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 tabRatio="772" activeTab="1"/>
  </bookViews>
  <sheets>
    <sheet name="1" sheetId="67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G18" i="67"/>
  <c r="G17"/>
  <c r="G16"/>
  <c r="G13"/>
  <c r="G12"/>
  <c r="G8"/>
  <c r="H8" s="1"/>
  <c r="G6"/>
  <c r="H17"/>
  <c r="H16"/>
  <c r="H13"/>
  <c r="H12"/>
  <c r="H7"/>
  <c r="H9"/>
  <c r="H6"/>
  <c r="E17" l="1"/>
  <c r="E16"/>
  <c r="E12"/>
  <c r="E7"/>
</calcChain>
</file>

<file path=xl/sharedStrings.xml><?xml version="1.0" encoding="utf-8"?>
<sst xmlns="http://schemas.openxmlformats.org/spreadsheetml/2006/main" count="84" uniqueCount="75">
  <si>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</si>
  <si>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</si>
  <si>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</si>
  <si>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</si>
  <si>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</si>
  <si>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</si>
  <si>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</si>
  <si>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</si>
  <si>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</si>
  <si>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</si>
  <si>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</si>
  <si>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</si>
  <si>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</si>
  <si>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</si>
  <si>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</si>
  <si>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</si>
  <si>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</si>
  <si>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</si>
  <si>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</si>
  <si>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</si>
  <si>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</si>
  <si>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</si>
  <si>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</si>
  <si>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</si>
  <si>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</si>
  <si>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</si>
  <si>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</si>
  <si>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січень-листопад 2016 р.</t>
  </si>
  <si>
    <t>січень-листопад 2017 р.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</si>
  <si>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</si>
  <si>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</si>
  <si>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</si>
  <si>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Станом на 1 грудня 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</si>
  <si>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</si>
  <si>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</si>
  <si>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</si>
  <si>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</si>
  <si>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</si>
  <si>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</si>
  <si>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</si>
  <si>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</si>
  <si>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</si>
  <si>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</si>
  <si>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</si>
  <si>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</si>
  <si>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</si>
  <si>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</si>
  <si>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</si>
  <si>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</si>
  <si>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</si>
  <si>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</si>
  <si>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</si>
  <si>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</si>
  <si>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</si>
  <si>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</si>
  <si>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</si>
  <si>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</si>
  <si>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31 особа</t>
  </si>
  <si>
    <t>1 особа</t>
  </si>
  <si>
    <t>у 17,9 р.</t>
  </si>
  <si>
    <t>у 18,4 р.</t>
  </si>
  <si>
    <t>у 8,8 р.</t>
  </si>
  <si>
    <t>-</t>
  </si>
  <si>
    <t>у 84,3 р.</t>
  </si>
  <si>
    <t>5 осіб</t>
  </si>
  <si>
    <t>34 особи</t>
  </si>
  <si>
    <t>у 6,8 р.</t>
  </si>
  <si>
    <t>70 осіб</t>
  </si>
  <si>
    <t>2 особи</t>
  </si>
  <si>
    <t xml:space="preserve"> + 1116 грн.</t>
  </si>
  <si>
    <t>22 особи</t>
  </si>
  <si>
    <t>у 1,0 р.</t>
  </si>
  <si>
    <t xml:space="preserve"> + 1059 грн.</t>
  </si>
  <si>
    <t>Інформація про надання послуг Донецької обласної служби зайнятості</t>
  </si>
  <si>
    <t>Інформація щодо надання послуг Донецькою обласною службою зайнятості учасникам АТО у  січні-листопаді 2017 р.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</si>
</sst>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8" fillId="0" borderId="6" applyNumberFormat="0" applyFill="0" applyAlignment="0" applyProtection="0"/>
    <xf numFmtId="0" fontId="11" fillId="0" borderId="7" applyNumberFormat="0" applyFill="0" applyAlignment="0" applyProtection="0"/>
    <xf numFmtId="0" fontId="49" fillId="0" borderId="8" applyNumberFormat="0" applyFill="0" applyAlignment="0" applyProtection="0"/>
    <xf numFmtId="0" fontId="12" fillId="0" borderId="9" applyNumberFormat="0" applyFill="0" applyAlignment="0" applyProtection="0"/>
    <xf numFmtId="0" fontId="5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9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6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3" fillId="34" borderId="1" applyNumberFormat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1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2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3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5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8" fillId="0" borderId="0"/>
    <xf numFmtId="0" fontId="20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6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4" fillId="0" borderId="12" applyNumberFormat="0" applyFill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5" fillId="33" borderId="0" applyNumberFormat="0" applyBorder="0" applyAlignment="0" applyProtection="0"/>
    <xf numFmtId="0" fontId="45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93">
    <xf numFmtId="0" fontId="0" fillId="0" borderId="0" xfId="0"/>
    <xf numFmtId="0" fontId="51" fillId="0" borderId="0" xfId="434" applyFont="1" applyFill="1" applyAlignment="1">
      <alignment vertical="top"/>
    </xf>
    <xf numFmtId="170" fontId="25" fillId="0" borderId="3" xfId="435" applyNumberFormat="1" applyFont="1" applyFill="1" applyBorder="1" applyAlignment="1">
      <alignment horizontal="center" vertical="center" wrapText="1"/>
    </xf>
    <xf numFmtId="1" fontId="57" fillId="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Alignment="1" applyProtection="1">
      <alignment wrapText="1"/>
      <protection locked="0"/>
    </xf>
    <xf numFmtId="1" fontId="27" fillId="0" borderId="0" xfId="431" applyNumberFormat="1" applyFont="1" applyFill="1" applyProtection="1">
      <protection locked="0"/>
    </xf>
    <xf numFmtId="1" fontId="59" fillId="0" borderId="0" xfId="431" applyNumberFormat="1" applyFont="1" applyFill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1" fontId="58" fillId="70" borderId="0" xfId="431" applyNumberFormat="1" applyFont="1" applyFill="1" applyBorder="1" applyAlignment="1" applyProtection="1">
      <protection locked="0"/>
    </xf>
    <xf numFmtId="1" fontId="27" fillId="70" borderId="0" xfId="431" applyNumberFormat="1" applyFont="1" applyFill="1" applyBorder="1" applyAlignment="1" applyProtection="1">
      <alignment horizontal="center"/>
      <protection locked="0"/>
    </xf>
    <xf numFmtId="1" fontId="61" fillId="0" borderId="0" xfId="431" applyNumberFormat="1" applyFont="1" applyFill="1" applyProtection="1">
      <protection locked="0"/>
    </xf>
    <xf numFmtId="1" fontId="62" fillId="70" borderId="0" xfId="431" applyNumberFormat="1" applyFont="1" applyFill="1" applyBorder="1" applyAlignment="1" applyProtection="1">
      <alignment horizontal="right"/>
      <protection locked="0"/>
    </xf>
    <xf numFmtId="1" fontId="55" fillId="0" borderId="0" xfId="431" applyNumberFormat="1" applyFont="1" applyFill="1" applyProtection="1">
      <protection locked="0"/>
    </xf>
    <xf numFmtId="1" fontId="55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60" fillId="0" borderId="3" xfId="431" applyNumberFormat="1" applyFont="1" applyFill="1" applyBorder="1" applyAlignment="1" applyProtection="1">
      <alignment horizontal="center"/>
    </xf>
    <xf numFmtId="1" fontId="60" fillId="70" borderId="3" xfId="431" applyNumberFormat="1" applyFont="1" applyFill="1" applyBorder="1" applyAlignment="1" applyProtection="1">
      <alignment horizontal="center"/>
    </xf>
    <xf numFmtId="1" fontId="30" fillId="0" borderId="26" xfId="431" applyNumberFormat="1" applyFont="1" applyFill="1" applyBorder="1" applyAlignment="1" applyProtection="1">
      <alignment horizontal="center"/>
      <protection locked="0"/>
    </xf>
    <xf numFmtId="1" fontId="63" fillId="0" borderId="3" xfId="431" applyNumberFormat="1" applyFont="1" applyFill="1" applyBorder="1" applyAlignment="1" applyProtection="1">
      <alignment horizontal="center" vertical="center" wrapText="1"/>
    </xf>
    <xf numFmtId="1" fontId="63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3" fillId="0" borderId="3" xfId="432" applyNumberFormat="1" applyFont="1" applyFill="1" applyBorder="1" applyAlignment="1" applyProtection="1">
      <alignment horizontal="center" vertical="center" wrapText="1"/>
    </xf>
    <xf numFmtId="0" fontId="53" fillId="0" borderId="3" xfId="431" applyNumberFormat="1" applyFont="1" applyFill="1" applyBorder="1" applyAlignment="1" applyProtection="1">
      <alignment horizontal="center" vertical="center" wrapText="1" shrinkToFit="1"/>
    </xf>
    <xf numFmtId="3" fontId="53" fillId="70" borderId="3" xfId="431" applyNumberFormat="1" applyFont="1" applyFill="1" applyBorder="1" applyAlignment="1" applyProtection="1">
      <alignment horizontal="center" vertical="center"/>
    </xf>
    <xf numFmtId="3" fontId="63" fillId="70" borderId="3" xfId="431" applyNumberFormat="1" applyFont="1" applyFill="1" applyBorder="1" applyAlignment="1" applyProtection="1">
      <alignment horizontal="center" vertical="center"/>
    </xf>
    <xf numFmtId="0" fontId="51" fillId="0" borderId="3" xfId="436" applyFont="1" applyFill="1" applyBorder="1" applyAlignment="1">
      <alignment horizontal="left"/>
    </xf>
    <xf numFmtId="0" fontId="51" fillId="0" borderId="3" xfId="433" applyFont="1" applyFill="1" applyBorder="1" applyAlignment="1">
      <alignment horizontal="left"/>
    </xf>
    <xf numFmtId="0" fontId="51" fillId="0" borderId="3" xfId="433" applyFont="1" applyFill="1" applyBorder="1" applyAlignment="1">
      <alignment horizontal="left" wrapText="1"/>
    </xf>
    <xf numFmtId="3" fontId="63" fillId="70" borderId="3" xfId="431" applyNumberFormat="1" applyFont="1" applyFill="1" applyBorder="1" applyAlignment="1" applyProtection="1">
      <alignment horizontal="center" vertical="center"/>
      <protection locked="0"/>
    </xf>
    <xf numFmtId="1" fontId="55" fillId="0" borderId="24" xfId="435" applyNumberFormat="1" applyFont="1" applyFill="1" applyBorder="1" applyAlignment="1">
      <alignment horizontal="center" vertical="center" wrapText="1"/>
    </xf>
    <xf numFmtId="1" fontId="55" fillId="0" borderId="3" xfId="435" applyNumberFormat="1" applyFont="1" applyFill="1" applyBorder="1" applyAlignment="1">
      <alignment horizontal="center" vertical="center" wrapText="1"/>
    </xf>
    <xf numFmtId="1" fontId="30" fillId="0" borderId="24" xfId="435" applyNumberFormat="1" applyFont="1" applyFill="1" applyBorder="1" applyAlignment="1">
      <alignment horizontal="center" vertical="center" wrapText="1"/>
    </xf>
    <xf numFmtId="1" fontId="30" fillId="0" borderId="3" xfId="435" applyNumberFormat="1" applyFont="1" applyFill="1" applyBorder="1" applyAlignment="1">
      <alignment horizontal="center" vertical="center" wrapText="1"/>
    </xf>
    <xf numFmtId="1" fontId="25" fillId="0" borderId="24" xfId="435" applyNumberFormat="1" applyFont="1" applyFill="1" applyBorder="1" applyAlignment="1">
      <alignment horizontal="center" vertical="center" wrapText="1"/>
    </xf>
    <xf numFmtId="1" fontId="25" fillId="0" borderId="3" xfId="435" applyNumberFormat="1" applyFont="1" applyFill="1" applyBorder="1" applyAlignment="1">
      <alignment horizontal="center" vertical="center" wrapText="1"/>
    </xf>
    <xf numFmtId="1" fontId="30" fillId="0" borderId="25" xfId="435" applyNumberFormat="1" applyFont="1" applyFill="1" applyBorder="1" applyAlignment="1">
      <alignment horizontal="center" vertical="center" wrapText="1"/>
    </xf>
    <xf numFmtId="1" fontId="37" fillId="0" borderId="25" xfId="435" applyNumberFormat="1" applyFont="1" applyFill="1" applyBorder="1" applyAlignment="1">
      <alignment horizontal="center" vertical="center" wrapText="1"/>
    </xf>
    <xf numFmtId="1" fontId="37" fillId="0" borderId="3" xfId="435" applyNumberFormat="1" applyFont="1" applyFill="1" applyBorder="1" applyAlignment="1">
      <alignment horizontal="center" vertical="center" wrapText="1"/>
    </xf>
    <xf numFmtId="1" fontId="55" fillId="0" borderId="25" xfId="435" applyNumberFormat="1" applyFont="1" applyFill="1" applyBorder="1" applyAlignment="1">
      <alignment horizontal="center" vertical="center" wrapText="1"/>
    </xf>
    <xf numFmtId="1" fontId="25" fillId="0" borderId="25" xfId="435" applyNumberFormat="1" applyFont="1" applyFill="1" applyBorder="1" applyAlignment="1">
      <alignment horizontal="center" vertical="center" wrapText="1"/>
    </xf>
    <xf numFmtId="1" fontId="37" fillId="0" borderId="24" xfId="435" applyNumberFormat="1" applyFont="1" applyFill="1" applyBorder="1" applyAlignment="1">
      <alignment horizontal="center" vertical="center" wrapText="1"/>
    </xf>
    <xf numFmtId="0" fontId="27" fillId="0" borderId="0" xfId="434" applyFont="1" applyFill="1"/>
    <xf numFmtId="0" fontId="25" fillId="0" borderId="0" xfId="434" applyFont="1" applyFill="1" applyAlignment="1">
      <alignment horizontal="center" vertical="center" wrapText="1"/>
    </xf>
    <xf numFmtId="0" fontId="54" fillId="0" borderId="0" xfId="434" applyFont="1" applyFill="1" applyAlignment="1">
      <alignment horizontal="right" wrapText="1"/>
    </xf>
    <xf numFmtId="0" fontId="25" fillId="0" borderId="3" xfId="434" applyFont="1" applyFill="1" applyBorder="1" applyAlignment="1">
      <alignment horizontal="center" vertical="center" wrapText="1"/>
    </xf>
    <xf numFmtId="0" fontId="25" fillId="0" borderId="20" xfId="434" applyFont="1" applyFill="1" applyBorder="1" applyAlignment="1">
      <alignment horizontal="center" vertical="center" wrapText="1"/>
    </xf>
    <xf numFmtId="0" fontId="25" fillId="0" borderId="21" xfId="434" applyFont="1" applyFill="1" applyBorder="1" applyAlignment="1">
      <alignment horizontal="center" vertical="center" wrapText="1"/>
    </xf>
    <xf numFmtId="0" fontId="34" fillId="0" borderId="22" xfId="434" applyFont="1" applyFill="1" applyBorder="1" applyAlignment="1">
      <alignment horizontal="center" vertical="center" wrapText="1"/>
    </xf>
    <xf numFmtId="0" fontId="25" fillId="0" borderId="23" xfId="434" applyFont="1" applyFill="1" applyBorder="1" applyAlignment="1">
      <alignment horizontal="center" vertical="center" wrapText="1"/>
    </xf>
    <xf numFmtId="0" fontId="34" fillId="0" borderId="3" xfId="434" applyFont="1" applyFill="1" applyBorder="1" applyAlignment="1">
      <alignment horizontal="center" vertical="center" wrapText="1"/>
    </xf>
    <xf numFmtId="0" fontId="30" fillId="0" borderId="3" xfId="435" applyFont="1" applyFill="1" applyBorder="1" applyAlignment="1">
      <alignment horizontal="left" vertical="center" wrapText="1"/>
    </xf>
    <xf numFmtId="1" fontId="30" fillId="0" borderId="20" xfId="435" applyNumberFormat="1" applyFont="1" applyFill="1" applyBorder="1" applyAlignment="1">
      <alignment horizontal="center" vertical="center" wrapText="1"/>
    </xf>
    <xf numFmtId="169" fontId="37" fillId="0" borderId="22" xfId="435" applyNumberFormat="1" applyFont="1" applyFill="1" applyBorder="1" applyAlignment="1">
      <alignment horizontal="center" vertical="center" wrapText="1"/>
    </xf>
    <xf numFmtId="169" fontId="37" fillId="0" borderId="3" xfId="435" applyNumberFormat="1" applyFont="1" applyFill="1" applyBorder="1" applyAlignment="1">
      <alignment horizontal="center" vertical="center" wrapText="1"/>
    </xf>
    <xf numFmtId="0" fontId="33" fillId="0" borderId="0" xfId="435" applyFont="1" applyFill="1" applyAlignment="1">
      <alignment vertical="center" wrapText="1"/>
    </xf>
    <xf numFmtId="0" fontId="37" fillId="0" borderId="3" xfId="435" applyFont="1" applyFill="1" applyBorder="1" applyAlignment="1">
      <alignment horizontal="left" vertical="center" wrapText="1" indent="2"/>
    </xf>
    <xf numFmtId="0" fontId="38" fillId="0" borderId="20" xfId="435" applyFont="1" applyFill="1" applyBorder="1" applyAlignment="1">
      <alignment horizontal="center" vertical="center" wrapText="1"/>
    </xf>
    <xf numFmtId="0" fontId="55" fillId="0" borderId="3" xfId="435" applyFont="1" applyFill="1" applyBorder="1" applyAlignment="1">
      <alignment horizontal="left" vertical="center" wrapText="1"/>
    </xf>
    <xf numFmtId="1" fontId="55" fillId="0" borderId="20" xfId="435" applyNumberFormat="1" applyFont="1" applyFill="1" applyBorder="1" applyAlignment="1">
      <alignment horizontal="center" vertical="center" wrapText="1"/>
    </xf>
    <xf numFmtId="0" fontId="30" fillId="0" borderId="3" xfId="435" applyFont="1" applyFill="1" applyBorder="1" applyAlignment="1">
      <alignment vertical="center" wrapText="1"/>
    </xf>
    <xf numFmtId="0" fontId="27" fillId="0" borderId="0" xfId="435" applyFont="1" applyFill="1" applyAlignment="1">
      <alignment vertical="center" wrapText="1"/>
    </xf>
    <xf numFmtId="0" fontId="55" fillId="0" borderId="3" xfId="435" applyFont="1" applyFill="1" applyBorder="1" applyAlignment="1">
      <alignment vertical="center" wrapText="1"/>
    </xf>
    <xf numFmtId="169" fontId="27" fillId="0" borderId="0" xfId="435" applyNumberFormat="1" applyFont="1" applyFill="1" applyAlignment="1">
      <alignment vertical="center" wrapText="1"/>
    </xf>
    <xf numFmtId="0" fontId="25" fillId="0" borderId="3" xfId="435" applyFont="1" applyFill="1" applyBorder="1" applyAlignment="1">
      <alignment vertical="center" wrapText="1"/>
    </xf>
    <xf numFmtId="0" fontId="25" fillId="0" borderId="0" xfId="435" applyFont="1" applyFill="1" applyBorder="1" applyAlignment="1">
      <alignment vertical="center" wrapText="1"/>
    </xf>
    <xf numFmtId="0" fontId="34" fillId="0" borderId="20" xfId="435" applyFont="1" applyFill="1" applyBorder="1" applyAlignment="1">
      <alignment horizontal="center" vertical="center" wrapText="1"/>
    </xf>
    <xf numFmtId="0" fontId="34" fillId="0" borderId="3" xfId="435" applyFont="1" applyFill="1" applyBorder="1" applyAlignment="1">
      <alignment horizontal="center" vertical="center" wrapText="1"/>
    </xf>
    <xf numFmtId="1" fontId="25" fillId="0" borderId="3" xfId="434" applyNumberFormat="1" applyFont="1" applyFill="1" applyBorder="1" applyAlignment="1">
      <alignment horizontal="center" vertical="center"/>
    </xf>
    <xf numFmtId="0" fontId="32" fillId="0" borderId="22" xfId="434" applyFont="1" applyFill="1" applyBorder="1" applyAlignment="1">
      <alignment horizontal="center" vertical="center"/>
    </xf>
    <xf numFmtId="1" fontId="25" fillId="0" borderId="23" xfId="434" applyNumberFormat="1" applyFont="1" applyFill="1" applyBorder="1" applyAlignment="1">
      <alignment horizontal="center" vertical="center"/>
    </xf>
    <xf numFmtId="169" fontId="32" fillId="0" borderId="3" xfId="434" applyNumberFormat="1" applyFont="1" applyFill="1" applyBorder="1" applyAlignment="1">
      <alignment horizontal="center" vertical="center"/>
    </xf>
    <xf numFmtId="3" fontId="25" fillId="0" borderId="3" xfId="434" applyNumberFormat="1" applyFont="1" applyFill="1" applyBorder="1" applyAlignment="1">
      <alignment horizontal="center" vertical="center" wrapText="1"/>
    </xf>
    <xf numFmtId="3" fontId="25" fillId="0" borderId="3" xfId="434" applyNumberFormat="1" applyFont="1" applyFill="1" applyBorder="1" applyAlignment="1">
      <alignment horizontal="center" vertical="center"/>
    </xf>
    <xf numFmtId="49" fontId="32" fillId="0" borderId="22" xfId="434" applyNumberFormat="1" applyFont="1" applyFill="1" applyBorder="1" applyAlignment="1">
      <alignment horizontal="center" vertical="center"/>
    </xf>
    <xf numFmtId="3" fontId="25" fillId="0" borderId="23" xfId="434" applyNumberFormat="1" applyFont="1" applyFill="1" applyBorder="1" applyAlignment="1">
      <alignment horizontal="center" vertical="center" wrapText="1"/>
    </xf>
    <xf numFmtId="49" fontId="56" fillId="0" borderId="3" xfId="434" applyNumberFormat="1" applyFont="1" applyFill="1" applyBorder="1" applyAlignment="1">
      <alignment horizontal="center" vertical="center"/>
    </xf>
    <xf numFmtId="3" fontId="27" fillId="0" borderId="0" xfId="434" applyNumberFormat="1" applyFont="1" applyFill="1"/>
    <xf numFmtId="169" fontId="32" fillId="0" borderId="22" xfId="434" applyNumberFormat="1" applyFont="1" applyFill="1" applyBorder="1" applyAlignment="1">
      <alignment horizontal="center" vertical="center"/>
    </xf>
    <xf numFmtId="0" fontId="25" fillId="0" borderId="22" xfId="434" applyFont="1" applyFill="1" applyBorder="1" applyAlignment="1">
      <alignment horizontal="left" vertical="center"/>
    </xf>
    <xf numFmtId="0" fontId="25" fillId="0" borderId="21" xfId="434" applyFont="1" applyFill="1" applyBorder="1" applyAlignment="1">
      <alignment horizontal="left" vertical="center"/>
    </xf>
    <xf numFmtId="0" fontId="25" fillId="0" borderId="22" xfId="434" applyFont="1" applyFill="1" applyBorder="1" applyAlignment="1">
      <alignment horizontal="left" vertical="center" wrapText="1"/>
    </xf>
    <xf numFmtId="0" fontId="25" fillId="0" borderId="21" xfId="434" applyFont="1" applyFill="1" applyBorder="1" applyAlignment="1">
      <alignment horizontal="left" vertical="center" wrapText="1"/>
    </xf>
    <xf numFmtId="0" fontId="52" fillId="0" borderId="0" xfId="434" applyFont="1" applyFill="1" applyAlignment="1">
      <alignment horizontal="right" vertical="center"/>
    </xf>
    <xf numFmtId="0" fontId="53" fillId="0" borderId="0" xfId="434" applyFont="1" applyFill="1" applyAlignment="1">
      <alignment horizontal="center" vertical="center" wrapText="1"/>
    </xf>
    <xf numFmtId="170" fontId="31" fillId="0" borderId="24" xfId="435" applyNumberFormat="1" applyFont="1" applyFill="1" applyBorder="1" applyAlignment="1">
      <alignment horizontal="center" vertical="center" wrapText="1"/>
    </xf>
    <xf numFmtId="170" fontId="31" fillId="0" borderId="27" xfId="435" applyNumberFormat="1" applyFont="1" applyFill="1" applyBorder="1" applyAlignment="1">
      <alignment horizontal="center" vertical="center" wrapText="1"/>
    </xf>
    <xf numFmtId="0" fontId="31" fillId="0" borderId="25" xfId="435" applyFont="1" applyFill="1" applyBorder="1" applyAlignment="1">
      <alignment horizontal="center" vertical="center" wrapText="1"/>
    </xf>
    <xf numFmtId="0" fontId="31" fillId="0" borderId="24" xfId="435" applyFont="1" applyFill="1" applyBorder="1" applyAlignment="1">
      <alignment horizontal="center" vertical="center" wrapText="1"/>
    </xf>
    <xf numFmtId="0" fontId="25" fillId="0" borderId="22" xfId="435" applyFont="1" applyFill="1" applyBorder="1" applyAlignment="1">
      <alignment horizontal="center" vertical="center" wrapText="1"/>
    </xf>
    <xf numFmtId="0" fontId="25" fillId="0" borderId="21" xfId="435" applyFont="1" applyFill="1" applyBorder="1" applyAlignment="1">
      <alignment horizontal="center" vertical="center" wrapText="1"/>
    </xf>
    <xf numFmtId="1" fontId="52" fillId="0" borderId="0" xfId="431" applyNumberFormat="1" applyFont="1" applyFill="1" applyAlignment="1" applyProtection="1">
      <alignment horizontal="center" vertical="center" wrapText="1"/>
      <protection locked="0"/>
    </xf>
  </cellXfs>
  <cellStyles count="477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" xfId="0" builtinId="0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12 Зинкевич" xfId="433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436"/>
    <cellStyle name="Підсумок" xfId="437"/>
    <cellStyle name="Підсумок 2" xfId="438"/>
    <cellStyle name="Підсумок_П_1" xfId="439"/>
    <cellStyle name="Плохой" xfId="440"/>
    <cellStyle name="Плохой 2" xfId="441"/>
    <cellStyle name="Плохой 3" xfId="442"/>
    <cellStyle name="Поганий" xfId="443"/>
    <cellStyle name="Поганий 2" xfId="444"/>
    <cellStyle name="Пояснение" xfId="445"/>
    <cellStyle name="Пояснение 2" xfId="446"/>
    <cellStyle name="Пояснение 3" xfId="447"/>
    <cellStyle name="Примечание" xfId="448"/>
    <cellStyle name="Примечание 2" xfId="449"/>
    <cellStyle name="Примечание 3" xfId="450"/>
    <cellStyle name="Примечание_П_1" xfId="451"/>
    <cellStyle name="Примітка" xfId="452"/>
    <cellStyle name="Примітка 2" xfId="453"/>
    <cellStyle name="Примітка_П_1" xfId="454"/>
    <cellStyle name="Результат" xfId="455"/>
    <cellStyle name="Связанная ячейка" xfId="456"/>
    <cellStyle name="Связанная ячейка 2" xfId="457"/>
    <cellStyle name="Связанная ячейка 3" xfId="458"/>
    <cellStyle name="Связанная ячейка_П_1" xfId="459"/>
    <cellStyle name="Середній" xfId="460"/>
    <cellStyle name="Середній 2" xfId="461"/>
    <cellStyle name="Стиль 1" xfId="462"/>
    <cellStyle name="Стиль 1 2" xfId="463"/>
    <cellStyle name="Текст попередження" xfId="464"/>
    <cellStyle name="Текст попередження 2" xfId="465"/>
    <cellStyle name="Текст пояснення" xfId="466"/>
    <cellStyle name="Текст пояснення 2" xfId="467"/>
    <cellStyle name="Текст предупреждения" xfId="468"/>
    <cellStyle name="Текст предупреждения 2" xfId="469"/>
    <cellStyle name="Текст предупреждения 3" xfId="470"/>
    <cellStyle name="Тысячи [0]_Анализ" xfId="471"/>
    <cellStyle name="Тысячи_Анализ" xfId="472"/>
    <cellStyle name="ФинᎰнсовый_Лист1 (3)_1" xfId="473"/>
    <cellStyle name="Хороший" xfId="474"/>
    <cellStyle name="Хороший 2" xfId="475"/>
    <cellStyle name="Хороший 3" xfId="47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90" zoomScaleNormal="90" zoomScaleSheetLayoutView="74" workbookViewId="0">
      <selection activeCell="A2" sqref="A2:H2"/>
    </sheetView>
  </sheetViews>
  <sheetFormatPr defaultColWidth="9.28515625" defaultRowHeight="12.75"/>
  <cols>
    <col min="1" max="1" width="50.28515625" style="43" customWidth="1"/>
    <col min="2" max="2" width="23.28515625" style="43" customWidth="1"/>
    <col min="3" max="4" width="11" style="43" customWidth="1"/>
    <col min="5" max="5" width="15.28515625" style="43" customWidth="1"/>
    <col min="6" max="6" width="14.42578125" style="43" customWidth="1"/>
    <col min="7" max="7" width="15" style="43" customWidth="1"/>
    <col min="8" max="8" width="15.5703125" style="43" customWidth="1"/>
    <col min="9" max="10" width="9.28515625" style="43"/>
    <col min="11" max="11" width="11.5703125" style="43" bestFit="1" customWidth="1"/>
    <col min="12" max="16384" width="9.28515625" style="43"/>
  </cols>
  <sheetData>
    <row r="1" spans="1:11" ht="29.25" customHeight="1">
      <c r="B1" s="1"/>
      <c r="C1" s="1"/>
      <c r="G1" s="84" t="s">
        <v>13</v>
      </c>
      <c r="H1" s="84"/>
    </row>
    <row r="2" spans="1:11" ht="25.5" customHeight="1">
      <c r="A2" s="85" t="s">
        <v>73</v>
      </c>
      <c r="B2" s="85"/>
      <c r="C2" s="85"/>
      <c r="D2" s="85"/>
      <c r="E2" s="85"/>
      <c r="F2" s="85"/>
      <c r="G2" s="85"/>
      <c r="H2" s="85"/>
    </row>
    <row r="3" spans="1:11" ht="25.5" customHeight="1">
      <c r="A3" s="85" t="s">
        <v>3</v>
      </c>
      <c r="B3" s="85"/>
      <c r="C3" s="85"/>
      <c r="D3" s="85"/>
      <c r="E3" s="85"/>
      <c r="F3" s="85"/>
      <c r="G3" s="85"/>
      <c r="H3" s="85"/>
    </row>
    <row r="4" spans="1:11" ht="9.75" customHeight="1">
      <c r="A4" s="44"/>
      <c r="B4" s="44"/>
      <c r="C4" s="44"/>
      <c r="D4" s="45"/>
    </row>
    <row r="5" spans="1:11" ht="60.75">
      <c r="A5" s="46"/>
      <c r="B5" s="47" t="s">
        <v>14</v>
      </c>
      <c r="C5" s="48" t="s">
        <v>10</v>
      </c>
      <c r="D5" s="46" t="s">
        <v>11</v>
      </c>
      <c r="E5" s="49" t="s">
        <v>15</v>
      </c>
      <c r="F5" s="50" t="s">
        <v>27</v>
      </c>
      <c r="G5" s="46" t="s">
        <v>28</v>
      </c>
      <c r="H5" s="51" t="s">
        <v>15</v>
      </c>
    </row>
    <row r="6" spans="1:11" s="56" customFormat="1" ht="22.5">
      <c r="A6" s="52" t="s">
        <v>2</v>
      </c>
      <c r="B6" s="53">
        <v>853</v>
      </c>
      <c r="C6" s="33">
        <v>28</v>
      </c>
      <c r="D6" s="34">
        <v>500</v>
      </c>
      <c r="E6" s="54" t="s">
        <v>59</v>
      </c>
      <c r="F6" s="37">
        <v>444</v>
      </c>
      <c r="G6" s="34">
        <f>'2'!B6</f>
        <v>649</v>
      </c>
      <c r="H6" s="55">
        <f>G6/F6*100</f>
        <v>146.17117117117118</v>
      </c>
    </row>
    <row r="7" spans="1:11" s="56" customFormat="1" ht="23.25">
      <c r="A7" s="57" t="s">
        <v>4</v>
      </c>
      <c r="B7" s="58" t="s">
        <v>1</v>
      </c>
      <c r="C7" s="42">
        <v>28</v>
      </c>
      <c r="D7" s="39">
        <v>482</v>
      </c>
      <c r="E7" s="54">
        <f>ROUND(D7/C7*100,1)</f>
        <v>1721.4</v>
      </c>
      <c r="F7" s="38">
        <v>855</v>
      </c>
      <c r="G7" s="39">
        <v>666</v>
      </c>
      <c r="H7" s="55">
        <f t="shared" ref="H7:H9" si="0">G7/F7*100</f>
        <v>77.89473684210526</v>
      </c>
    </row>
    <row r="8" spans="1:11" s="56" customFormat="1" ht="20.25">
      <c r="A8" s="59" t="s">
        <v>5</v>
      </c>
      <c r="B8" s="60">
        <v>798</v>
      </c>
      <c r="C8" s="31">
        <v>25</v>
      </c>
      <c r="D8" s="32">
        <v>459</v>
      </c>
      <c r="E8" s="54" t="s">
        <v>60</v>
      </c>
      <c r="F8" s="40">
        <v>396</v>
      </c>
      <c r="G8" s="32">
        <f>'2'!D6</f>
        <v>600</v>
      </c>
      <c r="H8" s="55">
        <f t="shared" si="0"/>
        <v>151.5151515151515</v>
      </c>
    </row>
    <row r="9" spans="1:11" s="62" customFormat="1" ht="68.25" customHeight="1">
      <c r="A9" s="61" t="s">
        <v>29</v>
      </c>
      <c r="B9" s="53">
        <v>119</v>
      </c>
      <c r="C9" s="33">
        <v>11</v>
      </c>
      <c r="D9" s="34">
        <v>97</v>
      </c>
      <c r="E9" s="54" t="s">
        <v>61</v>
      </c>
      <c r="F9" s="41">
        <v>71</v>
      </c>
      <c r="G9" s="36">
        <v>11</v>
      </c>
      <c r="H9" s="55">
        <f t="shared" si="0"/>
        <v>15.492957746478872</v>
      </c>
    </row>
    <row r="10" spans="1:11" s="62" customFormat="1" ht="49.5" customHeight="1">
      <c r="A10" s="63" t="s">
        <v>30</v>
      </c>
      <c r="B10" s="53" t="s">
        <v>67</v>
      </c>
      <c r="C10" s="31" t="s">
        <v>64</v>
      </c>
      <c r="D10" s="32" t="s">
        <v>65</v>
      </c>
      <c r="E10" s="54" t="s">
        <v>66</v>
      </c>
      <c r="F10" s="40" t="s">
        <v>70</v>
      </c>
      <c r="G10" s="32" t="s">
        <v>57</v>
      </c>
      <c r="H10" s="55">
        <v>140.9</v>
      </c>
      <c r="K10" s="64"/>
    </row>
    <row r="11" spans="1:11" s="62" customFormat="1" ht="69.75" customHeight="1">
      <c r="A11" s="65" t="s">
        <v>31</v>
      </c>
      <c r="B11" s="53" t="s">
        <v>68</v>
      </c>
      <c r="C11" s="33">
        <v>0</v>
      </c>
      <c r="D11" s="34">
        <v>1</v>
      </c>
      <c r="E11" s="54" t="s">
        <v>62</v>
      </c>
      <c r="F11" s="41" t="s">
        <v>58</v>
      </c>
      <c r="G11" s="36" t="s">
        <v>58</v>
      </c>
      <c r="H11" s="55" t="s">
        <v>71</v>
      </c>
    </row>
    <row r="12" spans="1:11" s="62" customFormat="1" ht="33" customHeight="1">
      <c r="A12" s="65" t="s">
        <v>6</v>
      </c>
      <c r="B12" s="53">
        <v>142</v>
      </c>
      <c r="C12" s="35">
        <v>5</v>
      </c>
      <c r="D12" s="36">
        <v>56</v>
      </c>
      <c r="E12" s="54">
        <f>ROUND(D12/C12*100,1)</f>
        <v>1120</v>
      </c>
      <c r="F12" s="41">
        <v>50</v>
      </c>
      <c r="G12" s="36">
        <f>'2'!F6</f>
        <v>90</v>
      </c>
      <c r="H12" s="55">
        <f>G12/F12*100</f>
        <v>180</v>
      </c>
    </row>
    <row r="13" spans="1:11" s="62" customFormat="1" ht="63" customHeight="1">
      <c r="A13" s="65" t="s">
        <v>9</v>
      </c>
      <c r="B13" s="53">
        <v>313</v>
      </c>
      <c r="C13" s="35">
        <v>1</v>
      </c>
      <c r="D13" s="36">
        <v>118</v>
      </c>
      <c r="E13" s="54" t="s">
        <v>63</v>
      </c>
      <c r="F13" s="41">
        <v>102</v>
      </c>
      <c r="G13" s="36">
        <f>'2'!G6</f>
        <v>194</v>
      </c>
      <c r="H13" s="55">
        <f>G13/F13*100</f>
        <v>190.19607843137254</v>
      </c>
    </row>
    <row r="14" spans="1:11" s="62" customFormat="1" ht="22.5">
      <c r="A14" s="66"/>
      <c r="C14" s="86" t="s">
        <v>16</v>
      </c>
      <c r="D14" s="86"/>
      <c r="E14" s="87"/>
      <c r="F14" s="88" t="s">
        <v>32</v>
      </c>
      <c r="G14" s="89"/>
      <c r="H14" s="89"/>
    </row>
    <row r="15" spans="1:11" s="62" customFormat="1" ht="47.25">
      <c r="A15" s="90"/>
      <c r="B15" s="91"/>
      <c r="C15" s="2" t="s">
        <v>11</v>
      </c>
      <c r="D15" s="2" t="s">
        <v>12</v>
      </c>
      <c r="E15" s="67" t="s">
        <v>15</v>
      </c>
      <c r="F15" s="2" t="s">
        <v>11</v>
      </c>
      <c r="G15" s="2" t="s">
        <v>12</v>
      </c>
      <c r="H15" s="68" t="s">
        <v>15</v>
      </c>
    </row>
    <row r="16" spans="1:11" ht="20.25">
      <c r="A16" s="80" t="s">
        <v>7</v>
      </c>
      <c r="B16" s="81"/>
      <c r="C16" s="69">
        <v>15</v>
      </c>
      <c r="D16" s="69">
        <v>309</v>
      </c>
      <c r="E16" s="79">
        <f>ROUND(D16/C16*100,1)</f>
        <v>2060</v>
      </c>
      <c r="F16" s="71">
        <v>297</v>
      </c>
      <c r="G16" s="69">
        <f>'2'!H6</f>
        <v>196</v>
      </c>
      <c r="H16" s="72">
        <f>G16/F16*100</f>
        <v>65.993265993265993</v>
      </c>
    </row>
    <row r="17" spans="1:10" ht="20.25">
      <c r="A17" s="80" t="s">
        <v>8</v>
      </c>
      <c r="B17" s="81"/>
      <c r="C17" s="69">
        <v>15</v>
      </c>
      <c r="D17" s="69">
        <v>271</v>
      </c>
      <c r="E17" s="70">
        <f>ROUND(D17/C17*100,1)</f>
        <v>1806.7</v>
      </c>
      <c r="F17" s="71">
        <v>249</v>
      </c>
      <c r="G17" s="69">
        <f>'2'!I6</f>
        <v>168</v>
      </c>
      <c r="H17" s="72">
        <f>G17/F17*100</f>
        <v>67.46987951807229</v>
      </c>
    </row>
    <row r="18" spans="1:10" ht="20.25">
      <c r="A18" s="82" t="s">
        <v>17</v>
      </c>
      <c r="B18" s="83"/>
      <c r="C18" s="73">
        <v>2481</v>
      </c>
      <c r="D18" s="74">
        <v>3540</v>
      </c>
      <c r="E18" s="75" t="s">
        <v>72</v>
      </c>
      <c r="F18" s="76">
        <v>3420</v>
      </c>
      <c r="G18" s="74">
        <f>'2'!J6</f>
        <v>4536</v>
      </c>
      <c r="H18" s="77" t="s">
        <v>69</v>
      </c>
      <c r="J18" s="78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zoomScale="50" zoomScaleNormal="50" zoomScaleSheetLayoutView="55" workbookViewId="0">
      <selection activeCell="A2" sqref="A2:J2"/>
    </sheetView>
  </sheetViews>
  <sheetFormatPr defaultRowHeight="15.75"/>
  <cols>
    <col min="1" max="1" width="53.42578125" style="8" customWidth="1"/>
    <col min="2" max="4" width="25.7109375" style="9" customWidth="1"/>
    <col min="5" max="5" width="32.7109375" style="9" customWidth="1"/>
    <col min="6" max="6" width="25.7109375" style="9" customWidth="1"/>
    <col min="7" max="7" width="32.7109375" style="9" customWidth="1"/>
    <col min="8" max="10" width="25.7109375" style="9" customWidth="1"/>
    <col min="11" max="218" width="9.140625" style="10"/>
    <col min="219" max="219" width="15.28515625" style="10" customWidth="1"/>
    <col min="220" max="220" width="8.7109375" style="10" customWidth="1"/>
    <col min="221" max="221" width="8.28515625" style="10" customWidth="1"/>
    <col min="222" max="222" width="6.140625" style="10" customWidth="1"/>
    <col min="223" max="223" width="8.28515625" style="10" customWidth="1"/>
    <col min="224" max="224" width="8.5703125" style="10" customWidth="1"/>
    <col min="225" max="225" width="6.42578125" style="10" customWidth="1"/>
    <col min="226" max="226" width="8.28515625" style="10" customWidth="1"/>
    <col min="227" max="227" width="8.5703125" style="10" customWidth="1"/>
    <col min="228" max="228" width="6" style="10" customWidth="1"/>
    <col min="229" max="229" width="7.140625" style="10" customWidth="1"/>
    <col min="230" max="230" width="7" style="10" customWidth="1"/>
    <col min="231" max="231" width="6.28515625" style="10" customWidth="1"/>
    <col min="232" max="232" width="7.5703125" style="10" customWidth="1"/>
    <col min="233" max="233" width="7" style="10" customWidth="1"/>
    <col min="234" max="234" width="6.42578125" style="10" customWidth="1"/>
    <col min="235" max="235" width="7.140625" style="10" customWidth="1"/>
    <col min="236" max="236" width="7.28515625" style="10" customWidth="1"/>
    <col min="237" max="237" width="6.7109375" style="10" customWidth="1"/>
    <col min="238" max="238" width="8.7109375" style="10" customWidth="1"/>
    <col min="239" max="239" width="8.5703125" style="10" customWidth="1"/>
    <col min="240" max="240" width="6.5703125" style="10" customWidth="1"/>
    <col min="241" max="241" width="9" style="10" customWidth="1"/>
    <col min="242" max="242" width="8.28515625" style="10" customWidth="1"/>
    <col min="243" max="243" width="6" style="10" customWidth="1"/>
    <col min="244" max="244" width="8.28515625" style="10" customWidth="1"/>
    <col min="245" max="245" width="8.85546875" style="10" customWidth="1"/>
    <col min="246" max="246" width="6.42578125" style="10" customWidth="1"/>
    <col min="247" max="247" width="8.42578125" style="10" customWidth="1"/>
    <col min="248" max="248" width="8.28515625" style="10" customWidth="1"/>
    <col min="249" max="249" width="6.28515625" style="10" customWidth="1"/>
    <col min="250" max="250" width="8.42578125" style="10" customWidth="1"/>
    <col min="251" max="251" width="8.28515625" style="10" customWidth="1"/>
    <col min="252" max="252" width="6.140625" style="10" customWidth="1"/>
    <col min="253" max="253" width="8.5703125" style="10" customWidth="1"/>
    <col min="254" max="254" width="8.42578125" style="10" customWidth="1"/>
    <col min="255" max="255" width="6.28515625" style="10" customWidth="1"/>
    <col min="256" max="16384" width="9.140625" style="10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3" customFormat="1" ht="63" customHeight="1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5" customFormat="1" ht="15" customHeight="1">
      <c r="B3" s="11"/>
      <c r="C3" s="11"/>
      <c r="D3" s="11"/>
      <c r="E3" s="6"/>
      <c r="G3" s="12"/>
      <c r="H3" s="11"/>
      <c r="J3" s="14" t="s">
        <v>18</v>
      </c>
    </row>
    <row r="4" spans="1:10" s="15" customFormat="1" ht="123" customHeight="1">
      <c r="A4" s="20"/>
      <c r="B4" s="21" t="s">
        <v>19</v>
      </c>
      <c r="C4" s="21" t="s">
        <v>23</v>
      </c>
      <c r="D4" s="21" t="s">
        <v>24</v>
      </c>
      <c r="E4" s="21" t="s">
        <v>26</v>
      </c>
      <c r="F4" s="21" t="s">
        <v>6</v>
      </c>
      <c r="G4" s="21" t="s">
        <v>9</v>
      </c>
      <c r="H4" s="22" t="s">
        <v>20</v>
      </c>
      <c r="I4" s="23" t="s">
        <v>21</v>
      </c>
      <c r="J4" s="23" t="s">
        <v>25</v>
      </c>
    </row>
    <row r="5" spans="1:10" s="7" customFormat="1" ht="18" customHeight="1">
      <c r="A5" s="18" t="s">
        <v>22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</row>
    <row r="6" spans="1:10" s="17" customFormat="1" ht="45.75" customHeight="1">
      <c r="A6" s="24" t="s">
        <v>0</v>
      </c>
      <c r="B6" s="25">
        <v>649</v>
      </c>
      <c r="C6" s="25">
        <v>340</v>
      </c>
      <c r="D6" s="25">
        <v>600</v>
      </c>
      <c r="E6" s="25">
        <v>162</v>
      </c>
      <c r="F6" s="25">
        <v>90</v>
      </c>
      <c r="G6" s="25">
        <v>194</v>
      </c>
      <c r="H6" s="25">
        <v>196</v>
      </c>
      <c r="I6" s="25">
        <v>168</v>
      </c>
      <c r="J6" s="25">
        <v>4536</v>
      </c>
    </row>
    <row r="7" spans="1:10" s="16" customFormat="1" ht="35.25" customHeight="1">
      <c r="A7" s="27" t="s">
        <v>33</v>
      </c>
      <c r="B7" s="30">
        <v>1</v>
      </c>
      <c r="C7" s="26">
        <v>1</v>
      </c>
      <c r="D7" s="30">
        <v>1</v>
      </c>
      <c r="E7" s="30">
        <v>1</v>
      </c>
      <c r="F7" s="26">
        <v>0</v>
      </c>
      <c r="G7" s="26">
        <v>0</v>
      </c>
      <c r="H7" s="26">
        <v>0</v>
      </c>
      <c r="I7" s="30">
        <v>0</v>
      </c>
      <c r="J7" s="30">
        <v>0</v>
      </c>
    </row>
    <row r="8" spans="1:10" s="16" customFormat="1" ht="35.25" customHeight="1">
      <c r="A8" s="27" t="s">
        <v>34</v>
      </c>
      <c r="B8" s="30">
        <v>5</v>
      </c>
      <c r="C8" s="26">
        <v>1</v>
      </c>
      <c r="D8" s="30">
        <v>5</v>
      </c>
      <c r="E8" s="30">
        <v>2</v>
      </c>
      <c r="F8" s="26">
        <v>2</v>
      </c>
      <c r="G8" s="26">
        <v>1</v>
      </c>
      <c r="H8" s="26">
        <v>1</v>
      </c>
      <c r="I8" s="30">
        <v>1</v>
      </c>
      <c r="J8" s="30">
        <v>4649</v>
      </c>
    </row>
    <row r="9" spans="1:10" s="16" customFormat="1" ht="35.25" customHeight="1">
      <c r="A9" s="27" t="s">
        <v>35</v>
      </c>
      <c r="B9" s="30">
        <v>37</v>
      </c>
      <c r="C9" s="26">
        <v>23</v>
      </c>
      <c r="D9" s="30">
        <v>31</v>
      </c>
      <c r="E9" s="30">
        <v>9</v>
      </c>
      <c r="F9" s="26">
        <v>3</v>
      </c>
      <c r="G9" s="26">
        <v>17</v>
      </c>
      <c r="H9" s="26">
        <v>16</v>
      </c>
      <c r="I9" s="30">
        <v>16</v>
      </c>
      <c r="J9" s="30">
        <v>5085</v>
      </c>
    </row>
    <row r="10" spans="1:10" s="16" customFormat="1" ht="35.25" customHeight="1">
      <c r="A10" s="27" t="s">
        <v>36</v>
      </c>
      <c r="B10" s="30">
        <v>20</v>
      </c>
      <c r="C10" s="26">
        <v>5</v>
      </c>
      <c r="D10" s="30">
        <v>20</v>
      </c>
      <c r="E10" s="30">
        <v>6</v>
      </c>
      <c r="F10" s="26">
        <v>4</v>
      </c>
      <c r="G10" s="26">
        <v>8</v>
      </c>
      <c r="H10" s="26">
        <v>3</v>
      </c>
      <c r="I10" s="30">
        <v>2</v>
      </c>
      <c r="J10" s="30">
        <v>2897</v>
      </c>
    </row>
    <row r="11" spans="1:10" s="16" customFormat="1" ht="35.25" customHeight="1">
      <c r="A11" s="27" t="s">
        <v>37</v>
      </c>
      <c r="B11" s="30">
        <v>17</v>
      </c>
      <c r="C11" s="26">
        <v>12</v>
      </c>
      <c r="D11" s="30">
        <v>11</v>
      </c>
      <c r="E11" s="30">
        <v>5</v>
      </c>
      <c r="F11" s="26">
        <v>4</v>
      </c>
      <c r="G11" s="26">
        <v>0</v>
      </c>
      <c r="H11" s="26">
        <v>6</v>
      </c>
      <c r="I11" s="30">
        <v>3</v>
      </c>
      <c r="J11" s="30">
        <v>2853</v>
      </c>
    </row>
    <row r="12" spans="1:10" s="16" customFormat="1" ht="35.25" customHeight="1">
      <c r="A12" s="27" t="s">
        <v>38</v>
      </c>
      <c r="B12" s="30">
        <v>17</v>
      </c>
      <c r="C12" s="26">
        <v>10</v>
      </c>
      <c r="D12" s="30">
        <v>16</v>
      </c>
      <c r="E12" s="30">
        <v>5</v>
      </c>
      <c r="F12" s="26">
        <v>5</v>
      </c>
      <c r="G12" s="26">
        <v>1</v>
      </c>
      <c r="H12" s="26">
        <v>5</v>
      </c>
      <c r="I12" s="30">
        <v>5</v>
      </c>
      <c r="J12" s="30">
        <v>3539</v>
      </c>
    </row>
    <row r="13" spans="1:10" s="16" customFormat="1" ht="35.25" customHeight="1">
      <c r="A13" s="27" t="s">
        <v>39</v>
      </c>
      <c r="B13" s="30">
        <v>20</v>
      </c>
      <c r="C13" s="26">
        <v>13</v>
      </c>
      <c r="D13" s="30">
        <v>17</v>
      </c>
      <c r="E13" s="30">
        <v>8</v>
      </c>
      <c r="F13" s="26">
        <v>4</v>
      </c>
      <c r="G13" s="26">
        <v>5</v>
      </c>
      <c r="H13" s="26">
        <v>6</v>
      </c>
      <c r="I13" s="30">
        <v>6</v>
      </c>
      <c r="J13" s="30">
        <v>3081</v>
      </c>
    </row>
    <row r="14" spans="1:10" s="16" customFormat="1" ht="35.25" customHeight="1">
      <c r="A14" s="27" t="s">
        <v>40</v>
      </c>
      <c r="B14" s="30">
        <v>23</v>
      </c>
      <c r="C14" s="26">
        <v>10</v>
      </c>
      <c r="D14" s="30">
        <v>20</v>
      </c>
      <c r="E14" s="30">
        <v>8</v>
      </c>
      <c r="F14" s="26">
        <v>4</v>
      </c>
      <c r="G14" s="26">
        <v>17</v>
      </c>
      <c r="H14" s="26">
        <v>4</v>
      </c>
      <c r="I14" s="30">
        <v>2</v>
      </c>
      <c r="J14" s="30">
        <v>5962</v>
      </c>
    </row>
    <row r="15" spans="1:10" s="16" customFormat="1" ht="35.25" customHeight="1">
      <c r="A15" s="27" t="s">
        <v>41</v>
      </c>
      <c r="B15" s="30">
        <v>60</v>
      </c>
      <c r="C15" s="26">
        <v>32</v>
      </c>
      <c r="D15" s="30">
        <v>52</v>
      </c>
      <c r="E15" s="30">
        <v>15</v>
      </c>
      <c r="F15" s="26">
        <v>8</v>
      </c>
      <c r="G15" s="26">
        <v>8</v>
      </c>
      <c r="H15" s="26">
        <v>15</v>
      </c>
      <c r="I15" s="30">
        <v>13</v>
      </c>
      <c r="J15" s="30">
        <v>4568</v>
      </c>
    </row>
    <row r="16" spans="1:10" s="16" customFormat="1" ht="35.25" customHeight="1">
      <c r="A16" s="27" t="s">
        <v>42</v>
      </c>
      <c r="B16" s="30">
        <v>15</v>
      </c>
      <c r="C16" s="26">
        <v>15</v>
      </c>
      <c r="D16" s="30">
        <v>15</v>
      </c>
      <c r="E16" s="30">
        <v>11</v>
      </c>
      <c r="F16" s="26">
        <v>7</v>
      </c>
      <c r="G16" s="26">
        <v>2</v>
      </c>
      <c r="H16" s="26">
        <v>2</v>
      </c>
      <c r="I16" s="30">
        <v>2</v>
      </c>
      <c r="J16" s="30">
        <v>5343</v>
      </c>
    </row>
    <row r="17" spans="1:10" s="16" customFormat="1" ht="35.25" customHeight="1">
      <c r="A17" s="27" t="s">
        <v>43</v>
      </c>
      <c r="B17" s="30">
        <v>19</v>
      </c>
      <c r="C17" s="26">
        <v>9</v>
      </c>
      <c r="D17" s="30">
        <v>17</v>
      </c>
      <c r="E17" s="30">
        <v>6</v>
      </c>
      <c r="F17" s="26">
        <v>4</v>
      </c>
      <c r="G17" s="26">
        <v>18</v>
      </c>
      <c r="H17" s="26">
        <v>3</v>
      </c>
      <c r="I17" s="30">
        <v>3</v>
      </c>
      <c r="J17" s="30">
        <v>5119</v>
      </c>
    </row>
    <row r="18" spans="1:10" s="16" customFormat="1" ht="35.25" customHeight="1">
      <c r="A18" s="27" t="s">
        <v>44</v>
      </c>
      <c r="B18" s="30">
        <v>20</v>
      </c>
      <c r="C18" s="26">
        <v>11</v>
      </c>
      <c r="D18" s="30">
        <v>19</v>
      </c>
      <c r="E18" s="30">
        <v>8</v>
      </c>
      <c r="F18" s="26">
        <v>4</v>
      </c>
      <c r="G18" s="26">
        <v>3</v>
      </c>
      <c r="H18" s="26">
        <v>4</v>
      </c>
      <c r="I18" s="30">
        <v>4</v>
      </c>
      <c r="J18" s="30">
        <v>4977</v>
      </c>
    </row>
    <row r="19" spans="1:10" s="16" customFormat="1" ht="35.25" customHeight="1">
      <c r="A19" s="27" t="s">
        <v>45</v>
      </c>
      <c r="B19" s="30">
        <v>3</v>
      </c>
      <c r="C19" s="26">
        <v>2</v>
      </c>
      <c r="D19" s="30">
        <v>3</v>
      </c>
      <c r="E19" s="30">
        <v>0</v>
      </c>
      <c r="F19" s="26">
        <v>0</v>
      </c>
      <c r="G19" s="26">
        <v>0</v>
      </c>
      <c r="H19" s="26">
        <v>1</v>
      </c>
      <c r="I19" s="30">
        <v>1</v>
      </c>
      <c r="J19" s="30">
        <v>4046</v>
      </c>
    </row>
    <row r="20" spans="1:10" s="16" customFormat="1" ht="35.25" customHeight="1">
      <c r="A20" s="27" t="s">
        <v>46</v>
      </c>
      <c r="B20" s="30">
        <v>209</v>
      </c>
      <c r="C20" s="26">
        <v>111</v>
      </c>
      <c r="D20" s="30">
        <v>195</v>
      </c>
      <c r="E20" s="30">
        <v>27</v>
      </c>
      <c r="F20" s="26">
        <v>19</v>
      </c>
      <c r="G20" s="26">
        <v>76</v>
      </c>
      <c r="H20" s="26">
        <v>73</v>
      </c>
      <c r="I20" s="30">
        <v>63</v>
      </c>
      <c r="J20" s="30">
        <v>4744</v>
      </c>
    </row>
    <row r="21" spans="1:10" s="16" customFormat="1" ht="35.25" customHeight="1">
      <c r="A21" s="27" t="s">
        <v>47</v>
      </c>
      <c r="B21" s="30">
        <v>4</v>
      </c>
      <c r="C21" s="26">
        <v>0</v>
      </c>
      <c r="D21" s="30">
        <v>4</v>
      </c>
      <c r="E21" s="30">
        <v>1</v>
      </c>
      <c r="F21" s="26">
        <v>1</v>
      </c>
      <c r="G21" s="26">
        <v>0</v>
      </c>
      <c r="H21" s="26">
        <v>1</v>
      </c>
      <c r="I21" s="30">
        <v>0</v>
      </c>
      <c r="J21" s="30">
        <v>0</v>
      </c>
    </row>
    <row r="22" spans="1:10" s="16" customFormat="1" ht="35.25" customHeight="1">
      <c r="A22" s="27" t="s">
        <v>48</v>
      </c>
      <c r="B22" s="30">
        <v>14</v>
      </c>
      <c r="C22" s="26">
        <v>3</v>
      </c>
      <c r="D22" s="30">
        <v>14</v>
      </c>
      <c r="E22" s="30">
        <v>3</v>
      </c>
      <c r="F22" s="26">
        <v>3</v>
      </c>
      <c r="G22" s="26">
        <v>13</v>
      </c>
      <c r="H22" s="26">
        <v>2</v>
      </c>
      <c r="I22" s="30">
        <v>2</v>
      </c>
      <c r="J22" s="30">
        <v>4969</v>
      </c>
    </row>
    <row r="23" spans="1:10" s="16" customFormat="1" ht="35.25" customHeight="1">
      <c r="A23" s="27" t="s">
        <v>49</v>
      </c>
      <c r="B23" s="30">
        <v>8</v>
      </c>
      <c r="C23" s="26">
        <v>1</v>
      </c>
      <c r="D23" s="30">
        <v>8</v>
      </c>
      <c r="E23" s="30">
        <v>3</v>
      </c>
      <c r="F23" s="26">
        <v>2</v>
      </c>
      <c r="G23" s="26">
        <v>2</v>
      </c>
      <c r="H23" s="26">
        <v>1</v>
      </c>
      <c r="I23" s="30">
        <v>1</v>
      </c>
      <c r="J23" s="30">
        <v>5663</v>
      </c>
    </row>
    <row r="24" spans="1:10" s="16" customFormat="1" ht="35.25" customHeight="1">
      <c r="A24" s="27" t="s">
        <v>50</v>
      </c>
      <c r="B24" s="30">
        <v>2</v>
      </c>
      <c r="C24" s="26">
        <v>2</v>
      </c>
      <c r="D24" s="30">
        <v>2</v>
      </c>
      <c r="E24" s="30">
        <v>0</v>
      </c>
      <c r="F24" s="26">
        <v>0</v>
      </c>
      <c r="G24" s="26">
        <v>0</v>
      </c>
      <c r="H24" s="26">
        <v>1</v>
      </c>
      <c r="I24" s="30">
        <v>1</v>
      </c>
      <c r="J24" s="30">
        <v>6125</v>
      </c>
    </row>
    <row r="25" spans="1:10" s="16" customFormat="1" ht="35.25" customHeight="1">
      <c r="A25" s="28" t="s">
        <v>51</v>
      </c>
      <c r="B25" s="30">
        <v>9</v>
      </c>
      <c r="C25" s="26">
        <v>9</v>
      </c>
      <c r="D25" s="30">
        <v>8</v>
      </c>
      <c r="E25" s="30">
        <v>2</v>
      </c>
      <c r="F25" s="26">
        <v>0</v>
      </c>
      <c r="G25" s="26">
        <v>0</v>
      </c>
      <c r="H25" s="26">
        <v>5</v>
      </c>
      <c r="I25" s="30">
        <v>4</v>
      </c>
      <c r="J25" s="30">
        <v>4458</v>
      </c>
    </row>
    <row r="26" spans="1:10" s="16" customFormat="1" ht="35.25" customHeight="1">
      <c r="A26" s="29" t="s">
        <v>52</v>
      </c>
      <c r="B26" s="30">
        <v>51</v>
      </c>
      <c r="C26" s="26">
        <v>18</v>
      </c>
      <c r="D26" s="30">
        <v>51</v>
      </c>
      <c r="E26" s="30">
        <v>14</v>
      </c>
      <c r="F26" s="26">
        <v>5</v>
      </c>
      <c r="G26" s="26">
        <v>1</v>
      </c>
      <c r="H26" s="26">
        <v>20</v>
      </c>
      <c r="I26" s="30">
        <v>14</v>
      </c>
      <c r="J26" s="30">
        <v>4478</v>
      </c>
    </row>
    <row r="27" spans="1:10" s="16" customFormat="1" ht="35.25" customHeight="1">
      <c r="A27" s="29" t="s">
        <v>53</v>
      </c>
      <c r="B27" s="30">
        <v>45</v>
      </c>
      <c r="C27" s="26">
        <v>22</v>
      </c>
      <c r="D27" s="30">
        <v>44</v>
      </c>
      <c r="E27" s="30">
        <v>13</v>
      </c>
      <c r="F27" s="26">
        <v>3</v>
      </c>
      <c r="G27" s="26">
        <v>0</v>
      </c>
      <c r="H27" s="26">
        <v>12</v>
      </c>
      <c r="I27" s="30">
        <v>12</v>
      </c>
      <c r="J27" s="30">
        <v>4205</v>
      </c>
    </row>
    <row r="28" spans="1:10" ht="35.25" customHeight="1">
      <c r="A28" s="27" t="s">
        <v>54</v>
      </c>
      <c r="B28" s="30">
        <v>25</v>
      </c>
      <c r="C28" s="26">
        <v>15</v>
      </c>
      <c r="D28" s="30">
        <v>22</v>
      </c>
      <c r="E28" s="30">
        <v>6</v>
      </c>
      <c r="F28" s="26">
        <v>1</v>
      </c>
      <c r="G28" s="26">
        <v>9</v>
      </c>
      <c r="H28" s="26">
        <v>9</v>
      </c>
      <c r="I28" s="30">
        <v>7</v>
      </c>
      <c r="J28" s="30">
        <v>4855</v>
      </c>
    </row>
    <row r="29" spans="1:10" ht="35.25" customHeight="1">
      <c r="A29" s="27" t="s">
        <v>55</v>
      </c>
      <c r="B29" s="30">
        <v>18</v>
      </c>
      <c r="C29" s="26">
        <v>8</v>
      </c>
      <c r="D29" s="30">
        <v>18</v>
      </c>
      <c r="E29" s="30">
        <v>4</v>
      </c>
      <c r="F29" s="26">
        <v>4</v>
      </c>
      <c r="G29" s="26">
        <v>12</v>
      </c>
      <c r="H29" s="26">
        <v>5</v>
      </c>
      <c r="I29" s="30">
        <v>5</v>
      </c>
      <c r="J29" s="30">
        <v>3478</v>
      </c>
    </row>
    <row r="30" spans="1:10" ht="35.25" customHeight="1">
      <c r="A30" s="29" t="s">
        <v>56</v>
      </c>
      <c r="B30" s="30">
        <v>7</v>
      </c>
      <c r="C30" s="26">
        <v>7</v>
      </c>
      <c r="D30" s="30">
        <v>7</v>
      </c>
      <c r="E30" s="30">
        <v>5</v>
      </c>
      <c r="F30" s="26">
        <v>3</v>
      </c>
      <c r="G30" s="26">
        <v>1</v>
      </c>
      <c r="H30" s="26">
        <v>1</v>
      </c>
      <c r="I30" s="30">
        <v>1</v>
      </c>
      <c r="J30" s="30">
        <v>1280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epshteyn.ov</cp:lastModifiedBy>
  <cp:lastPrinted>2017-11-29T09:01:42Z</cp:lastPrinted>
  <dcterms:created xsi:type="dcterms:W3CDTF">2015-02-25T13:00:12Z</dcterms:created>
  <dcterms:modified xsi:type="dcterms:W3CDTF">2018-01-30T08:08:00Z</dcterms:modified>
</cp:coreProperties>
</file>