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8" tabRatio="601" firstSheet="5" activeTab="6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</sheets>
  <externalReferences>
    <externalReference r:id="rId11"/>
    <externalReference r:id="rId12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'1'!$A$1:$E$19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<sst xmlns="http://schemas.openxmlformats.org/spreadsheetml/2006/main" count="178" uniqueCount="122">
  <si>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</si>
  <si>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</si>
  <si>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</si>
  <si>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</si>
  <si>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</si>
  <si>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</si>
  <si>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</si>
  <si>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</si>
  <si>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</si>
  <si>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</si>
  <si>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</si>
  <si>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</si>
  <si>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</si>
  <si>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</si>
  <si>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</si>
  <si>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</si>
  <si>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</si>
  <si>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</si>
  <si>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</si>
  <si>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</si>
  <si>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</si>
  <si>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</si>
  <si>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</si>
  <si>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</si>
  <si>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</si>
  <si>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</si>
  <si>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</si>
  <si>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</si>
  <si>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</si>
  <si>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</si>
  <si>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</si>
  <si>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</si>
  <si>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</si>
  <si>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</si>
  <si>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</si>
  <si>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</si>
  <si>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</si>
  <si>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</si>
  <si>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</si>
  <si>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</si>
  <si>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</si>
  <si>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</si>
  <si>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</si>
  <si>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</si>
  <si>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</si>
  <si>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</si>
  <si>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</si>
  <si>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</si>
  <si>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</si>
  <si>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</si>
  <si>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</si>
  <si>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</si>
  <si>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</si>
  <si>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</si>
  <si>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</si>
  <si>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</si>
  <si>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</si>
  <si>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</si>
  <si>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</si>
  <si>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</si>
  <si>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</si>
  <si>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</si>
  <si>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</si>
  <si>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</si>
  <si>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</si>
  <si>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</si>
  <si>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</si>
  <si>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</si>
  <si>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</si>
  <si>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</si>
  <si>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</si>
  <si>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</si>
  <si>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Всього отримали роботу (включаючи безробітних та інших шукачів роботи)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</si>
  <si>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</si>
  <si>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</si>
  <si>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</si>
  <si>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</si>
  <si>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</si>
  <si>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</si>
  <si>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</si>
  <si>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</si>
  <si>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</si>
  <si>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</si>
  <si>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</si>
  <si>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</si>
  <si>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</si>
  <si>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січень-лютий  2016 р.</t>
  </si>
  <si>
    <t>на                            1 березня          2016 р.</t>
  </si>
  <si>
    <t>на                            1 березня           2017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</si>
  <si>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січень-лютий 2017 р.</t>
  </si>
  <si>
    <t>Інформація про надання послуг Донецькою обласною службою зайнятості</t>
  </si>
  <si>
    <t>Мали статус безробітного,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</si>
  <si>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</si>
  <si>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</si>
  <si>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</si>
  <si>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січень-лютий      2017 р.</t>
  </si>
  <si>
    <t>Отримували допомогу по безробіттю, осіб</t>
  </si>
  <si>
    <t>Донецький МЦЗ</t>
  </si>
  <si>
    <t>Авдіївський МЦЗ</t>
  </si>
  <si>
    <t>Артемівський МЦЗ</t>
  </si>
  <si>
    <t>Горлівський МЦЗ</t>
  </si>
  <si>
    <t>Дзержинський МЦЗ</t>
  </si>
  <si>
    <t>Димитровський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</si>
  <si>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</si>
  <si>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</si>
  <si>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</si>
  <si>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</si>
  <si>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Красноармійський МЦЗ</t>
  </si>
  <si>
    <t>Краснолиманський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</si>
  <si>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</si>
  <si>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</si>
  <si>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</si>
  <si>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</si>
  <si>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</si>
  <si>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</si>
  <si>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</si>
  <si>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</si>
  <si>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</si>
  <si>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Володарський РЦЗ </t>
  </si>
  <si>
    <t>Мар'їнський РЦЗ</t>
  </si>
  <si>
    <t>Першотравневий РЦЗ</t>
  </si>
  <si>
    <t>Донецька обл.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</si>
</sst>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0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20" borderId="2" applyNumberFormat="0" applyAlignment="0" applyProtection="0"/>
    <xf numFmtId="0" fontId="33" fillId="0" borderId="9" applyNumberFormat="0" applyFill="0" applyAlignment="0" applyProtection="0"/>
    <xf numFmtId="0" fontId="37" fillId="22" borderId="0" applyNumberFormat="0" applyBorder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4" fillId="0" borderId="0" xfId="83" applyFont="1" applyAlignment="1">
      <alignment horizontal="centerContinuous" vertical="center"/>
      <protection/>
    </xf>
    <xf numFmtId="0" fontId="14" fillId="0" borderId="0" xfId="83" applyFont="1">
      <alignment/>
      <protection/>
    </xf>
    <xf numFmtId="0" fontId="14" fillId="0" borderId="0" xfId="80" applyFont="1" applyAlignment="1" applyProtection="1">
      <alignment horizontal="centerContinuous" vertical="center"/>
      <protection locked="0"/>
    </xf>
    <xf numFmtId="0" fontId="16" fillId="0" borderId="10" xfId="80" applyFont="1" applyBorder="1" applyAlignment="1" applyProtection="1">
      <alignment horizontal="center"/>
      <protection/>
    </xf>
    <xf numFmtId="3" fontId="17" fillId="0" borderId="10" xfId="83" applyNumberFormat="1" applyFont="1" applyBorder="1" applyAlignment="1">
      <alignment horizontal="center"/>
      <protection/>
    </xf>
    <xf numFmtId="0" fontId="18" fillId="0" borderId="11" xfId="80" applyFont="1" applyBorder="1" applyProtection="1">
      <alignment/>
      <protection/>
    </xf>
    <xf numFmtId="3" fontId="14" fillId="0" borderId="11" xfId="0" applyNumberFormat="1" applyFont="1" applyBorder="1" applyAlignment="1">
      <alignment horizontal="center"/>
    </xf>
    <xf numFmtId="3" fontId="14" fillId="0" borderId="11" xfId="83" applyNumberFormat="1" applyFont="1" applyBorder="1" applyAlignment="1">
      <alignment horizontal="center"/>
      <protection/>
    </xf>
    <xf numFmtId="3" fontId="19" fillId="0" borderId="11" xfId="83" applyNumberFormat="1" applyFont="1" applyBorder="1" applyAlignment="1">
      <alignment horizontal="center"/>
      <protection/>
    </xf>
    <xf numFmtId="0" fontId="18" fillId="0" borderId="12" xfId="80" applyFont="1" applyBorder="1" applyProtection="1">
      <alignment/>
      <protection/>
    </xf>
    <xf numFmtId="3" fontId="14" fillId="0" borderId="12" xfId="0" applyNumberFormat="1" applyFont="1" applyBorder="1" applyAlignment="1">
      <alignment horizontal="center"/>
    </xf>
    <xf numFmtId="3" fontId="14" fillId="0" borderId="12" xfId="83" applyNumberFormat="1" applyFont="1" applyBorder="1" applyAlignment="1">
      <alignment horizontal="center"/>
      <protection/>
    </xf>
    <xf numFmtId="3" fontId="19" fillId="0" borderId="12" xfId="83" applyNumberFormat="1" applyFont="1" applyBorder="1" applyAlignment="1">
      <alignment horizontal="center"/>
      <protection/>
    </xf>
    <xf numFmtId="0" fontId="14" fillId="0" borderId="0" xfId="80" applyFont="1" applyBorder="1" applyProtection="1">
      <alignment/>
      <protection locked="0"/>
    </xf>
    <xf numFmtId="3" fontId="14" fillId="0" borderId="0" xfId="83" applyNumberFormat="1" applyFont="1" applyBorder="1" applyAlignment="1">
      <alignment/>
      <protection/>
    </xf>
    <xf numFmtId="0" fontId="14" fillId="0" borderId="0" xfId="83" applyFont="1" applyAlignment="1">
      <alignment/>
      <protection/>
    </xf>
    <xf numFmtId="0" fontId="14" fillId="0" borderId="0" xfId="80" applyFont="1" applyProtection="1">
      <alignment/>
      <protection locked="0"/>
    </xf>
    <xf numFmtId="3" fontId="14" fillId="0" borderId="0" xfId="83" applyNumberFormat="1" applyFont="1">
      <alignment/>
      <protection/>
    </xf>
    <xf numFmtId="3" fontId="14" fillId="0" borderId="0" xfId="83" applyNumberFormat="1" applyFont="1" applyAlignment="1">
      <alignment/>
      <protection/>
    </xf>
    <xf numFmtId="0" fontId="20" fillId="0" borderId="0" xfId="83" applyFont="1" applyAlignment="1">
      <alignment horizontal="centerContinuous" vertical="center"/>
      <protection/>
    </xf>
    <xf numFmtId="0" fontId="41" fillId="0" borderId="13" xfId="86" applyFont="1" applyFill="1" applyBorder="1" applyAlignment="1">
      <alignment horizontal="center" vertical="top"/>
      <protection/>
    </xf>
    <xf numFmtId="0" fontId="42" fillId="0" borderId="0" xfId="86" applyFont="1" applyFill="1" applyAlignment="1">
      <alignment vertical="top"/>
      <protection/>
    </xf>
    <xf numFmtId="0" fontId="17" fillId="0" borderId="0" xfId="86" applyFont="1" applyFill="1">
      <alignment/>
      <protection/>
    </xf>
    <xf numFmtId="0" fontId="19" fillId="0" borderId="0" xfId="82" applyFont="1" applyFill="1">
      <alignment/>
      <protection/>
    </xf>
    <xf numFmtId="0" fontId="42" fillId="0" borderId="0" xfId="86" applyFont="1" applyFill="1">
      <alignment/>
      <protection/>
    </xf>
    <xf numFmtId="0" fontId="17" fillId="0" borderId="0" xfId="86" applyFont="1" applyFill="1">
      <alignment/>
      <protection/>
    </xf>
    <xf numFmtId="0" fontId="14" fillId="0" borderId="0" xfId="82" applyFont="1" applyFill="1">
      <alignment/>
      <protection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5" fillId="0" borderId="0" xfId="83" applyFont="1">
      <alignment/>
      <protection/>
    </xf>
    <xf numFmtId="0" fontId="15" fillId="0" borderId="0" xfId="83" applyFont="1" applyAlignment="1">
      <alignment horizontal="center"/>
      <protection/>
    </xf>
    <xf numFmtId="0" fontId="14" fillId="0" borderId="11" xfId="83" applyFont="1" applyBorder="1" applyAlignment="1">
      <alignment horizontal="center"/>
      <protection/>
    </xf>
    <xf numFmtId="0" fontId="44" fillId="0" borderId="0" xfId="84" applyFont="1">
      <alignment/>
      <protection/>
    </xf>
    <xf numFmtId="0" fontId="44" fillId="0" borderId="10" xfId="84" applyFont="1" applyBorder="1" applyAlignment="1">
      <alignment horizontal="left" vertical="center" wrapText="1"/>
      <protection/>
    </xf>
    <xf numFmtId="0" fontId="9" fillId="0" borderId="0" xfId="81" applyFont="1">
      <alignment/>
      <protection/>
    </xf>
    <xf numFmtId="0" fontId="9" fillId="0" borderId="0" xfId="85" applyFont="1" applyBorder="1" applyAlignment="1">
      <alignment vertical="center" wrapText="1"/>
      <protection/>
    </xf>
    <xf numFmtId="0" fontId="9" fillId="0" borderId="0" xfId="85" applyFont="1" applyAlignment="1">
      <alignment vertical="center" wrapText="1"/>
      <protection/>
    </xf>
    <xf numFmtId="0" fontId="47" fillId="0" borderId="0" xfId="85" applyFont="1" applyAlignment="1">
      <alignment vertical="center" wrapText="1"/>
      <protection/>
    </xf>
    <xf numFmtId="0" fontId="48" fillId="0" borderId="10" xfId="86" applyFont="1" applyFill="1" applyBorder="1">
      <alignment/>
      <protection/>
    </xf>
    <xf numFmtId="0" fontId="14" fillId="0" borderId="12" xfId="83" applyFont="1" applyBorder="1" applyAlignment="1">
      <alignment horizontal="center"/>
      <protection/>
    </xf>
    <xf numFmtId="0" fontId="2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4" fillId="0" borderId="10" xfId="84" applyFont="1" applyFill="1" applyBorder="1" applyAlignment="1">
      <alignment horizontal="left" vertical="center" wrapText="1"/>
      <protection/>
    </xf>
    <xf numFmtId="0" fontId="44" fillId="0" borderId="10" xfId="84" applyFont="1" applyFill="1" applyBorder="1" applyAlignment="1">
      <alignment horizontal="left" wrapText="1"/>
      <protection/>
    </xf>
    <xf numFmtId="0" fontId="44" fillId="0" borderId="10" xfId="84" applyFont="1" applyFill="1" applyBorder="1">
      <alignment/>
      <protection/>
    </xf>
    <xf numFmtId="0" fontId="44" fillId="0" borderId="10" xfId="0" applyFont="1" applyBorder="1" applyAlignment="1">
      <alignment horizontal="center" vertical="center"/>
    </xf>
    <xf numFmtId="0" fontId="13" fillId="0" borderId="0" xfId="86" applyFont="1" applyFill="1" applyBorder="1">
      <alignment/>
      <protection/>
    </xf>
    <xf numFmtId="0" fontId="51" fillId="0" borderId="0" xfId="86" applyFont="1" applyFill="1" applyAlignment="1">
      <alignment horizontal="center" vertical="center" wrapText="1"/>
      <protection/>
    </xf>
    <xf numFmtId="3" fontId="42" fillId="0" borderId="0" xfId="86" applyNumberFormat="1" applyFont="1" applyFill="1" applyAlignment="1">
      <alignment vertical="center"/>
      <protection/>
    </xf>
    <xf numFmtId="0" fontId="42" fillId="0" borderId="0" xfId="86" applyFont="1" applyFill="1" applyAlignment="1">
      <alignment vertical="center"/>
      <protection/>
    </xf>
    <xf numFmtId="0" fontId="48" fillId="0" borderId="0" xfId="86" applyFont="1" applyFill="1">
      <alignment/>
      <protection/>
    </xf>
    <xf numFmtId="0" fontId="48" fillId="0" borderId="0" xfId="86" applyFont="1" applyFill="1" applyAlignment="1">
      <alignment horizontal="center" vertical="top"/>
      <protection/>
    </xf>
    <xf numFmtId="0" fontId="22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73" applyFont="1" applyBorder="1" applyAlignment="1">
      <alignment vertical="center" wrapText="1"/>
      <protection/>
    </xf>
    <xf numFmtId="172" fontId="63" fillId="24" borderId="10" xfId="73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vertical="center"/>
    </xf>
    <xf numFmtId="172" fontId="63" fillId="0" borderId="10" xfId="73" applyNumberFormat="1" applyFont="1" applyFill="1" applyBorder="1" applyAlignment="1">
      <alignment horizontal="center" vertical="center"/>
      <protection/>
    </xf>
    <xf numFmtId="172" fontId="2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50" fillId="0" borderId="10" xfId="73" applyFont="1" applyBorder="1" applyAlignment="1">
      <alignment vertical="center" wrapText="1"/>
      <protection/>
    </xf>
    <xf numFmtId="172" fontId="64" fillId="24" borderId="10" xfId="73" applyNumberFormat="1" applyFont="1" applyFill="1" applyBorder="1" applyAlignment="1">
      <alignment horizontal="center" vertical="center"/>
      <protection/>
    </xf>
    <xf numFmtId="172" fontId="64" fillId="0" borderId="10" xfId="73" applyNumberFormat="1" applyFont="1" applyFill="1" applyBorder="1" applyAlignment="1">
      <alignment horizontal="center" vertical="center"/>
      <protection/>
    </xf>
    <xf numFmtId="3" fontId="46" fillId="0" borderId="10" xfId="84" applyNumberFormat="1" applyFont="1" applyFill="1" applyBorder="1" applyAlignment="1">
      <alignment horizontal="center" vertical="center" wrapText="1"/>
      <protection/>
    </xf>
    <xf numFmtId="0" fontId="44" fillId="0" borderId="10" xfId="8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1" fontId="22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72" fontId="52" fillId="0" borderId="10" xfId="0" applyNumberFormat="1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/>
    </xf>
    <xf numFmtId="171" fontId="8" fillId="0" borderId="0" xfId="0" applyNumberFormat="1" applyFont="1" applyAlignment="1">
      <alignment horizontal="center" vertical="center"/>
    </xf>
    <xf numFmtId="0" fontId="65" fillId="0" borderId="0" xfId="85" applyFont="1" applyFill="1" applyAlignment="1">
      <alignment vertical="center" wrapText="1"/>
      <protection/>
    </xf>
    <xf numFmtId="0" fontId="55" fillId="0" borderId="0" xfId="85" applyFont="1" applyFill="1" applyAlignment="1">
      <alignment horizontal="right" vertical="center" wrapText="1"/>
      <protection/>
    </xf>
    <xf numFmtId="0" fontId="52" fillId="0" borderId="10" xfId="79" applyFont="1" applyFill="1" applyBorder="1" applyAlignment="1">
      <alignment horizontal="center" vertical="center"/>
      <protection/>
    </xf>
    <xf numFmtId="0" fontId="52" fillId="0" borderId="10" xfId="79" applyFont="1" applyFill="1" applyBorder="1" applyAlignment="1">
      <alignment horizontal="center" vertical="center" wrapText="1"/>
      <protection/>
    </xf>
    <xf numFmtId="0" fontId="9" fillId="0" borderId="10" xfId="85" applyFont="1" applyBorder="1" applyAlignment="1">
      <alignment horizontal="center" vertical="center" wrapText="1"/>
      <protection/>
    </xf>
    <xf numFmtId="0" fontId="9" fillId="0" borderId="10" xfId="85" applyFont="1" applyFill="1" applyBorder="1" applyAlignment="1">
      <alignment horizontal="center" vertical="center" wrapText="1"/>
      <protection/>
    </xf>
    <xf numFmtId="0" fontId="10" fillId="25" borderId="10" xfId="85" applyFont="1" applyFill="1" applyBorder="1" applyAlignment="1">
      <alignment vertical="center" wrapText="1"/>
      <protection/>
    </xf>
    <xf numFmtId="172" fontId="56" fillId="24" borderId="10" xfId="81" applyNumberFormat="1" applyFont="1" applyFill="1" applyBorder="1" applyAlignment="1">
      <alignment horizontal="center" vertical="center" wrapText="1"/>
      <protection/>
    </xf>
    <xf numFmtId="0" fontId="10" fillId="0" borderId="10" xfId="81" applyFont="1" applyBorder="1" applyAlignment="1">
      <alignment horizontal="left" vertical="center" wrapText="1"/>
      <protection/>
    </xf>
    <xf numFmtId="3" fontId="9" fillId="0" borderId="0" xfId="85" applyNumberFormat="1" applyFont="1" applyAlignment="1">
      <alignment vertical="center" wrapText="1"/>
      <protection/>
    </xf>
    <xf numFmtId="0" fontId="10" fillId="0" borderId="10" xfId="85" applyFont="1" applyBorder="1" applyAlignment="1">
      <alignment vertical="center" wrapText="1"/>
      <protection/>
    </xf>
    <xf numFmtId="0" fontId="10" fillId="0" borderId="10" xfId="79" applyFont="1" applyBorder="1" applyAlignment="1">
      <alignment vertical="center" wrapText="1"/>
      <protection/>
    </xf>
    <xf numFmtId="171" fontId="10" fillId="0" borderId="10" xfId="79" applyNumberFormat="1" applyFont="1" applyFill="1" applyBorder="1" applyAlignment="1">
      <alignment horizontal="center" vertical="center"/>
      <protection/>
    </xf>
    <xf numFmtId="3" fontId="65" fillId="0" borderId="0" xfId="81" applyNumberFormat="1" applyFont="1" applyFill="1">
      <alignment/>
      <protection/>
    </xf>
    <xf numFmtId="0" fontId="65" fillId="0" borderId="0" xfId="81" applyFont="1" applyFill="1">
      <alignment/>
      <protection/>
    </xf>
    <xf numFmtId="0" fontId="15" fillId="0" borderId="16" xfId="86" applyFont="1" applyFill="1" applyBorder="1" applyAlignment="1">
      <alignment horizontal="center" vertical="center" wrapText="1"/>
      <protection/>
    </xf>
    <xf numFmtId="0" fontId="42" fillId="0" borderId="10" xfId="86" applyFont="1" applyFill="1" applyBorder="1" applyAlignment="1">
      <alignment horizontal="center" vertical="center" wrapText="1"/>
      <protection/>
    </xf>
    <xf numFmtId="0" fontId="21" fillId="0" borderId="0" xfId="86" applyFont="1" applyFill="1" applyBorder="1" applyAlignment="1">
      <alignment horizontal="center" vertical="top"/>
      <protection/>
    </xf>
    <xf numFmtId="0" fontId="58" fillId="0" borderId="10" xfId="86" applyFont="1" applyFill="1" applyBorder="1" applyAlignment="1">
      <alignment horizontal="center" vertical="center" wrapText="1"/>
      <protection/>
    </xf>
    <xf numFmtId="1" fontId="58" fillId="0" borderId="10" xfId="86" applyNumberFormat="1" applyFont="1" applyFill="1" applyBorder="1" applyAlignment="1">
      <alignment horizontal="center" vertical="center" wrapText="1"/>
      <protection/>
    </xf>
    <xf numFmtId="0" fontId="58" fillId="0" borderId="0" xfId="86" applyFont="1" applyFill="1" applyAlignment="1">
      <alignment vertical="center" wrapText="1"/>
      <protection/>
    </xf>
    <xf numFmtId="0" fontId="10" fillId="0" borderId="10" xfId="81" applyFont="1" applyBorder="1" applyAlignment="1">
      <alignment wrapText="1"/>
      <protection/>
    </xf>
    <xf numFmtId="0" fontId="10" fillId="0" borderId="10" xfId="81" applyFont="1" applyBorder="1" applyAlignment="1">
      <alignment horizontal="center" vertical="center"/>
      <protection/>
    </xf>
    <xf numFmtId="3" fontId="48" fillId="0" borderId="10" xfId="86" applyNumberFormat="1" applyFont="1" applyFill="1" applyBorder="1" applyAlignment="1">
      <alignment horizontal="center"/>
      <protection/>
    </xf>
    <xf numFmtId="3" fontId="19" fillId="24" borderId="10" xfId="86" applyNumberFormat="1" applyFont="1" applyFill="1" applyBorder="1" applyAlignment="1">
      <alignment horizontal="center" vertical="center"/>
      <protection/>
    </xf>
    <xf numFmtId="3" fontId="10" fillId="24" borderId="10" xfId="81" applyNumberFormat="1" applyFont="1" applyFill="1" applyBorder="1" applyAlignment="1">
      <alignment horizontal="center" vertical="center" wrapText="1"/>
      <protection/>
    </xf>
    <xf numFmtId="3" fontId="10" fillId="0" borderId="10" xfId="81" applyNumberFormat="1" applyFont="1" applyFill="1" applyBorder="1" applyAlignment="1">
      <alignment horizontal="center" vertical="center" wrapText="1"/>
      <protection/>
    </xf>
    <xf numFmtId="3" fontId="10" fillId="0" borderId="10" xfId="79" applyNumberFormat="1" applyFont="1" applyFill="1" applyBorder="1" applyAlignment="1">
      <alignment horizontal="center" vertical="center" wrapText="1"/>
      <protection/>
    </xf>
    <xf numFmtId="3" fontId="66" fillId="0" borderId="10" xfId="81" applyNumberFormat="1" applyFont="1" applyFill="1" applyBorder="1" applyAlignment="1">
      <alignment horizontal="center" vertical="center"/>
      <protection/>
    </xf>
    <xf numFmtId="3" fontId="56" fillId="0" borderId="10" xfId="81" applyNumberFormat="1" applyFont="1" applyFill="1" applyBorder="1" applyAlignment="1">
      <alignment horizontal="center" vertical="center" wrapText="1"/>
      <protection/>
    </xf>
    <xf numFmtId="1" fontId="10" fillId="0" borderId="10" xfId="79" applyNumberFormat="1" applyFont="1" applyFill="1" applyBorder="1" applyAlignment="1">
      <alignment horizontal="center" vertical="center"/>
      <protection/>
    </xf>
    <xf numFmtId="1" fontId="10" fillId="0" borderId="10" xfId="81" applyNumberFormat="1" applyFont="1" applyBorder="1" applyAlignment="1">
      <alignment horizontal="center" vertical="center"/>
      <protection/>
    </xf>
    <xf numFmtId="0" fontId="13" fillId="0" borderId="17" xfId="86" applyFont="1" applyFill="1" applyBorder="1" applyAlignment="1">
      <alignment horizontal="left" vertical="center"/>
      <protection/>
    </xf>
    <xf numFmtId="3" fontId="13" fillId="0" borderId="10" xfId="86" applyNumberFormat="1" applyFont="1" applyFill="1" applyBorder="1" applyAlignment="1">
      <alignment horizontal="center"/>
      <protection/>
    </xf>
    <xf numFmtId="0" fontId="5" fillId="0" borderId="10" xfId="86" applyFont="1" applyFill="1" applyBorder="1">
      <alignment/>
      <protection/>
    </xf>
    <xf numFmtId="3" fontId="5" fillId="0" borderId="10" xfId="86" applyNumberFormat="1" applyFont="1" applyFill="1" applyBorder="1" applyAlignment="1">
      <alignment horizontal="center"/>
      <protection/>
    </xf>
    <xf numFmtId="3" fontId="13" fillId="24" borderId="10" xfId="86" applyNumberFormat="1" applyFont="1" applyFill="1" applyBorder="1" applyAlignment="1">
      <alignment horizontal="center" vertical="center"/>
      <protection/>
    </xf>
    <xf numFmtId="3" fontId="5" fillId="24" borderId="10" xfId="86" applyNumberFormat="1" applyFont="1" applyFill="1" applyBorder="1" applyAlignment="1">
      <alignment horizontal="center" vertical="center"/>
      <protection/>
    </xf>
    <xf numFmtId="3" fontId="13" fillId="0" borderId="10" xfId="86" applyNumberFormat="1" applyFont="1" applyFill="1" applyBorder="1" applyAlignment="1">
      <alignment horizontal="center" vertical="center"/>
      <protection/>
    </xf>
    <xf numFmtId="0" fontId="49" fillId="0" borderId="0" xfId="80" applyFont="1" applyAlignment="1" applyProtection="1">
      <alignment horizontal="center" vertical="center" wrapText="1"/>
      <protection locked="0"/>
    </xf>
    <xf numFmtId="0" fontId="21" fillId="0" borderId="0" xfId="83" applyFont="1" applyAlignment="1">
      <alignment horizontal="center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4" fillId="0" borderId="0" xfId="81" applyFont="1" applyAlignment="1">
      <alignment horizontal="center" vertical="top" wrapText="1"/>
      <protection/>
    </xf>
    <xf numFmtId="0" fontId="54" fillId="0" borderId="0" xfId="85" applyFont="1" applyFill="1" applyAlignment="1">
      <alignment horizontal="center" vertical="top" wrapText="1"/>
      <protection/>
    </xf>
    <xf numFmtId="0" fontId="10" fillId="0" borderId="10" xfId="79" applyFont="1" applyFill="1" applyBorder="1" applyAlignment="1">
      <alignment horizontal="center" vertical="center" wrapText="1"/>
      <protection/>
    </xf>
    <xf numFmtId="0" fontId="10" fillId="0" borderId="16" xfId="81" applyFont="1" applyBorder="1" applyAlignment="1">
      <alignment horizontal="center" vertical="center" wrapText="1"/>
      <protection/>
    </xf>
    <xf numFmtId="0" fontId="10" fillId="0" borderId="14" xfId="81" applyFont="1" applyBorder="1" applyAlignment="1">
      <alignment horizontal="center" vertical="center" wrapText="1"/>
      <protection/>
    </xf>
    <xf numFmtId="0" fontId="52" fillId="0" borderId="10" xfId="79" applyFont="1" applyFill="1" applyBorder="1" applyAlignment="1">
      <alignment horizontal="center" vertical="center"/>
      <protection/>
    </xf>
    <xf numFmtId="0" fontId="57" fillId="0" borderId="18" xfId="79" applyFont="1" applyFill="1" applyBorder="1" applyAlignment="1">
      <alignment horizontal="center" vertical="center" wrapText="1"/>
      <protection/>
    </xf>
    <xf numFmtId="0" fontId="57" fillId="0" borderId="23" xfId="79" applyFont="1" applyFill="1" applyBorder="1" applyAlignment="1">
      <alignment horizontal="center" vertical="center" wrapText="1"/>
      <protection/>
    </xf>
    <xf numFmtId="0" fontId="57" fillId="0" borderId="24" xfId="79" applyFont="1" applyFill="1" applyBorder="1" applyAlignment="1">
      <alignment horizontal="center" vertical="center" wrapText="1"/>
      <protection/>
    </xf>
    <xf numFmtId="0" fontId="57" fillId="0" borderId="19" xfId="79" applyFont="1" applyFill="1" applyBorder="1" applyAlignment="1">
      <alignment horizontal="center" vertical="center" wrapText="1"/>
      <protection/>
    </xf>
    <xf numFmtId="0" fontId="57" fillId="0" borderId="13" xfId="79" applyFont="1" applyFill="1" applyBorder="1" applyAlignment="1">
      <alignment horizontal="center" vertical="center" wrapText="1"/>
      <protection/>
    </xf>
    <xf numFmtId="0" fontId="57" fillId="0" borderId="25" xfId="79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52" fillId="0" borderId="17" xfId="79" applyFont="1" applyFill="1" applyBorder="1" applyAlignment="1">
      <alignment horizontal="center" vertical="center"/>
      <protection/>
    </xf>
    <xf numFmtId="0" fontId="52" fillId="0" borderId="22" xfId="79" applyFont="1" applyFill="1" applyBorder="1" applyAlignment="1">
      <alignment horizontal="center" vertical="center"/>
      <protection/>
    </xf>
    <xf numFmtId="0" fontId="53" fillId="0" borderId="0" xfId="86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Лист1 (2)" xfId="83"/>
    <cellStyle name="Обычный_Мониторинг компенсация_Квота_грудень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125" defaultRowHeight="12.75"/>
  <cols>
    <col min="1" max="1" width="31.375" style="55" customWidth="1"/>
    <col min="2" max="2" width="19.00390625" style="55" customWidth="1"/>
    <col min="3" max="3" width="17.875" style="55" customWidth="1"/>
    <col min="4" max="16384" width="9.125" style="74" customWidth="1"/>
  </cols>
  <sheetData>
    <row r="2" spans="1:3" ht="30.75">
      <c r="A2" s="56"/>
      <c r="B2" s="76" t="s">
        <v>73</v>
      </c>
      <c r="C2" s="76" t="s">
        <v>74</v>
      </c>
    </row>
    <row r="3" spans="1:3" ht="26.25" customHeight="1">
      <c r="A3" s="78" t="s">
        <v>57</v>
      </c>
      <c r="B3" s="77">
        <v>154</v>
      </c>
      <c r="C3" s="77">
        <v>170.5</v>
      </c>
    </row>
    <row r="4" spans="1:3" ht="37.5" customHeight="1">
      <c r="A4" s="78" t="s">
        <v>43</v>
      </c>
      <c r="B4" s="77">
        <v>48.7</v>
      </c>
      <c r="C4" s="77">
        <v>51.8</v>
      </c>
    </row>
    <row r="5" spans="1:3" ht="64.5" customHeight="1">
      <c r="A5" s="78" t="s">
        <v>69</v>
      </c>
      <c r="B5" s="77">
        <v>78.1</v>
      </c>
      <c r="C5" s="77">
        <v>77.2</v>
      </c>
    </row>
    <row r="6" ht="15">
      <c r="B6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125" defaultRowHeight="12.75"/>
  <cols>
    <col min="1" max="1" width="74.125" style="41" customWidth="1"/>
    <col min="2" max="2" width="23.50390625" style="41" customWidth="1"/>
    <col min="3" max="3" width="10.625" style="41" customWidth="1"/>
    <col min="4" max="4" width="9.125" style="41" customWidth="1"/>
    <col min="5" max="5" width="19.50390625" style="41" customWidth="1"/>
    <col min="6" max="16384" width="9.125" style="41" customWidth="1"/>
  </cols>
  <sheetData>
    <row r="1" spans="1:3" ht="35.25" customHeight="1">
      <c r="A1" s="79" t="s">
        <v>59</v>
      </c>
      <c r="B1" s="81">
        <v>352.8</v>
      </c>
      <c r="C1" s="42"/>
    </row>
    <row r="2" spans="1:3" ht="59.25" customHeight="1">
      <c r="A2" s="57"/>
      <c r="B2" s="63" t="s">
        <v>76</v>
      </c>
      <c r="C2" s="44" t="s">
        <v>56</v>
      </c>
    </row>
    <row r="3" spans="1:4" ht="54.75" customHeight="1">
      <c r="A3" s="58" t="s">
        <v>50</v>
      </c>
      <c r="B3" s="59">
        <v>0.4</v>
      </c>
      <c r="C3" s="59">
        <f>B3/$B$1*100</f>
        <v>0.11337868480725624</v>
      </c>
      <c r="D3" s="62">
        <f>SUM(C3:C9)</f>
        <v>106.49092970521542</v>
      </c>
    </row>
    <row r="4" spans="1:3" ht="96.75" customHeight="1">
      <c r="A4" s="58" t="s">
        <v>70</v>
      </c>
      <c r="B4" s="59">
        <v>4.8</v>
      </c>
      <c r="C4" s="59">
        <f aca="true" t="shared" si="0" ref="C4:C9">B4/$B$1*100</f>
        <v>1.3605442176870748</v>
      </c>
    </row>
    <row r="5" spans="1:3" ht="93.75" customHeight="1">
      <c r="A5" s="58" t="s">
        <v>52</v>
      </c>
      <c r="B5" s="59">
        <v>7.9</v>
      </c>
      <c r="C5" s="59">
        <f t="shared" si="0"/>
        <v>2.239229024943311</v>
      </c>
    </row>
    <row r="6" spans="1:3" ht="24.75" customHeight="1">
      <c r="A6" s="58" t="s">
        <v>53</v>
      </c>
      <c r="B6" s="61">
        <v>36.8</v>
      </c>
      <c r="C6" s="59">
        <f t="shared" si="0"/>
        <v>10.430839002267572</v>
      </c>
    </row>
    <row r="7" spans="1:3" ht="29.25" customHeight="1">
      <c r="A7" s="60" t="s">
        <v>71</v>
      </c>
      <c r="B7" s="80">
        <v>37.4</v>
      </c>
      <c r="C7" s="59">
        <f t="shared" si="0"/>
        <v>10.600907029478456</v>
      </c>
    </row>
    <row r="8" spans="1:3" ht="44.25" customHeight="1">
      <c r="A8" s="58" t="s">
        <v>54</v>
      </c>
      <c r="B8" s="59">
        <v>68.9</v>
      </c>
      <c r="C8" s="59">
        <f t="shared" si="0"/>
        <v>19.529478458049887</v>
      </c>
    </row>
    <row r="9" spans="1:3" ht="49.5" customHeight="1">
      <c r="A9" s="58" t="s">
        <v>32</v>
      </c>
      <c r="B9" s="59">
        <v>219.5</v>
      </c>
      <c r="C9" s="59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125" defaultRowHeight="12.75"/>
  <cols>
    <col min="1" max="1" width="74.125" style="41" customWidth="1"/>
    <col min="2" max="2" width="21.50390625" style="41" customWidth="1"/>
    <col min="3" max="3" width="19.625" style="41" customWidth="1"/>
    <col min="4" max="16384" width="9.125" style="41" customWidth="1"/>
  </cols>
  <sheetData>
    <row r="1" spans="1:3" ht="35.25" customHeight="1">
      <c r="A1" s="43" t="s">
        <v>57</v>
      </c>
      <c r="B1" s="83">
        <v>117</v>
      </c>
      <c r="C1" s="42"/>
    </row>
    <row r="2" spans="1:4" ht="59.25" customHeight="1">
      <c r="A2" s="67"/>
      <c r="B2" s="68" t="s">
        <v>55</v>
      </c>
      <c r="C2" s="68" t="s">
        <v>56</v>
      </c>
      <c r="D2" s="82">
        <f>SUM(C3:C9)</f>
        <v>104.3</v>
      </c>
    </row>
    <row r="3" spans="1:4" ht="42" customHeight="1">
      <c r="A3" s="69" t="s">
        <v>50</v>
      </c>
      <c r="B3" s="70">
        <v>0.1</v>
      </c>
      <c r="C3" s="70">
        <f>ROUND(B3/$B$1*100,1)</f>
        <v>0.1</v>
      </c>
      <c r="D3" s="41" t="s">
        <v>77</v>
      </c>
    </row>
    <row r="4" spans="1:3" ht="78" customHeight="1">
      <c r="A4" s="69" t="s">
        <v>51</v>
      </c>
      <c r="B4" s="70">
        <v>1</v>
      </c>
      <c r="C4" s="70">
        <f aca="true" t="shared" si="0" ref="C4:C9">ROUND(B4/$B$1*100,1)</f>
        <v>0.9</v>
      </c>
    </row>
    <row r="5" spans="1:3" ht="66" customHeight="1">
      <c r="A5" s="69" t="s">
        <v>52</v>
      </c>
      <c r="B5" s="70">
        <v>2.1</v>
      </c>
      <c r="C5" s="70">
        <f t="shared" si="0"/>
        <v>1.8</v>
      </c>
    </row>
    <row r="6" spans="1:3" ht="27" customHeight="1">
      <c r="A6" s="69" t="s">
        <v>71</v>
      </c>
      <c r="B6" s="70">
        <v>7</v>
      </c>
      <c r="C6" s="70">
        <f t="shared" si="0"/>
        <v>6</v>
      </c>
    </row>
    <row r="7" spans="1:3" ht="29.25" customHeight="1">
      <c r="A7" s="69" t="s">
        <v>53</v>
      </c>
      <c r="B7" s="70">
        <v>10.1</v>
      </c>
      <c r="C7" s="70">
        <f t="shared" si="0"/>
        <v>8.6</v>
      </c>
    </row>
    <row r="8" spans="1:3" ht="44.25" customHeight="1">
      <c r="A8" s="69" t="s">
        <v>54</v>
      </c>
      <c r="B8" s="70">
        <v>18.2</v>
      </c>
      <c r="C8" s="70">
        <f t="shared" si="0"/>
        <v>15.6</v>
      </c>
    </row>
    <row r="9" spans="1:7" ht="47.25" customHeight="1">
      <c r="A9" s="69" t="s">
        <v>32</v>
      </c>
      <c r="B9" s="71">
        <v>83.4</v>
      </c>
      <c r="C9" s="70">
        <f t="shared" si="0"/>
        <v>71.3</v>
      </c>
      <c r="D9" s="65"/>
      <c r="E9" s="66"/>
      <c r="F9" s="66"/>
      <c r="G9" s="66"/>
    </row>
    <row r="10" ht="27" customHeight="1">
      <c r="B10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125" defaultRowHeight="12.75"/>
  <cols>
    <col min="1" max="1" width="17.875" style="17" customWidth="1"/>
    <col min="2" max="2" width="10.625" style="2" customWidth="1"/>
    <col min="3" max="3" width="9.625" style="2" customWidth="1"/>
    <col min="4" max="4" width="15.375" style="2" customWidth="1"/>
    <col min="5" max="5" width="9.625" style="2" customWidth="1"/>
    <col min="6" max="6" width="10.125" style="2" customWidth="1"/>
    <col min="7" max="8" width="11.375" style="2" customWidth="1"/>
    <col min="9" max="9" width="15.00390625" style="2" customWidth="1"/>
    <col min="10" max="10" width="10.875" style="2" customWidth="1"/>
    <col min="11" max="11" width="14.50390625" style="2" customWidth="1"/>
    <col min="12" max="12" width="10.625" style="2" customWidth="1"/>
    <col min="13" max="16384" width="9.125" style="2" customWidth="1"/>
  </cols>
  <sheetData>
    <row r="1" spans="1:12" ht="43.5" customHeight="1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 customHeight="1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30" customFormat="1" ht="12.75" customHeight="1">
      <c r="A4" s="134"/>
      <c r="B4" s="128" t="s">
        <v>44</v>
      </c>
      <c r="C4" s="137" t="s">
        <v>28</v>
      </c>
      <c r="D4" s="138"/>
      <c r="E4" s="138"/>
      <c r="F4" s="138"/>
      <c r="G4" s="138"/>
      <c r="H4" s="138"/>
      <c r="I4" s="138"/>
      <c r="J4" s="138"/>
      <c r="K4" s="138"/>
      <c r="L4" s="139"/>
    </row>
    <row r="5" spans="1:12" s="30" customFormat="1" ht="27" customHeight="1">
      <c r="A5" s="135"/>
      <c r="B5" s="129"/>
      <c r="C5" s="140" t="s">
        <v>29</v>
      </c>
      <c r="D5" s="141"/>
      <c r="E5" s="128" t="s">
        <v>30</v>
      </c>
      <c r="F5" s="128" t="s">
        <v>38</v>
      </c>
      <c r="G5" s="128" t="s">
        <v>46</v>
      </c>
      <c r="H5" s="128" t="s">
        <v>47</v>
      </c>
      <c r="I5" s="131" t="s">
        <v>31</v>
      </c>
      <c r="J5" s="128" t="s">
        <v>32</v>
      </c>
      <c r="K5" s="125" t="s">
        <v>33</v>
      </c>
      <c r="L5" s="128" t="s">
        <v>34</v>
      </c>
    </row>
    <row r="6" spans="1:12" s="31" customFormat="1" ht="71.25" customHeight="1">
      <c r="A6" s="135"/>
      <c r="B6" s="129"/>
      <c r="C6" s="128" t="s">
        <v>35</v>
      </c>
      <c r="D6" s="128" t="s">
        <v>36</v>
      </c>
      <c r="E6" s="129"/>
      <c r="F6" s="129"/>
      <c r="G6" s="129"/>
      <c r="H6" s="129"/>
      <c r="I6" s="132"/>
      <c r="J6" s="129"/>
      <c r="K6" s="126"/>
      <c r="L6" s="129"/>
    </row>
    <row r="7" spans="1:12" s="30" customFormat="1" ht="9.75" customHeight="1">
      <c r="A7" s="136"/>
      <c r="B7" s="130"/>
      <c r="C7" s="130"/>
      <c r="D7" s="130"/>
      <c r="E7" s="130"/>
      <c r="F7" s="130"/>
      <c r="G7" s="130"/>
      <c r="H7" s="130"/>
      <c r="I7" s="133"/>
      <c r="J7" s="130"/>
      <c r="K7" s="127"/>
      <c r="L7" s="130"/>
    </row>
    <row r="8" spans="1:12" ht="12.75">
      <c r="A8" s="28" t="s">
        <v>37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2">
        <v>9</v>
      </c>
      <c r="J10" s="32">
        <v>10967</v>
      </c>
      <c r="K10" s="32">
        <v>0</v>
      </c>
      <c r="L10" s="32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2">
        <v>5</v>
      </c>
      <c r="J11" s="32">
        <v>4648</v>
      </c>
      <c r="K11" s="32">
        <v>0</v>
      </c>
      <c r="L11" s="32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2">
        <v>4</v>
      </c>
      <c r="J12" s="32">
        <v>14296</v>
      </c>
      <c r="K12" s="32">
        <v>0</v>
      </c>
      <c r="L12" s="32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2">
        <v>4</v>
      </c>
      <c r="J13" s="32">
        <v>8893</v>
      </c>
      <c r="K13" s="32">
        <v>0</v>
      </c>
      <c r="L13" s="32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2">
        <v>4</v>
      </c>
      <c r="J14" s="32">
        <v>6717</v>
      </c>
      <c r="K14" s="32">
        <v>0</v>
      </c>
      <c r="L14" s="32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2">
        <v>1</v>
      </c>
      <c r="J15" s="32">
        <v>3833</v>
      </c>
      <c r="K15" s="32">
        <v>0</v>
      </c>
      <c r="L15" s="32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2">
        <v>6</v>
      </c>
      <c r="J16" s="32">
        <v>11296</v>
      </c>
      <c r="K16" s="32">
        <v>0</v>
      </c>
      <c r="L16" s="32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2">
        <v>5</v>
      </c>
      <c r="J17" s="32">
        <v>5845</v>
      </c>
      <c r="K17" s="32">
        <v>0</v>
      </c>
      <c r="L17" s="32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2">
        <v>5</v>
      </c>
      <c r="J18" s="32">
        <v>5694</v>
      </c>
      <c r="K18" s="32">
        <v>0</v>
      </c>
      <c r="L18" s="32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2">
        <v>6</v>
      </c>
      <c r="J19" s="32">
        <v>7553</v>
      </c>
      <c r="K19" s="32">
        <v>0</v>
      </c>
      <c r="L19" s="32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2">
        <v>0</v>
      </c>
      <c r="J20" s="32">
        <v>4412</v>
      </c>
      <c r="K20" s="32">
        <v>0</v>
      </c>
      <c r="L20" s="32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2">
        <v>6</v>
      </c>
      <c r="J21" s="32">
        <v>9296</v>
      </c>
      <c r="K21" s="32">
        <v>0</v>
      </c>
      <c r="L21" s="32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2">
        <v>4</v>
      </c>
      <c r="J22" s="32">
        <v>7113</v>
      </c>
      <c r="K22" s="32">
        <v>0</v>
      </c>
      <c r="L22" s="32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2">
        <v>1</v>
      </c>
      <c r="J23" s="32">
        <v>7167</v>
      </c>
      <c r="K23" s="32">
        <v>0</v>
      </c>
      <c r="L23" s="32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2">
        <v>14</v>
      </c>
      <c r="J24" s="32">
        <v>10972</v>
      </c>
      <c r="K24" s="32">
        <v>0</v>
      </c>
      <c r="L24" s="32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2">
        <v>16</v>
      </c>
      <c r="J25" s="32">
        <v>5289</v>
      </c>
      <c r="K25" s="32">
        <v>0</v>
      </c>
      <c r="L25" s="32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2">
        <v>0</v>
      </c>
      <c r="J26" s="32">
        <v>7607</v>
      </c>
      <c r="K26" s="32">
        <v>0</v>
      </c>
      <c r="L26" s="32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2">
        <v>6</v>
      </c>
      <c r="J27" s="32">
        <v>5718</v>
      </c>
      <c r="K27" s="32">
        <v>0</v>
      </c>
      <c r="L27" s="32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2">
        <v>0</v>
      </c>
      <c r="J28" s="32">
        <v>13445</v>
      </c>
      <c r="K28" s="32">
        <v>0</v>
      </c>
      <c r="L28" s="32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2">
        <v>2</v>
      </c>
      <c r="J29" s="32">
        <v>5846</v>
      </c>
      <c r="K29" s="32">
        <v>0</v>
      </c>
      <c r="L29" s="32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2">
        <v>4</v>
      </c>
      <c r="J30" s="32">
        <v>7183</v>
      </c>
      <c r="K30" s="32">
        <v>0</v>
      </c>
      <c r="L30" s="32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2">
        <v>1</v>
      </c>
      <c r="J31" s="32">
        <v>9230</v>
      </c>
      <c r="K31" s="32">
        <v>0</v>
      </c>
      <c r="L31" s="32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2">
        <v>17</v>
      </c>
      <c r="J32" s="32">
        <v>3767</v>
      </c>
      <c r="K32" s="32">
        <v>0</v>
      </c>
      <c r="L32" s="32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2">
        <v>1</v>
      </c>
      <c r="J33" s="32">
        <v>6663</v>
      </c>
      <c r="K33" s="32">
        <v>0</v>
      </c>
      <c r="L33" s="32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40">
        <v>1</v>
      </c>
      <c r="J34" s="40">
        <v>5535</v>
      </c>
      <c r="K34" s="40">
        <v>0</v>
      </c>
      <c r="L34" s="40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125" defaultRowHeight="12.75"/>
  <cols>
    <col min="1" max="1" width="17.875" style="17" customWidth="1"/>
    <col min="2" max="2" width="9.875" style="2" customWidth="1"/>
    <col min="3" max="3" width="9.625" style="2" customWidth="1"/>
    <col min="4" max="4" width="15.375" style="2" customWidth="1"/>
    <col min="5" max="5" width="9.625" style="2" customWidth="1"/>
    <col min="6" max="6" width="10.125" style="2" customWidth="1"/>
    <col min="7" max="8" width="11.375" style="2" customWidth="1"/>
    <col min="9" max="9" width="15.00390625" style="2" customWidth="1"/>
    <col min="10" max="10" width="10.875" style="2" customWidth="1"/>
    <col min="11" max="11" width="14.50390625" style="2" customWidth="1"/>
    <col min="12" max="12" width="10.625" style="2" customWidth="1"/>
    <col min="13" max="16384" width="9.125" style="2" customWidth="1"/>
  </cols>
  <sheetData>
    <row r="1" spans="1:12" ht="43.5" customHeight="1">
      <c r="A1" s="123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 customHeight="1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30" customFormat="1" ht="12.75" customHeight="1">
      <c r="A4" s="134"/>
      <c r="B4" s="128" t="s">
        <v>42</v>
      </c>
      <c r="C4" s="137" t="s">
        <v>28</v>
      </c>
      <c r="D4" s="138"/>
      <c r="E4" s="138"/>
      <c r="F4" s="138"/>
      <c r="G4" s="138"/>
      <c r="H4" s="138"/>
      <c r="I4" s="138"/>
      <c r="J4" s="138"/>
      <c r="K4" s="138"/>
      <c r="L4" s="139"/>
    </row>
    <row r="5" spans="1:12" s="30" customFormat="1" ht="27" customHeight="1">
      <c r="A5" s="135"/>
      <c r="B5" s="129"/>
      <c r="C5" s="140" t="s">
        <v>29</v>
      </c>
      <c r="D5" s="141"/>
      <c r="E5" s="128" t="s">
        <v>30</v>
      </c>
      <c r="F5" s="128" t="s">
        <v>38</v>
      </c>
      <c r="G5" s="128" t="s">
        <v>48</v>
      </c>
      <c r="H5" s="128" t="s">
        <v>47</v>
      </c>
      <c r="I5" s="131" t="s">
        <v>31</v>
      </c>
      <c r="J5" s="128" t="s">
        <v>32</v>
      </c>
      <c r="K5" s="125" t="s">
        <v>33</v>
      </c>
      <c r="L5" s="128" t="s">
        <v>34</v>
      </c>
    </row>
    <row r="6" spans="1:12" s="31" customFormat="1" ht="71.25" customHeight="1">
      <c r="A6" s="135"/>
      <c r="B6" s="129"/>
      <c r="C6" s="128" t="s">
        <v>35</v>
      </c>
      <c r="D6" s="128" t="s">
        <v>36</v>
      </c>
      <c r="E6" s="129"/>
      <c r="F6" s="129"/>
      <c r="G6" s="129"/>
      <c r="H6" s="129"/>
      <c r="I6" s="132"/>
      <c r="J6" s="129"/>
      <c r="K6" s="126"/>
      <c r="L6" s="129"/>
    </row>
    <row r="7" spans="1:12" s="30" customFormat="1" ht="9.75" customHeight="1">
      <c r="A7" s="136"/>
      <c r="B7" s="130"/>
      <c r="C7" s="130"/>
      <c r="D7" s="130"/>
      <c r="E7" s="130"/>
      <c r="F7" s="130"/>
      <c r="G7" s="130"/>
      <c r="H7" s="130"/>
      <c r="I7" s="133"/>
      <c r="J7" s="130"/>
      <c r="K7" s="127"/>
      <c r="L7" s="130"/>
    </row>
    <row r="8" spans="1:12" ht="12.75">
      <c r="A8" s="28" t="s">
        <v>37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2">
        <v>0</v>
      </c>
      <c r="J10" s="32">
        <v>3738</v>
      </c>
      <c r="K10" s="32">
        <v>0</v>
      </c>
      <c r="L10" s="32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2">
        <v>1</v>
      </c>
      <c r="J11" s="32">
        <v>939</v>
      </c>
      <c r="K11" s="32">
        <v>0</v>
      </c>
      <c r="L11" s="32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2">
        <v>0</v>
      </c>
      <c r="J12" s="32">
        <v>3936</v>
      </c>
      <c r="K12" s="32">
        <v>0</v>
      </c>
      <c r="L12" s="32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2">
        <v>0</v>
      </c>
      <c r="J13" s="32">
        <v>1556</v>
      </c>
      <c r="K13" s="32">
        <v>0</v>
      </c>
      <c r="L13" s="32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2">
        <v>0</v>
      </c>
      <c r="J14" s="32">
        <v>1225</v>
      </c>
      <c r="K14" s="32">
        <v>0</v>
      </c>
      <c r="L14" s="32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2">
        <v>0</v>
      </c>
      <c r="J15" s="32">
        <v>667</v>
      </c>
      <c r="K15" s="32">
        <v>0</v>
      </c>
      <c r="L15" s="32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2">
        <v>0</v>
      </c>
      <c r="J16" s="32">
        <v>3335</v>
      </c>
      <c r="K16" s="32">
        <v>0</v>
      </c>
      <c r="L16" s="32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2">
        <v>1</v>
      </c>
      <c r="J17" s="32">
        <v>1149</v>
      </c>
      <c r="K17" s="32">
        <v>0</v>
      </c>
      <c r="L17" s="32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2">
        <v>0</v>
      </c>
      <c r="J18" s="32">
        <v>1265</v>
      </c>
      <c r="K18" s="32">
        <v>0</v>
      </c>
      <c r="L18" s="32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2">
        <v>0</v>
      </c>
      <c r="J19" s="32">
        <v>2294</v>
      </c>
      <c r="K19" s="32">
        <v>0</v>
      </c>
      <c r="L19" s="32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2">
        <v>0</v>
      </c>
      <c r="J20" s="32">
        <v>1129</v>
      </c>
      <c r="K20" s="32">
        <v>0</v>
      </c>
      <c r="L20" s="32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2">
        <v>0</v>
      </c>
      <c r="J21" s="32">
        <v>2111</v>
      </c>
      <c r="K21" s="32">
        <v>0</v>
      </c>
      <c r="L21" s="32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2">
        <v>0</v>
      </c>
      <c r="J22" s="32">
        <v>1998</v>
      </c>
      <c r="K22" s="32">
        <v>0</v>
      </c>
      <c r="L22" s="32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2">
        <v>0</v>
      </c>
      <c r="J23" s="32">
        <v>2934</v>
      </c>
      <c r="K23" s="32">
        <v>0</v>
      </c>
      <c r="L23" s="32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2">
        <v>3</v>
      </c>
      <c r="J24" s="32">
        <v>3210</v>
      </c>
      <c r="K24" s="32">
        <v>0</v>
      </c>
      <c r="L24" s="32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2">
        <v>3</v>
      </c>
      <c r="J25" s="32">
        <v>1023</v>
      </c>
      <c r="K25" s="32">
        <v>0</v>
      </c>
      <c r="L25" s="32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2">
        <v>0</v>
      </c>
      <c r="J26" s="32">
        <v>1721</v>
      </c>
      <c r="K26" s="32">
        <v>0</v>
      </c>
      <c r="L26" s="32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2">
        <v>0</v>
      </c>
      <c r="J27" s="32">
        <v>1575</v>
      </c>
      <c r="K27" s="32">
        <v>0</v>
      </c>
      <c r="L27" s="32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2">
        <v>0</v>
      </c>
      <c r="J28" s="32">
        <v>4812</v>
      </c>
      <c r="K28" s="32">
        <v>0</v>
      </c>
      <c r="L28" s="32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2">
        <v>1</v>
      </c>
      <c r="J29" s="32">
        <v>1657</v>
      </c>
      <c r="K29" s="32">
        <v>0</v>
      </c>
      <c r="L29" s="32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2">
        <v>0</v>
      </c>
      <c r="J30" s="32">
        <v>2167</v>
      </c>
      <c r="K30" s="32">
        <v>0</v>
      </c>
      <c r="L30" s="32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2">
        <v>0</v>
      </c>
      <c r="J31" s="32">
        <v>2829</v>
      </c>
      <c r="K31" s="32">
        <v>0</v>
      </c>
      <c r="L31" s="32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2">
        <v>0</v>
      </c>
      <c r="J32" s="32">
        <v>772</v>
      </c>
      <c r="K32" s="32">
        <v>0</v>
      </c>
      <c r="L32" s="32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2">
        <v>0</v>
      </c>
      <c r="J33" s="32">
        <v>1478</v>
      </c>
      <c r="K33" s="32">
        <v>0</v>
      </c>
      <c r="L33" s="32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40">
        <v>0</v>
      </c>
      <c r="J34" s="40">
        <v>818</v>
      </c>
      <c r="K34" s="40">
        <v>0</v>
      </c>
      <c r="L34" s="40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K18" sqref="K18"/>
    </sheetView>
  </sheetViews>
  <sheetFormatPr defaultColWidth="8.00390625" defaultRowHeight="12.75"/>
  <cols>
    <col min="1" max="1" width="85.50390625" style="35" customWidth="1"/>
    <col min="2" max="2" width="16.625" style="98" customWidth="1"/>
    <col min="3" max="3" width="17.00390625" style="98" customWidth="1"/>
    <col min="4" max="4" width="11.625" style="35" customWidth="1"/>
    <col min="5" max="5" width="14.125" style="35" customWidth="1"/>
    <col min="6" max="16384" width="8.00390625" style="35" customWidth="1"/>
  </cols>
  <sheetData>
    <row r="1" spans="1:5" ht="27" customHeight="1">
      <c r="A1" s="142" t="s">
        <v>90</v>
      </c>
      <c r="B1" s="142"/>
      <c r="C1" s="142"/>
      <c r="D1" s="142"/>
      <c r="E1" s="142"/>
    </row>
    <row r="2" spans="1:5" ht="28.5" customHeight="1">
      <c r="A2" s="143" t="s">
        <v>78</v>
      </c>
      <c r="B2" s="143"/>
      <c r="C2" s="143"/>
      <c r="D2" s="143"/>
      <c r="E2" s="143"/>
    </row>
    <row r="3" spans="1:5" s="37" customFormat="1" ht="12" customHeight="1">
      <c r="A3" s="36"/>
      <c r="B3" s="84"/>
      <c r="C3" s="85"/>
      <c r="D3" s="85"/>
      <c r="E3" s="85"/>
    </row>
    <row r="4" spans="1:5" s="37" customFormat="1" ht="23.25" customHeight="1">
      <c r="A4" s="144" t="s">
        <v>79</v>
      </c>
      <c r="B4" s="145" t="s">
        <v>86</v>
      </c>
      <c r="C4" s="145" t="s">
        <v>95</v>
      </c>
      <c r="D4" s="147" t="s">
        <v>80</v>
      </c>
      <c r="E4" s="147"/>
    </row>
    <row r="5" spans="1:5" s="37" customFormat="1" ht="42">
      <c r="A5" s="144"/>
      <c r="B5" s="146"/>
      <c r="C5" s="146"/>
      <c r="D5" s="86" t="s">
        <v>56</v>
      </c>
      <c r="E5" s="87" t="s">
        <v>81</v>
      </c>
    </row>
    <row r="6" spans="1:5" s="38" customFormat="1" ht="12" customHeight="1">
      <c r="A6" s="88" t="s">
        <v>68</v>
      </c>
      <c r="B6" s="89">
        <v>1</v>
      </c>
      <c r="C6" s="89">
        <v>2</v>
      </c>
      <c r="D6" s="89">
        <v>3</v>
      </c>
      <c r="E6" s="89">
        <v>4</v>
      </c>
    </row>
    <row r="7" spans="1:5" s="37" customFormat="1" ht="39.75" customHeight="1">
      <c r="A7" s="90" t="s">
        <v>91</v>
      </c>
      <c r="B7" s="109">
        <v>1273</v>
      </c>
      <c r="C7" s="110">
        <v>1103</v>
      </c>
      <c r="D7" s="91">
        <f>C7/B7*100</f>
        <v>86.64571877454831</v>
      </c>
      <c r="E7" s="113">
        <f>C7-B7</f>
        <v>-170</v>
      </c>
    </row>
    <row r="8" spans="1:5" s="37" customFormat="1" ht="63" customHeight="1">
      <c r="A8" s="92" t="s">
        <v>84</v>
      </c>
      <c r="B8" s="109">
        <v>55</v>
      </c>
      <c r="C8" s="110">
        <v>81</v>
      </c>
      <c r="D8" s="91">
        <f>C8/B8*100</f>
        <v>147.27272727272725</v>
      </c>
      <c r="E8" s="113">
        <f>C8-B8</f>
        <v>26</v>
      </c>
    </row>
    <row r="9" spans="1:9" s="37" customFormat="1" ht="32.25" customHeight="1">
      <c r="A9" s="94" t="s">
        <v>92</v>
      </c>
      <c r="B9" s="109">
        <v>32</v>
      </c>
      <c r="C9" s="110">
        <v>59</v>
      </c>
      <c r="D9" s="91">
        <f>C9/B9*100</f>
        <v>184.375</v>
      </c>
      <c r="E9" s="113">
        <f>C9-B9</f>
        <v>27</v>
      </c>
      <c r="I9" s="93"/>
    </row>
    <row r="10" spans="1:5" s="37" customFormat="1" ht="55.5" customHeight="1">
      <c r="A10" s="94" t="s">
        <v>93</v>
      </c>
      <c r="B10" s="109">
        <v>39</v>
      </c>
      <c r="C10" s="110">
        <v>125</v>
      </c>
      <c r="D10" s="91">
        <f>C10/B10*100</f>
        <v>320.51282051282055</v>
      </c>
      <c r="E10" s="113">
        <f>C10-B10</f>
        <v>86</v>
      </c>
    </row>
    <row r="11" spans="1:5" s="37" customFormat="1" ht="55.5" customHeight="1">
      <c r="A11" s="94" t="s">
        <v>94</v>
      </c>
      <c r="B11" s="109">
        <v>1087</v>
      </c>
      <c r="C11" s="110">
        <v>972</v>
      </c>
      <c r="D11" s="91">
        <f>C11/B11*100</f>
        <v>89.42042318307267</v>
      </c>
      <c r="E11" s="113">
        <f>C11-B11</f>
        <v>-115</v>
      </c>
    </row>
    <row r="12" spans="1:5" s="37" customFormat="1" ht="12.75">
      <c r="A12" s="148" t="s">
        <v>82</v>
      </c>
      <c r="B12" s="149"/>
      <c r="C12" s="149"/>
      <c r="D12" s="149"/>
      <c r="E12" s="150"/>
    </row>
    <row r="13" spans="1:5" s="37" customFormat="1" ht="9" customHeight="1">
      <c r="A13" s="151"/>
      <c r="B13" s="152"/>
      <c r="C13" s="152"/>
      <c r="D13" s="152"/>
      <c r="E13" s="153"/>
    </row>
    <row r="14" spans="1:5" s="37" customFormat="1" ht="20.25" customHeight="1">
      <c r="A14" s="144" t="s">
        <v>79</v>
      </c>
      <c r="B14" s="154" t="s">
        <v>87</v>
      </c>
      <c r="C14" s="154" t="s">
        <v>88</v>
      </c>
      <c r="D14" s="155" t="s">
        <v>80</v>
      </c>
      <c r="E14" s="156"/>
    </row>
    <row r="15" spans="1:7" ht="36.75" customHeight="1">
      <c r="A15" s="144"/>
      <c r="B15" s="154"/>
      <c r="C15" s="154"/>
      <c r="D15" s="86" t="s">
        <v>56</v>
      </c>
      <c r="E15" s="87" t="s">
        <v>83</v>
      </c>
      <c r="F15" s="37"/>
      <c r="G15" s="37"/>
    </row>
    <row r="16" spans="1:7" ht="27.75" customHeight="1">
      <c r="A16" s="95" t="s">
        <v>91</v>
      </c>
      <c r="B16" s="111">
        <v>999</v>
      </c>
      <c r="C16" s="111">
        <v>840</v>
      </c>
      <c r="D16" s="96">
        <f>ROUND(C16/B16*100,1)</f>
        <v>84.1</v>
      </c>
      <c r="E16" s="114">
        <f>C16-B16</f>
        <v>-159</v>
      </c>
      <c r="F16" s="37"/>
      <c r="G16" s="37"/>
    </row>
    <row r="17" spans="1:7" ht="26.25" customHeight="1">
      <c r="A17" s="95" t="s">
        <v>96</v>
      </c>
      <c r="B17" s="111">
        <v>792</v>
      </c>
      <c r="C17" s="111">
        <v>674</v>
      </c>
      <c r="D17" s="96">
        <f>ROUND(C17/B17*100,1)</f>
        <v>85.1</v>
      </c>
      <c r="E17" s="114">
        <f>C17-B17</f>
        <v>-118</v>
      </c>
      <c r="F17" s="37"/>
      <c r="G17" s="37"/>
    </row>
    <row r="18" spans="1:7" ht="44.25" customHeight="1">
      <c r="A18" s="105" t="s">
        <v>85</v>
      </c>
      <c r="B18" s="112">
        <v>58</v>
      </c>
      <c r="C18" s="112">
        <v>83</v>
      </c>
      <c r="D18" s="106">
        <f>ROUND(C18/B18*100,1)</f>
        <v>143.1</v>
      </c>
      <c r="E18" s="115">
        <f>C18-B18</f>
        <v>25</v>
      </c>
      <c r="F18" s="37"/>
      <c r="G18" s="37"/>
    </row>
    <row r="19" ht="12.75">
      <c r="C19" s="97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tabSelected="1" view="pageBreakPreview" zoomScale="73" zoomScaleNormal="82" zoomScaleSheetLayoutView="73" zoomScalePageLayoutView="0" workbookViewId="0" topLeftCell="A1">
      <selection activeCell="G5" sqref="G5:G29"/>
    </sheetView>
  </sheetViews>
  <sheetFormatPr defaultColWidth="9.125" defaultRowHeight="12.75"/>
  <cols>
    <col min="1" max="1" width="25.75390625" style="25" customWidth="1"/>
    <col min="2" max="2" width="20.875" style="25" customWidth="1"/>
    <col min="3" max="3" width="25.875" style="25" customWidth="1"/>
    <col min="4" max="5" width="20.875" style="25" customWidth="1"/>
    <col min="6" max="6" width="29.00390625" style="25" customWidth="1"/>
    <col min="7" max="7" width="20.875" style="25" customWidth="1"/>
    <col min="8" max="16384" width="9.125" style="25" customWidth="1"/>
  </cols>
  <sheetData>
    <row r="1" spans="1:7" s="49" customFormat="1" ht="45.75" customHeight="1">
      <c r="A1" s="157" t="s">
        <v>89</v>
      </c>
      <c r="B1" s="157"/>
      <c r="C1" s="157"/>
      <c r="D1" s="157"/>
      <c r="E1" s="157"/>
      <c r="F1" s="157"/>
      <c r="G1" s="157"/>
    </row>
    <row r="2" spans="1:7" s="22" customFormat="1" ht="15.75" customHeight="1">
      <c r="A2" s="21"/>
      <c r="B2" s="21"/>
      <c r="C2" s="21"/>
      <c r="D2" s="21"/>
      <c r="E2" s="21"/>
      <c r="F2" s="21"/>
      <c r="G2" s="101" t="s">
        <v>62</v>
      </c>
    </row>
    <row r="3" spans="1:7" s="50" customFormat="1" ht="65.25" customHeight="1">
      <c r="A3" s="99"/>
      <c r="B3" s="100" t="s">
        <v>63</v>
      </c>
      <c r="C3" s="100" t="s">
        <v>72</v>
      </c>
      <c r="D3" s="100" t="s">
        <v>64</v>
      </c>
      <c r="E3" s="100" t="s">
        <v>65</v>
      </c>
      <c r="F3" s="100" t="s">
        <v>66</v>
      </c>
      <c r="G3" s="100" t="s">
        <v>67</v>
      </c>
    </row>
    <row r="4" spans="1:7" s="104" customFormat="1" ht="11.25" customHeight="1">
      <c r="A4" s="102" t="s">
        <v>68</v>
      </c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</row>
    <row r="5" spans="1:10" s="52" customFormat="1" ht="18.75" customHeight="1">
      <c r="A5" s="116" t="s">
        <v>121</v>
      </c>
      <c r="B5" s="117">
        <v>1103</v>
      </c>
      <c r="C5" s="117">
        <v>81</v>
      </c>
      <c r="D5" s="120">
        <v>76</v>
      </c>
      <c r="E5" s="120">
        <v>59</v>
      </c>
      <c r="F5" s="122">
        <v>125</v>
      </c>
      <c r="G5" s="120">
        <v>840</v>
      </c>
      <c r="J5" s="51"/>
    </row>
    <row r="6" spans="1:10" s="53" customFormat="1" ht="18.75" customHeight="1">
      <c r="A6" s="118" t="s">
        <v>97</v>
      </c>
      <c r="B6" s="119">
        <v>1</v>
      </c>
      <c r="C6" s="119">
        <v>0</v>
      </c>
      <c r="D6" s="121">
        <v>0</v>
      </c>
      <c r="E6" s="121">
        <v>0</v>
      </c>
      <c r="F6" s="119">
        <v>0</v>
      </c>
      <c r="G6" s="121">
        <v>1</v>
      </c>
      <c r="J6" s="51"/>
    </row>
    <row r="7" spans="1:10" s="54" customFormat="1" ht="18.75" customHeight="1">
      <c r="A7" s="118" t="s">
        <v>98</v>
      </c>
      <c r="B7" s="119">
        <v>7</v>
      </c>
      <c r="C7" s="119">
        <v>1</v>
      </c>
      <c r="D7" s="121">
        <v>1</v>
      </c>
      <c r="E7" s="121">
        <v>1</v>
      </c>
      <c r="F7" s="119">
        <v>2</v>
      </c>
      <c r="G7" s="121">
        <v>4</v>
      </c>
      <c r="J7" s="51"/>
    </row>
    <row r="8" spans="1:10" s="53" customFormat="1" ht="18.75" customHeight="1">
      <c r="A8" s="118" t="s">
        <v>99</v>
      </c>
      <c r="B8" s="119">
        <v>108</v>
      </c>
      <c r="C8" s="119">
        <v>19</v>
      </c>
      <c r="D8" s="121">
        <v>17</v>
      </c>
      <c r="E8" s="121">
        <v>14</v>
      </c>
      <c r="F8" s="119">
        <v>27</v>
      </c>
      <c r="G8" s="121">
        <v>80</v>
      </c>
      <c r="J8" s="51"/>
    </row>
    <row r="9" spans="1:10" s="53" customFormat="1" ht="18.75" customHeight="1">
      <c r="A9" s="118" t="s">
        <v>100</v>
      </c>
      <c r="B9" s="119">
        <v>8</v>
      </c>
      <c r="C9" s="119">
        <v>1</v>
      </c>
      <c r="D9" s="121">
        <v>1</v>
      </c>
      <c r="E9" s="121">
        <v>3</v>
      </c>
      <c r="F9" s="119">
        <v>1</v>
      </c>
      <c r="G9" s="121">
        <v>7</v>
      </c>
      <c r="J9" s="51"/>
    </row>
    <row r="10" spans="1:10" s="53" customFormat="1" ht="18.75" customHeight="1">
      <c r="A10" s="118" t="s">
        <v>101</v>
      </c>
      <c r="B10" s="119">
        <v>28</v>
      </c>
      <c r="C10" s="119">
        <v>2</v>
      </c>
      <c r="D10" s="121">
        <v>2</v>
      </c>
      <c r="E10" s="121">
        <v>3</v>
      </c>
      <c r="F10" s="119">
        <v>6</v>
      </c>
      <c r="G10" s="121">
        <v>19</v>
      </c>
      <c r="J10" s="51"/>
    </row>
    <row r="11" spans="1:10" s="53" customFormat="1" ht="18.75" customHeight="1">
      <c r="A11" s="118" t="s">
        <v>102</v>
      </c>
      <c r="B11" s="119">
        <v>18</v>
      </c>
      <c r="C11" s="119">
        <v>2</v>
      </c>
      <c r="D11" s="121">
        <v>2</v>
      </c>
      <c r="E11" s="121">
        <v>0</v>
      </c>
      <c r="F11" s="119">
        <v>0</v>
      </c>
      <c r="G11" s="121">
        <v>13</v>
      </c>
      <c r="J11" s="51"/>
    </row>
    <row r="12" spans="1:10" s="53" customFormat="1" ht="18.75" customHeight="1">
      <c r="A12" s="118" t="s">
        <v>103</v>
      </c>
      <c r="B12" s="119">
        <v>48</v>
      </c>
      <c r="C12" s="119">
        <v>10</v>
      </c>
      <c r="D12" s="121">
        <v>8</v>
      </c>
      <c r="E12" s="121">
        <v>5</v>
      </c>
      <c r="F12" s="119">
        <v>2</v>
      </c>
      <c r="G12" s="121">
        <v>33</v>
      </c>
      <c r="J12" s="51"/>
    </row>
    <row r="13" spans="1:10" s="53" customFormat="1" ht="18.75" customHeight="1">
      <c r="A13" s="118" t="s">
        <v>104</v>
      </c>
      <c r="B13" s="119">
        <v>57</v>
      </c>
      <c r="C13" s="119">
        <v>2</v>
      </c>
      <c r="D13" s="121">
        <v>2</v>
      </c>
      <c r="E13" s="121">
        <v>1</v>
      </c>
      <c r="F13" s="119">
        <v>5</v>
      </c>
      <c r="G13" s="121">
        <v>40</v>
      </c>
      <c r="J13" s="51"/>
    </row>
    <row r="14" spans="1:10" s="53" customFormat="1" ht="18.75" customHeight="1">
      <c r="A14" s="118" t="s">
        <v>105</v>
      </c>
      <c r="B14" s="119">
        <v>68</v>
      </c>
      <c r="C14" s="119">
        <v>4</v>
      </c>
      <c r="D14" s="121">
        <v>4</v>
      </c>
      <c r="E14" s="121">
        <v>1</v>
      </c>
      <c r="F14" s="119">
        <v>7</v>
      </c>
      <c r="G14" s="121">
        <v>56</v>
      </c>
      <c r="J14" s="51"/>
    </row>
    <row r="15" spans="1:10" s="53" customFormat="1" ht="18.75" customHeight="1">
      <c r="A15" s="118" t="s">
        <v>106</v>
      </c>
      <c r="B15" s="119">
        <v>97</v>
      </c>
      <c r="C15" s="119">
        <v>5</v>
      </c>
      <c r="D15" s="121">
        <v>5</v>
      </c>
      <c r="E15" s="121">
        <v>4</v>
      </c>
      <c r="F15" s="119">
        <v>5</v>
      </c>
      <c r="G15" s="121">
        <v>68</v>
      </c>
      <c r="J15" s="51"/>
    </row>
    <row r="16" spans="1:10" s="53" customFormat="1" ht="18.75" customHeight="1">
      <c r="A16" s="118" t="s">
        <v>107</v>
      </c>
      <c r="B16" s="119">
        <v>37</v>
      </c>
      <c r="C16" s="119">
        <v>3</v>
      </c>
      <c r="D16" s="121">
        <v>3</v>
      </c>
      <c r="E16" s="121">
        <v>0</v>
      </c>
      <c r="F16" s="119">
        <v>2</v>
      </c>
      <c r="G16" s="121">
        <v>27</v>
      </c>
      <c r="J16" s="51"/>
    </row>
    <row r="17" spans="1:10" s="53" customFormat="1" ht="18.75" customHeight="1">
      <c r="A17" s="118" t="s">
        <v>108</v>
      </c>
      <c r="B17" s="119">
        <v>21</v>
      </c>
      <c r="C17" s="119">
        <v>0</v>
      </c>
      <c r="D17" s="121">
        <v>0</v>
      </c>
      <c r="E17" s="121">
        <v>0</v>
      </c>
      <c r="F17" s="119">
        <v>14</v>
      </c>
      <c r="G17" s="121">
        <v>19</v>
      </c>
      <c r="J17" s="51"/>
    </row>
    <row r="18" spans="1:10" s="53" customFormat="1" ht="18.75" customHeight="1">
      <c r="A18" s="118" t="s">
        <v>109</v>
      </c>
      <c r="B18" s="119">
        <v>2</v>
      </c>
      <c r="C18" s="119">
        <v>0</v>
      </c>
      <c r="D18" s="121">
        <v>0</v>
      </c>
      <c r="E18" s="121">
        <v>0</v>
      </c>
      <c r="F18" s="119">
        <v>0</v>
      </c>
      <c r="G18" s="121">
        <v>2</v>
      </c>
      <c r="J18" s="51"/>
    </row>
    <row r="19" spans="1:10" s="53" customFormat="1" ht="18.75" customHeight="1">
      <c r="A19" s="118" t="s">
        <v>110</v>
      </c>
      <c r="B19" s="119">
        <v>308</v>
      </c>
      <c r="C19" s="119">
        <v>12</v>
      </c>
      <c r="D19" s="121">
        <v>11</v>
      </c>
      <c r="E19" s="121">
        <v>12</v>
      </c>
      <c r="F19" s="119">
        <v>7</v>
      </c>
      <c r="G19" s="121">
        <v>240</v>
      </c>
      <c r="J19" s="51"/>
    </row>
    <row r="20" spans="1:10" s="53" customFormat="1" ht="18.75" customHeight="1">
      <c r="A20" s="118" t="s">
        <v>111</v>
      </c>
      <c r="B20" s="119">
        <v>14</v>
      </c>
      <c r="C20" s="119">
        <v>2</v>
      </c>
      <c r="D20" s="121">
        <v>2</v>
      </c>
      <c r="E20" s="121">
        <v>2</v>
      </c>
      <c r="F20" s="119">
        <v>0</v>
      </c>
      <c r="G20" s="121">
        <v>10</v>
      </c>
      <c r="J20" s="51"/>
    </row>
    <row r="21" spans="1:10" s="53" customFormat="1" ht="18.75" customHeight="1">
      <c r="A21" s="118" t="s">
        <v>112</v>
      </c>
      <c r="B21" s="119">
        <v>23</v>
      </c>
      <c r="C21" s="119">
        <v>2</v>
      </c>
      <c r="D21" s="121">
        <v>2</v>
      </c>
      <c r="E21" s="121">
        <v>3</v>
      </c>
      <c r="F21" s="119">
        <v>5</v>
      </c>
      <c r="G21" s="121">
        <v>12</v>
      </c>
      <c r="J21" s="51"/>
    </row>
    <row r="22" spans="1:10" s="53" customFormat="1" ht="18.75" customHeight="1">
      <c r="A22" s="118" t="s">
        <v>113</v>
      </c>
      <c r="B22" s="119">
        <v>38</v>
      </c>
      <c r="C22" s="119">
        <v>6</v>
      </c>
      <c r="D22" s="121">
        <v>6</v>
      </c>
      <c r="E22" s="121">
        <v>3</v>
      </c>
      <c r="F22" s="119">
        <v>14</v>
      </c>
      <c r="G22" s="121">
        <v>29</v>
      </c>
      <c r="J22" s="51"/>
    </row>
    <row r="23" spans="1:10" s="53" customFormat="1" ht="18.75" customHeight="1">
      <c r="A23" s="118" t="s">
        <v>114</v>
      </c>
      <c r="B23" s="119">
        <v>16</v>
      </c>
      <c r="C23" s="119">
        <v>0</v>
      </c>
      <c r="D23" s="121">
        <v>0</v>
      </c>
      <c r="E23" s="121">
        <v>0</v>
      </c>
      <c r="F23" s="119">
        <v>1</v>
      </c>
      <c r="G23" s="121">
        <v>15</v>
      </c>
      <c r="J23" s="51"/>
    </row>
    <row r="24" spans="1:10" s="53" customFormat="1" ht="18.75" customHeight="1">
      <c r="A24" s="118" t="s">
        <v>115</v>
      </c>
      <c r="B24" s="119">
        <v>12</v>
      </c>
      <c r="C24" s="119">
        <v>1</v>
      </c>
      <c r="D24" s="121">
        <v>1</v>
      </c>
      <c r="E24" s="121">
        <v>1</v>
      </c>
      <c r="F24" s="119">
        <v>0</v>
      </c>
      <c r="G24" s="121">
        <v>10</v>
      </c>
      <c r="J24" s="51"/>
    </row>
    <row r="25" spans="1:10" s="53" customFormat="1" ht="18.75" customHeight="1">
      <c r="A25" s="118" t="s">
        <v>116</v>
      </c>
      <c r="B25" s="119">
        <v>27</v>
      </c>
      <c r="C25" s="119">
        <v>1</v>
      </c>
      <c r="D25" s="121">
        <v>1</v>
      </c>
      <c r="E25" s="121">
        <v>2</v>
      </c>
      <c r="F25" s="119">
        <v>0</v>
      </c>
      <c r="G25" s="121">
        <v>23</v>
      </c>
      <c r="J25" s="51"/>
    </row>
    <row r="26" spans="1:10" s="53" customFormat="1" ht="18.75" customHeight="1">
      <c r="A26" s="118" t="s">
        <v>117</v>
      </c>
      <c r="B26" s="119">
        <v>96</v>
      </c>
      <c r="C26" s="119">
        <v>4</v>
      </c>
      <c r="D26" s="121">
        <v>4</v>
      </c>
      <c r="E26" s="121">
        <v>3</v>
      </c>
      <c r="F26" s="119">
        <v>9</v>
      </c>
      <c r="G26" s="121">
        <v>82</v>
      </c>
      <c r="J26" s="51"/>
    </row>
    <row r="27" spans="1:10" s="53" customFormat="1" ht="18.75" customHeight="1">
      <c r="A27" s="118" t="s">
        <v>118</v>
      </c>
      <c r="B27" s="119">
        <v>14</v>
      </c>
      <c r="C27" s="119">
        <v>1</v>
      </c>
      <c r="D27" s="121">
        <v>1</v>
      </c>
      <c r="E27" s="121">
        <v>1</v>
      </c>
      <c r="F27" s="119">
        <v>2</v>
      </c>
      <c r="G27" s="121">
        <v>13</v>
      </c>
      <c r="J27" s="51"/>
    </row>
    <row r="28" spans="1:10" s="53" customFormat="1" ht="18.75" customHeight="1">
      <c r="A28" s="118" t="s">
        <v>119</v>
      </c>
      <c r="B28" s="119">
        <v>39</v>
      </c>
      <c r="C28" s="119">
        <v>0</v>
      </c>
      <c r="D28" s="121">
        <v>0</v>
      </c>
      <c r="E28" s="121">
        <v>0</v>
      </c>
      <c r="F28" s="119">
        <v>14</v>
      </c>
      <c r="G28" s="121">
        <v>26</v>
      </c>
      <c r="J28" s="51"/>
    </row>
    <row r="29" spans="1:10" s="53" customFormat="1" ht="18.75" customHeight="1">
      <c r="A29" s="118" t="s">
        <v>120</v>
      </c>
      <c r="B29" s="119">
        <v>16</v>
      </c>
      <c r="C29" s="119">
        <v>3</v>
      </c>
      <c r="D29" s="121">
        <v>3</v>
      </c>
      <c r="E29" s="121">
        <v>0</v>
      </c>
      <c r="F29" s="119">
        <v>2</v>
      </c>
      <c r="G29" s="121">
        <v>11</v>
      </c>
      <c r="J29" s="51"/>
    </row>
    <row r="30" spans="1:10" s="53" customFormat="1" ht="18.75" customHeight="1">
      <c r="A30" s="39"/>
      <c r="B30" s="107"/>
      <c r="C30" s="107"/>
      <c r="D30" s="108"/>
      <c r="E30" s="108"/>
      <c r="F30" s="107"/>
      <c r="G30" s="108"/>
      <c r="J30" s="51"/>
    </row>
    <row r="31" spans="1:7" ht="13.5">
      <c r="A31" s="23"/>
      <c r="B31" s="23"/>
      <c r="C31" s="23"/>
      <c r="E31" s="24"/>
      <c r="F31" s="24"/>
      <c r="G31" s="24"/>
    </row>
    <row r="32" spans="1:7" ht="13.5">
      <c r="A32" s="26"/>
      <c r="B32" s="26"/>
      <c r="C32" s="26"/>
      <c r="D32" s="26"/>
      <c r="E32" s="27"/>
      <c r="F32" s="27"/>
      <c r="G32" s="27"/>
    </row>
    <row r="33" spans="1:7" ht="13.5">
      <c r="A33" s="26"/>
      <c r="B33" s="26"/>
      <c r="C33" s="26"/>
      <c r="D33" s="26"/>
      <c r="E33" s="27"/>
      <c r="F33" s="27"/>
      <c r="G33" s="27"/>
    </row>
    <row r="34" spans="1:7" ht="13.5">
      <c r="A34" s="26"/>
      <c r="B34" s="26"/>
      <c r="C34" s="26"/>
      <c r="D34" s="26"/>
      <c r="E34" s="27"/>
      <c r="F34" s="27"/>
      <c r="G34" s="27"/>
    </row>
    <row r="35" spans="5:7" ht="13.5">
      <c r="E35" s="27"/>
      <c r="F35" s="27"/>
      <c r="G35" s="27"/>
    </row>
    <row r="36" spans="5:7" ht="13.5">
      <c r="E36" s="27"/>
      <c r="F36" s="27"/>
      <c r="G36" s="27"/>
    </row>
    <row r="37" spans="5:7" ht="13.5">
      <c r="E37" s="27"/>
      <c r="F37" s="27"/>
      <c r="G37" s="27"/>
    </row>
    <row r="38" spans="5:7" ht="13.5">
      <c r="E38" s="27"/>
      <c r="F38" s="27"/>
      <c r="G38" s="27"/>
    </row>
    <row r="39" spans="5:7" ht="13.5">
      <c r="E39" s="27"/>
      <c r="F39" s="27"/>
      <c r="G39" s="27"/>
    </row>
    <row r="40" spans="5:7" ht="13.5">
      <c r="E40" s="27"/>
      <c r="F40" s="27"/>
      <c r="G40" s="27"/>
    </row>
    <row r="41" spans="5:7" ht="13.5">
      <c r="E41" s="27"/>
      <c r="F41" s="27"/>
      <c r="G41" s="27"/>
    </row>
    <row r="42" spans="5:7" ht="13.5">
      <c r="E42" s="27"/>
      <c r="F42" s="27"/>
      <c r="G42" s="27"/>
    </row>
    <row r="43" spans="5:7" ht="13.5">
      <c r="E43" s="27"/>
      <c r="F43" s="27"/>
      <c r="G43" s="27"/>
    </row>
    <row r="44" spans="5:7" ht="13.5">
      <c r="E44" s="27"/>
      <c r="F44" s="27"/>
      <c r="G44" s="27"/>
    </row>
    <row r="45" spans="5:7" ht="13.5">
      <c r="E45" s="27"/>
      <c r="F45" s="27"/>
      <c r="G45" s="27"/>
    </row>
    <row r="46" spans="5:7" ht="13.5">
      <c r="E46" s="27"/>
      <c r="F46" s="27"/>
      <c r="G46" s="27"/>
    </row>
    <row r="47" spans="5:7" ht="13.5">
      <c r="E47" s="27"/>
      <c r="F47" s="27"/>
      <c r="G47" s="27"/>
    </row>
    <row r="48" spans="5:7" ht="13.5">
      <c r="E48" s="27"/>
      <c r="F48" s="27"/>
      <c r="G48" s="27"/>
    </row>
    <row r="49" spans="5:7" ht="13.5">
      <c r="E49" s="27"/>
      <c r="F49" s="27"/>
      <c r="G49" s="27"/>
    </row>
    <row r="50" spans="5:7" ht="13.5">
      <c r="E50" s="27"/>
      <c r="F50" s="27"/>
      <c r="G50" s="27"/>
    </row>
    <row r="51" spans="5:7" ht="13.5">
      <c r="E51" s="27"/>
      <c r="F51" s="27"/>
      <c r="G51" s="27"/>
    </row>
    <row r="52" spans="5:7" ht="13.5">
      <c r="E52" s="27"/>
      <c r="F52" s="27"/>
      <c r="G52" s="27"/>
    </row>
    <row r="53" spans="5:7" ht="13.5">
      <c r="E53" s="27"/>
      <c r="F53" s="27"/>
      <c r="G53" s="27"/>
    </row>
    <row r="54" spans="5:7" ht="13.5">
      <c r="E54" s="27"/>
      <c r="F54" s="27"/>
      <c r="G54" s="27"/>
    </row>
    <row r="55" spans="5:7" ht="13.5">
      <c r="E55" s="27"/>
      <c r="F55" s="27"/>
      <c r="G55" s="27"/>
    </row>
    <row r="56" spans="5:7" ht="13.5">
      <c r="E56" s="27"/>
      <c r="F56" s="27"/>
      <c r="G56" s="27"/>
    </row>
    <row r="57" spans="5:7" ht="13.5">
      <c r="E57" s="27"/>
      <c r="F57" s="27"/>
      <c r="G57" s="27"/>
    </row>
    <row r="58" spans="5:7" ht="13.5">
      <c r="E58" s="27"/>
      <c r="F58" s="27"/>
      <c r="G58" s="27"/>
    </row>
    <row r="59" spans="5:7" ht="13.5">
      <c r="E59" s="27"/>
      <c r="F59" s="27"/>
      <c r="G59" s="27"/>
    </row>
    <row r="60" spans="5:7" ht="13.5">
      <c r="E60" s="27"/>
      <c r="F60" s="27"/>
      <c r="G60" s="27"/>
    </row>
    <row r="61" spans="5:7" ht="13.5">
      <c r="E61" s="27"/>
      <c r="F61" s="27"/>
      <c r="G61" s="27"/>
    </row>
    <row r="62" spans="5:7" ht="13.5">
      <c r="E62" s="27"/>
      <c r="F62" s="27"/>
      <c r="G62" s="27"/>
    </row>
    <row r="63" spans="5:7" ht="13.5">
      <c r="E63" s="27"/>
      <c r="F63" s="27"/>
      <c r="G63" s="27"/>
    </row>
    <row r="64" spans="5:7" ht="13.5">
      <c r="E64" s="27"/>
      <c r="F64" s="27"/>
      <c r="G64" s="27"/>
    </row>
    <row r="65" spans="5:7" ht="13.5">
      <c r="E65" s="27"/>
      <c r="F65" s="27"/>
      <c r="G65" s="27"/>
    </row>
    <row r="66" spans="5:7" ht="13.5">
      <c r="E66" s="27"/>
      <c r="F66" s="27"/>
      <c r="G66" s="27"/>
    </row>
    <row r="67" spans="5:7" ht="13.5">
      <c r="E67" s="27"/>
      <c r="F67" s="27"/>
      <c r="G67" s="27"/>
    </row>
    <row r="68" spans="5:7" ht="13.5">
      <c r="E68" s="27"/>
      <c r="F68" s="27"/>
      <c r="G68" s="27"/>
    </row>
    <row r="69" spans="5:7" ht="13.5">
      <c r="E69" s="27"/>
      <c r="F69" s="27"/>
      <c r="G69" s="27"/>
    </row>
    <row r="70" spans="5:7" ht="13.5">
      <c r="E70" s="27"/>
      <c r="F70" s="27"/>
      <c r="G70" s="27"/>
    </row>
    <row r="71" spans="5:7" ht="13.5">
      <c r="E71" s="27"/>
      <c r="F71" s="27"/>
      <c r="G71" s="27"/>
    </row>
    <row r="72" spans="5:7" ht="13.5">
      <c r="E72" s="27"/>
      <c r="F72" s="27"/>
      <c r="G72" s="27"/>
    </row>
    <row r="73" spans="5:7" ht="13.5">
      <c r="E73" s="27"/>
      <c r="F73" s="27"/>
      <c r="G73" s="27"/>
    </row>
    <row r="74" spans="5:7" ht="13.5">
      <c r="E74" s="27"/>
      <c r="F74" s="27"/>
      <c r="G74" s="27"/>
    </row>
    <row r="75" spans="5:7" ht="13.5">
      <c r="E75" s="27"/>
      <c r="F75" s="27"/>
      <c r="G75" s="27"/>
    </row>
    <row r="76" spans="5:7" ht="13.5">
      <c r="E76" s="27"/>
      <c r="F76" s="27"/>
      <c r="G76" s="27"/>
    </row>
    <row r="77" spans="5:7" ht="13.5">
      <c r="E77" s="27"/>
      <c r="F77" s="27"/>
      <c r="G77" s="27"/>
    </row>
    <row r="78" spans="5:7" ht="13.5">
      <c r="E78" s="27"/>
      <c r="F78" s="27"/>
      <c r="G78" s="27"/>
    </row>
    <row r="79" spans="5:7" ht="13.5">
      <c r="E79" s="27"/>
      <c r="F79" s="27"/>
      <c r="G79" s="27"/>
    </row>
    <row r="80" spans="5:7" ht="13.5">
      <c r="E80" s="27"/>
      <c r="F80" s="27"/>
      <c r="G80" s="27"/>
    </row>
    <row r="81" spans="5:7" ht="13.5">
      <c r="E81" s="27"/>
      <c r="F81" s="27"/>
      <c r="G81" s="27"/>
    </row>
    <row r="82" spans="5:7" ht="13.5">
      <c r="E82" s="27"/>
      <c r="F82" s="27"/>
      <c r="G82" s="27"/>
    </row>
    <row r="83" spans="5:7" ht="13.5">
      <c r="E83" s="27"/>
      <c r="F83" s="27"/>
      <c r="G83" s="27"/>
    </row>
    <row r="84" spans="5:7" ht="13.5">
      <c r="E84" s="27"/>
      <c r="F84" s="27"/>
      <c r="G84" s="27"/>
    </row>
    <row r="85" spans="5:7" ht="13.5">
      <c r="E85" s="27"/>
      <c r="F85" s="27"/>
      <c r="G85" s="27"/>
    </row>
    <row r="86" spans="5:7" ht="13.5">
      <c r="E86" s="27"/>
      <c r="F86" s="27"/>
      <c r="G86" s="2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125" defaultRowHeight="12.75"/>
  <cols>
    <col min="1" max="1" width="64.50390625" style="33" customWidth="1"/>
    <col min="2" max="16384" width="9.125" style="33" customWidth="1"/>
  </cols>
  <sheetData>
    <row r="1" ht="24" customHeight="1">
      <c r="B1" s="33" t="s">
        <v>75</v>
      </c>
    </row>
    <row r="2" spans="1:2" ht="21" customHeight="1">
      <c r="A2" s="33">
        <v>1</v>
      </c>
      <c r="B2" s="33">
        <v>2</v>
      </c>
    </row>
    <row r="3" spans="1:2" ht="41.25" customHeight="1">
      <c r="A3" s="34" t="s">
        <v>39</v>
      </c>
      <c r="B3" s="48">
        <v>2297</v>
      </c>
    </row>
    <row r="4" spans="1:2" ht="36" customHeight="1">
      <c r="A4" s="45" t="s">
        <v>60</v>
      </c>
      <c r="B4" s="48">
        <v>1718</v>
      </c>
    </row>
    <row r="5" spans="1:2" ht="35.25" customHeight="1">
      <c r="A5" s="46" t="s">
        <v>40</v>
      </c>
      <c r="B5" s="48">
        <v>264</v>
      </c>
    </row>
    <row r="6" spans="1:2" ht="27" customHeight="1">
      <c r="A6" s="45" t="s">
        <v>71</v>
      </c>
      <c r="B6" s="48">
        <v>195</v>
      </c>
    </row>
    <row r="7" spans="1:2" ht="27" customHeight="1">
      <c r="A7" s="45" t="s">
        <v>61</v>
      </c>
      <c r="B7" s="72">
        <v>107</v>
      </c>
    </row>
    <row r="8" spans="1:2" ht="63" customHeight="1">
      <c r="A8" s="45" t="s">
        <v>58</v>
      </c>
      <c r="B8" s="72">
        <v>79</v>
      </c>
    </row>
    <row r="9" spans="1:2" ht="23.25" customHeight="1">
      <c r="A9" s="47" t="s">
        <v>41</v>
      </c>
      <c r="B9" s="73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Harchenko.VV</cp:lastModifiedBy>
  <cp:lastPrinted>2017-11-28T13:10:23Z</cp:lastPrinted>
  <dcterms:created xsi:type="dcterms:W3CDTF">2010-03-23T15:09:25Z</dcterms:created>
  <dcterms:modified xsi:type="dcterms:W3CDTF">2018-01-19T13:37:10Z</dcterms:modified>
  <cp:category/>
  <cp:version/>
  <cp:contentType/>
  <cp:contentStatus/>
</cp:coreProperties>
</file>