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15" windowWidth="17490" windowHeight="6420" tabRatio="782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'3'!$A$1:$V$31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<sst xmlns="http://schemas.openxmlformats.org/spreadsheetml/2006/main" count="87" uniqueCount="66">
  <si>
    <t>А</t>
  </si>
  <si>
    <t>Мали статус безробітного на кінець періоду</t>
  </si>
  <si>
    <t>(за місцем проживання)</t>
  </si>
  <si>
    <t xml:space="preserve">Мешканці сільської місцевості </t>
  </si>
  <si>
    <t xml:space="preserve">А </t>
  </si>
  <si>
    <t>Мешканці міських поселень</t>
  </si>
  <si>
    <t>Отримали профорієнтаційні послуги, осіб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</si>
  <si>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</si>
  <si>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</si>
  <si>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</si>
  <si>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</si>
  <si>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</si>
  <si>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</si>
  <si>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</si>
  <si>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</si>
  <si>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Показник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</si>
  <si>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</si>
  <si>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</si>
  <si>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</si>
  <si>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</si>
  <si>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</si>
  <si>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</si>
  <si>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</si>
  <si>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</si>
  <si>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</si>
  <si>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 xml:space="preserve">у %                 гр. 2 до гр. 1 </t>
  </si>
  <si>
    <t xml:space="preserve">у %                 гр. 4  до гр. 1 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</si>
  <si>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</si>
  <si>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</si>
  <si>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Мешканці міських поселень, %</t>
  </si>
  <si>
    <t>Мешканці сільської місцевості, %</t>
  </si>
  <si>
    <t>Безробітне населення                   (за методологією МОП), тис.осіб</t>
  </si>
  <si>
    <t>Мають статус безробітного на кінець періоду</t>
  </si>
  <si>
    <t>з них отримують допомогу по безробіттю, осіб</t>
  </si>
  <si>
    <r>
      <t xml:space="preserve">Всього отримали роботу </t>
    </r>
    <r>
      <rPr>
        <i/>
        <sz val="12"/>
        <rFont val="Times New Roman Cyr"/>
        <family val="0"/>
      </rPr>
      <t>(у т.ч. до набуття статусу безробітного</t>
    </r>
    <r>
      <rPr>
        <sz val="12"/>
        <rFont val="Times New Roman Cyr"/>
        <family val="0"/>
      </rPr>
      <t>), осіб</t>
    </r>
  </si>
  <si>
    <t>охоплених заходами активної політики сприяння зайнятості у січні-квітні 2017 року</t>
  </si>
  <si>
    <t>станом на 1 травня 2017 року:</t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</si>
  <si>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</si>
  <si>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</si>
  <si>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</si>
  <si>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</si>
  <si>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</si>
  <si>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</si>
  <si>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</si>
  <si>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</si>
  <si>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</si>
  <si>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</si>
  <si>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</si>
  <si>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</si>
  <si>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</si>
  <si>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</si>
  <si>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</si>
  <si>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</si>
  <si>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</si>
  <si>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</si>
  <si>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</si>
  <si>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</si>
  <si>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</si>
  <si>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</si>
  <si>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</si>
  <si>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</si>
  <si>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</si>
  <si>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 xml:space="preserve">Економічна активність населення Донецької області у середньому                                     за  2015-2016 рр.,                                                                                                                                                          </t>
  </si>
  <si>
    <t xml:space="preserve"> 2015 р.</t>
  </si>
  <si>
    <t>2016 р.</t>
  </si>
  <si>
    <t>Інформація про надання послуг Донецькою обласною  службою зайнятості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</si>
</sst>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  <numFmt numFmtId="169" formatCode="dd\.mm\.yyyy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b/>
      <sz val="16"/>
      <name val="Times New Roman"/>
      <family val="1"/>
    </font>
    <font>
      <sz val="8"/>
      <name val="Times New Roman Cyr"/>
      <family val="0"/>
    </font>
    <font>
      <sz val="10"/>
      <name val="Times New Roman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Arial"/>
      <family val="2"/>
    </font>
    <font>
      <i/>
      <sz val="12"/>
      <name val="Times New Roman Cyr"/>
      <family val="0"/>
    </font>
    <font>
      <b/>
      <sz val="11"/>
      <name val="Times New Roman Cyr"/>
      <family val="1"/>
    </font>
    <font>
      <sz val="14"/>
      <name val="Times New Roman"/>
      <family val="1"/>
    </font>
    <font>
      <sz val="11"/>
      <name val="Times New Roman Cyr"/>
      <family val="1"/>
    </font>
    <font>
      <b/>
      <sz val="14"/>
      <name val="Times New Roman Cyr"/>
      <family val="0"/>
    </font>
    <font>
      <b/>
      <i/>
      <sz val="12"/>
      <name val="Times New Roman Cyr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Arial"/>
      <family val="2"/>
    </font>
    <font>
      <i/>
      <sz val="14"/>
      <name val="Times New Roman Cyr"/>
      <family val="0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i/>
      <sz val="11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i/>
      <sz val="12"/>
      <name val="Times New Roman"/>
      <family val="1"/>
    </font>
    <font>
      <sz val="10"/>
      <color indexed="8"/>
      <name val="Arial Cyr"/>
      <family val="2"/>
    </font>
    <font>
      <sz val="10"/>
      <color indexed="10"/>
      <name val="Times New Roman"/>
      <family val="1"/>
    </font>
    <font>
      <b/>
      <sz val="14"/>
      <color indexed="12"/>
      <name val="Times New Roman Cyr"/>
      <family val="0"/>
    </font>
    <font>
      <b/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rgb="FF0000FF"/>
      <name val="Times New Roman Cyr"/>
      <family val="0"/>
    </font>
    <font>
      <b/>
      <sz val="14"/>
      <color rgb="FF0000FF"/>
      <name val="Times New Roman"/>
      <family val="1"/>
    </font>
    <font>
      <b/>
      <i/>
      <sz val="14"/>
      <color rgb="FF0000FF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</borders>
  <cellStyleXfs count="2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43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3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43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43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43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4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3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43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43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4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43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28" borderId="0" applyNumberFormat="0" applyBorder="0" applyAlignment="0" applyProtection="0"/>
    <xf numFmtId="0" fontId="44" fillId="8" borderId="0" applyNumberFormat="0" applyBorder="0" applyAlignment="0" applyProtection="0"/>
    <xf numFmtId="0" fontId="6" fillId="2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44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2" borderId="0" applyNumberFormat="0" applyBorder="0" applyAlignment="0" applyProtection="0"/>
    <xf numFmtId="0" fontId="6" fillId="18" borderId="0" applyNumberFormat="0" applyBorder="0" applyAlignment="0" applyProtection="0"/>
    <xf numFmtId="0" fontId="44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9" borderId="0" applyNumberFormat="0" applyBorder="0" applyAlignment="0" applyProtection="0"/>
    <xf numFmtId="0" fontId="44" fillId="21" borderId="0" applyNumberFormat="0" applyBorder="0" applyAlignment="0" applyProtection="0"/>
    <xf numFmtId="0" fontId="6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44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6" borderId="0" applyNumberFormat="0" applyBorder="0" applyAlignment="0" applyProtection="0"/>
    <xf numFmtId="0" fontId="6" fillId="31" borderId="0" applyNumberFormat="0" applyBorder="0" applyAlignment="0" applyProtection="0"/>
    <xf numFmtId="0" fontId="44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42" borderId="2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49" fontId="45" fillId="0" borderId="0" applyFill="0" applyBorder="0" applyProtection="0">
      <alignment horizontal="left" vertical="center"/>
    </xf>
    <xf numFmtId="49" fontId="37" fillId="0" borderId="3" applyFill="0" applyProtection="0">
      <alignment horizontal="center" vertical="center" wrapText="1"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1" borderId="8" applyNumberFormat="0" applyFont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169" fontId="28" fillId="0" borderId="0" applyFont="0" applyFill="0" applyBorder="0" applyProtection="0">
      <alignment/>
    </xf>
    <xf numFmtId="0" fontId="46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0" fontId="21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1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44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41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3" fillId="51" borderId="11" applyNumberFormat="0" applyAlignment="0" applyProtection="0"/>
    <xf numFmtId="0" fontId="15" fillId="7" borderId="1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10" borderId="9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35" fillId="1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2" applyNumberFormat="0" applyFill="0" applyAlignment="0" applyProtection="0"/>
    <xf numFmtId="0" fontId="64" fillId="52" borderId="13" applyNumberFormat="0" applyAlignment="0" applyProtection="0"/>
    <xf numFmtId="0" fontId="9" fillId="42" borderId="2" applyNumberFormat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21" borderId="0" applyNumberFormat="0" applyBorder="0" applyAlignment="0" applyProtection="0"/>
    <xf numFmtId="0" fontId="66" fillId="53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8" fillId="0" borderId="14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69" fillId="5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11" borderId="8" applyNumberFormat="0" applyFont="0" applyAlignment="0" applyProtection="0"/>
    <xf numFmtId="0" fontId="0" fillId="11" borderId="8" applyNumberFormat="0" applyFont="0" applyAlignment="0" applyProtection="0"/>
    <xf numFmtId="0" fontId="0" fillId="55" borderId="15" applyNumberFormat="0" applyFont="0" applyAlignment="0" applyProtection="0"/>
    <xf numFmtId="9" fontId="0" fillId="0" borderId="0" applyFont="0" applyFill="0" applyBorder="0" applyAlignment="0" applyProtection="0"/>
    <xf numFmtId="0" fontId="70" fillId="53" borderId="16" applyNumberFormat="0" applyAlignment="0" applyProtection="0"/>
    <xf numFmtId="0" fontId="71" fillId="0" borderId="17" applyNumberFormat="0" applyFill="0" applyAlignment="0" applyProtection="0"/>
    <xf numFmtId="0" fontId="16" fillId="0" borderId="7" applyNumberFormat="0" applyFill="0" applyAlignment="0" applyProtection="0"/>
    <xf numFmtId="0" fontId="72" fillId="56" borderId="0" applyNumberFormat="0" applyBorder="0" applyAlignment="0" applyProtection="0"/>
    <xf numFmtId="0" fontId="5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5" fillId="57" borderId="0" applyNumberFormat="0" applyBorder="0" applyAlignment="0" applyProtection="0"/>
    <xf numFmtId="0" fontId="11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226" applyFont="1">
      <alignment/>
      <protection/>
    </xf>
    <xf numFmtId="0" fontId="2" fillId="0" borderId="0" xfId="230" applyFont="1" applyAlignment="1">
      <alignment vertical="center" wrapText="1"/>
      <protection/>
    </xf>
    <xf numFmtId="0" fontId="39" fillId="0" borderId="0" xfId="230" applyFont="1" applyAlignment="1">
      <alignment vertical="center" wrapText="1"/>
      <protection/>
    </xf>
    <xf numFmtId="0" fontId="26" fillId="0" borderId="0" xfId="231" applyFont="1" applyFill="1">
      <alignment/>
      <protection/>
    </xf>
    <xf numFmtId="0" fontId="30" fillId="0" borderId="0" xfId="231" applyFont="1" applyFill="1" applyAlignment="1">
      <alignment vertical="top"/>
      <protection/>
    </xf>
    <xf numFmtId="0" fontId="26" fillId="0" borderId="0" xfId="231" applyFont="1" applyFill="1" applyAlignment="1">
      <alignment horizontal="center" vertical="center" wrapText="1"/>
      <protection/>
    </xf>
    <xf numFmtId="0" fontId="24" fillId="0" borderId="0" xfId="231" applyFont="1" applyFill="1" applyAlignment="1">
      <alignment vertical="center" wrapText="1"/>
      <protection/>
    </xf>
    <xf numFmtId="0" fontId="27" fillId="0" borderId="0" xfId="231" applyFont="1" applyFill="1" applyAlignment="1">
      <alignment vertical="center"/>
      <protection/>
    </xf>
    <xf numFmtId="0" fontId="25" fillId="0" borderId="0" xfId="231" applyFont="1" applyFill="1">
      <alignment/>
      <protection/>
    </xf>
    <xf numFmtId="0" fontId="25" fillId="0" borderId="0" xfId="231" applyFont="1" applyFill="1" applyAlignment="1">
      <alignment horizontal="center" vertical="top"/>
      <protection/>
    </xf>
    <xf numFmtId="0" fontId="30" fillId="0" borderId="0" xfId="231" applyFont="1" applyFill="1">
      <alignment/>
      <protection/>
    </xf>
    <xf numFmtId="0" fontId="32" fillId="0" borderId="0" xfId="219" applyFont="1">
      <alignment/>
      <protection/>
    </xf>
    <xf numFmtId="0" fontId="47" fillId="0" borderId="0" xfId="227" applyFont="1" applyFill="1" applyBorder="1" applyAlignment="1">
      <alignment horizontal="left"/>
      <protection/>
    </xf>
    <xf numFmtId="0" fontId="34" fillId="0" borderId="0" xfId="219" applyFont="1" applyFill="1" applyAlignment="1">
      <alignment horizontal="center" vertical="center" wrapText="1"/>
      <protection/>
    </xf>
    <xf numFmtId="0" fontId="25" fillId="0" borderId="0" xfId="219" applyFont="1">
      <alignment/>
      <protection/>
    </xf>
    <xf numFmtId="0" fontId="24" fillId="0" borderId="0" xfId="219" applyFont="1">
      <alignment/>
      <protection/>
    </xf>
    <xf numFmtId="0" fontId="24" fillId="0" borderId="0" xfId="219" applyFont="1" applyBorder="1">
      <alignment/>
      <protection/>
    </xf>
    <xf numFmtId="0" fontId="32" fillId="0" borderId="0" xfId="219" applyFont="1">
      <alignment/>
      <protection/>
    </xf>
    <xf numFmtId="0" fontId="32" fillId="0" borderId="0" xfId="219" applyFont="1" applyBorder="1">
      <alignment/>
      <protection/>
    </xf>
    <xf numFmtId="0" fontId="32" fillId="0" borderId="0" xfId="219" applyFont="1" applyFill="1">
      <alignment/>
      <protection/>
    </xf>
    <xf numFmtId="0" fontId="23" fillId="10" borderId="3" xfId="230" applyFont="1" applyFill="1" applyBorder="1" applyAlignment="1">
      <alignment vertical="center" wrapText="1"/>
      <protection/>
    </xf>
    <xf numFmtId="168" fontId="23" fillId="58" borderId="3" xfId="226" applyNumberFormat="1" applyFont="1" applyFill="1" applyBorder="1" applyAlignment="1">
      <alignment horizontal="center" vertical="center" wrapText="1"/>
      <protection/>
    </xf>
    <xf numFmtId="168" fontId="23" fillId="0" borderId="3" xfId="226" applyNumberFormat="1" applyFont="1" applyFill="1" applyBorder="1" applyAlignment="1">
      <alignment horizontal="center" vertical="center" wrapText="1"/>
      <protection/>
    </xf>
    <xf numFmtId="0" fontId="23" fillId="0" borderId="3" xfId="226" applyFont="1" applyBorder="1" applyAlignment="1">
      <alignment horizontal="left" vertical="center" wrapText="1"/>
      <protection/>
    </xf>
    <xf numFmtId="3" fontId="2" fillId="0" borderId="0" xfId="230" applyNumberFormat="1" applyFont="1" applyAlignment="1">
      <alignment vertical="center" wrapText="1"/>
      <protection/>
    </xf>
    <xf numFmtId="0" fontId="23" fillId="0" borderId="3" xfId="230" applyFont="1" applyBorder="1" applyAlignment="1">
      <alignment vertical="center" wrapText="1"/>
      <protection/>
    </xf>
    <xf numFmtId="0" fontId="23" fillId="0" borderId="3" xfId="221" applyFont="1" applyBorder="1" applyAlignment="1">
      <alignment vertical="center" wrapText="1"/>
      <protection/>
    </xf>
    <xf numFmtId="168" fontId="23" fillId="0" borderId="3" xfId="221" applyNumberFormat="1" applyFont="1" applyFill="1" applyBorder="1" applyAlignment="1">
      <alignment horizontal="center" vertical="center" wrapText="1"/>
      <protection/>
    </xf>
    <xf numFmtId="3" fontId="76" fillId="0" borderId="0" xfId="226" applyNumberFormat="1" applyFont="1" applyFill="1">
      <alignment/>
      <protection/>
    </xf>
    <xf numFmtId="0" fontId="76" fillId="0" borderId="0" xfId="226" applyFont="1" applyFill="1">
      <alignment/>
      <protection/>
    </xf>
    <xf numFmtId="168" fontId="40" fillId="0" borderId="3" xfId="226" applyNumberFormat="1" applyFont="1" applyFill="1" applyBorder="1" applyAlignment="1">
      <alignment horizontal="center" vertical="center" wrapText="1"/>
      <protection/>
    </xf>
    <xf numFmtId="168" fontId="40" fillId="0" borderId="3" xfId="221" applyNumberFormat="1" applyFont="1" applyFill="1" applyBorder="1" applyAlignment="1">
      <alignment horizontal="center" vertical="center"/>
      <protection/>
    </xf>
    <xf numFmtId="168" fontId="23" fillId="10" borderId="3" xfId="230" applyNumberFormat="1" applyFont="1" applyFill="1" applyBorder="1" applyAlignment="1">
      <alignment horizontal="center" vertical="center" wrapText="1"/>
      <protection/>
    </xf>
    <xf numFmtId="168" fontId="40" fillId="58" borderId="3" xfId="226" applyNumberFormat="1" applyFont="1" applyFill="1" applyBorder="1" applyAlignment="1">
      <alignment horizontal="center" vertical="center" wrapText="1"/>
      <protection/>
    </xf>
    <xf numFmtId="168" fontId="40" fillId="0" borderId="3" xfId="221" applyNumberFormat="1" applyFont="1" applyFill="1" applyBorder="1" applyAlignment="1">
      <alignment horizontal="center" vertical="center" wrapText="1"/>
      <protection/>
    </xf>
    <xf numFmtId="0" fontId="39" fillId="0" borderId="3" xfId="230" applyFont="1" applyBorder="1" applyAlignment="1">
      <alignment horizontal="center" vertical="center" wrapText="1"/>
      <protection/>
    </xf>
    <xf numFmtId="0" fontId="39" fillId="0" borderId="3" xfId="230" applyFont="1" applyFill="1" applyBorder="1" applyAlignment="1">
      <alignment horizontal="center" vertical="center" wrapText="1"/>
      <protection/>
    </xf>
    <xf numFmtId="0" fontId="27" fillId="0" borderId="0" xfId="231" applyFont="1" applyFill="1" applyAlignment="1">
      <alignment horizontal="center" vertical="center" wrapText="1"/>
      <protection/>
    </xf>
    <xf numFmtId="3" fontId="3" fillId="58" borderId="3" xfId="224" applyNumberFormat="1" applyFont="1" applyFill="1" applyBorder="1" applyAlignment="1" applyProtection="1">
      <alignment horizontal="center" vertical="center"/>
      <protection/>
    </xf>
    <xf numFmtId="168" fontId="55" fillId="58" borderId="3" xfId="224" applyNumberFormat="1" applyFont="1" applyFill="1" applyBorder="1" applyAlignment="1" applyProtection="1">
      <alignment horizontal="center" vertical="center"/>
      <protection/>
    </xf>
    <xf numFmtId="0" fontId="25" fillId="17" borderId="0" xfId="231" applyFont="1" applyFill="1">
      <alignment/>
      <protection/>
    </xf>
    <xf numFmtId="0" fontId="26" fillId="58" borderId="0" xfId="231" applyFont="1" applyFill="1">
      <alignment/>
      <protection/>
    </xf>
    <xf numFmtId="0" fontId="52" fillId="58" borderId="0" xfId="231" applyFont="1" applyFill="1" applyAlignment="1">
      <alignment vertical="center" wrapText="1"/>
      <protection/>
    </xf>
    <xf numFmtId="0" fontId="34" fillId="58" borderId="0" xfId="231" applyFont="1" applyFill="1" applyBorder="1" applyAlignment="1">
      <alignment horizontal="center" vertical="top"/>
      <protection/>
    </xf>
    <xf numFmtId="0" fontId="30" fillId="58" borderId="0" xfId="231" applyFont="1" applyFill="1" applyAlignment="1">
      <alignment vertical="top"/>
      <protection/>
    </xf>
    <xf numFmtId="0" fontId="25" fillId="58" borderId="3" xfId="231" applyFont="1" applyFill="1" applyBorder="1" applyAlignment="1">
      <alignment horizontal="center" vertical="center" wrapText="1"/>
      <protection/>
    </xf>
    <xf numFmtId="0" fontId="48" fillId="58" borderId="3" xfId="231" applyFont="1" applyFill="1" applyBorder="1" applyAlignment="1">
      <alignment horizontal="center" vertical="center" wrapText="1"/>
      <protection/>
    </xf>
    <xf numFmtId="168" fontId="22" fillId="58" borderId="3" xfId="231" applyNumberFormat="1" applyFont="1" applyFill="1" applyBorder="1" applyAlignment="1">
      <alignment horizontal="center" vertical="center"/>
      <protection/>
    </xf>
    <xf numFmtId="3" fontId="22" fillId="58" borderId="3" xfId="231" applyNumberFormat="1" applyFont="1" applyFill="1" applyBorder="1" applyAlignment="1">
      <alignment horizontal="center" vertical="center"/>
      <protection/>
    </xf>
    <xf numFmtId="0" fontId="27" fillId="58" borderId="0" xfId="231" applyFont="1" applyFill="1">
      <alignment/>
      <protection/>
    </xf>
    <xf numFmtId="3" fontId="32" fillId="58" borderId="0" xfId="231" applyNumberFormat="1" applyFont="1" applyFill="1" applyBorder="1" applyAlignment="1">
      <alignment horizontal="center"/>
      <protection/>
    </xf>
    <xf numFmtId="0" fontId="25" fillId="58" borderId="0" xfId="228" applyFont="1" applyFill="1">
      <alignment/>
      <protection/>
    </xf>
    <xf numFmtId="0" fontId="30" fillId="58" borderId="0" xfId="231" applyFont="1" applyFill="1">
      <alignment/>
      <protection/>
    </xf>
    <xf numFmtId="0" fontId="27" fillId="58" borderId="0" xfId="231" applyFont="1" applyFill="1">
      <alignment/>
      <protection/>
    </xf>
    <xf numFmtId="0" fontId="25" fillId="58" borderId="0" xfId="228" applyFont="1" applyFill="1">
      <alignment/>
      <protection/>
    </xf>
    <xf numFmtId="0" fontId="48" fillId="58" borderId="18" xfId="231" applyFont="1" applyFill="1" applyBorder="1" applyAlignment="1">
      <alignment horizontal="center" vertical="center" wrapText="1"/>
      <protection/>
    </xf>
    <xf numFmtId="168" fontId="55" fillId="58" borderId="18" xfId="224" applyNumberFormat="1" applyFont="1" applyFill="1" applyBorder="1" applyAlignment="1" applyProtection="1">
      <alignment horizontal="center" vertical="center"/>
      <protection/>
    </xf>
    <xf numFmtId="168" fontId="22" fillId="58" borderId="19" xfId="231" applyNumberFormat="1" applyFont="1" applyFill="1" applyBorder="1" applyAlignment="1">
      <alignment horizontal="center" vertical="center"/>
      <protection/>
    </xf>
    <xf numFmtId="3" fontId="22" fillId="58" borderId="19" xfId="231" applyNumberFormat="1" applyFont="1" applyFill="1" applyBorder="1" applyAlignment="1">
      <alignment horizontal="center" vertical="center"/>
      <protection/>
    </xf>
    <xf numFmtId="3" fontId="3" fillId="58" borderId="19" xfId="224" applyNumberFormat="1" applyFont="1" applyFill="1" applyBorder="1" applyAlignment="1" applyProtection="1">
      <alignment horizontal="center" vertical="center"/>
      <protection/>
    </xf>
    <xf numFmtId="168" fontId="55" fillId="58" borderId="19" xfId="224" applyNumberFormat="1" applyFont="1" applyFill="1" applyBorder="1" applyAlignment="1" applyProtection="1">
      <alignment horizontal="center" vertical="center"/>
      <protection/>
    </xf>
    <xf numFmtId="168" fontId="55" fillId="58" borderId="20" xfId="224" applyNumberFormat="1" applyFont="1" applyFill="1" applyBorder="1" applyAlignment="1" applyProtection="1">
      <alignment horizontal="center" vertical="center"/>
      <protection/>
    </xf>
    <xf numFmtId="0" fontId="25" fillId="58" borderId="21" xfId="231" applyFont="1" applyFill="1" applyBorder="1" applyAlignment="1">
      <alignment horizontal="center" vertical="center" wrapText="1"/>
      <protection/>
    </xf>
    <xf numFmtId="3" fontId="3" fillId="58" borderId="21" xfId="225" applyNumberFormat="1" applyFont="1" applyFill="1" applyBorder="1" applyAlignment="1" applyProtection="1">
      <alignment horizontal="center" vertical="center"/>
      <protection locked="0"/>
    </xf>
    <xf numFmtId="3" fontId="3" fillId="58" borderId="22" xfId="225" applyNumberFormat="1" applyFont="1" applyFill="1" applyBorder="1" applyAlignment="1" applyProtection="1">
      <alignment horizontal="center" vertical="center"/>
      <protection locked="0"/>
    </xf>
    <xf numFmtId="0" fontId="22" fillId="58" borderId="23" xfId="231" applyFont="1" applyFill="1" applyBorder="1" applyAlignment="1">
      <alignment vertical="center"/>
      <protection/>
    </xf>
    <xf numFmtId="0" fontId="22" fillId="58" borderId="24" xfId="231" applyFont="1" applyFill="1" applyBorder="1" applyAlignment="1">
      <alignment vertical="center"/>
      <protection/>
    </xf>
    <xf numFmtId="0" fontId="24" fillId="58" borderId="25" xfId="231" applyFont="1" applyFill="1" applyBorder="1" applyAlignment="1">
      <alignment horizontal="center" vertical="center" wrapText="1"/>
      <protection/>
    </xf>
    <xf numFmtId="0" fontId="24" fillId="58" borderId="26" xfId="231" applyFont="1" applyFill="1" applyBorder="1" applyAlignment="1">
      <alignment horizontal="center" vertical="center" wrapText="1"/>
      <protection/>
    </xf>
    <xf numFmtId="0" fontId="24" fillId="58" borderId="27" xfId="231" applyFont="1" applyFill="1" applyBorder="1" applyAlignment="1">
      <alignment horizontal="center" vertical="center" wrapText="1"/>
      <protection/>
    </xf>
    <xf numFmtId="0" fontId="24" fillId="58" borderId="28" xfId="231" applyFont="1" applyFill="1" applyBorder="1" applyAlignment="1">
      <alignment horizontal="center" vertical="center" wrapText="1"/>
      <protection/>
    </xf>
    <xf numFmtId="0" fontId="22" fillId="58" borderId="29" xfId="231" applyFont="1" applyFill="1" applyBorder="1" applyAlignment="1">
      <alignment vertical="center"/>
      <protection/>
    </xf>
    <xf numFmtId="3" fontId="3" fillId="58" borderId="30" xfId="225" applyNumberFormat="1" applyFont="1" applyFill="1" applyBorder="1" applyAlignment="1" applyProtection="1">
      <alignment horizontal="center" vertical="center"/>
      <protection locked="0"/>
    </xf>
    <xf numFmtId="168" fontId="22" fillId="58" borderId="31" xfId="231" applyNumberFormat="1" applyFont="1" applyFill="1" applyBorder="1" applyAlignment="1">
      <alignment horizontal="center" vertical="center"/>
      <protection/>
    </xf>
    <xf numFmtId="3" fontId="22" fillId="58" borderId="31" xfId="231" applyNumberFormat="1" applyFont="1" applyFill="1" applyBorder="1" applyAlignment="1">
      <alignment horizontal="center" vertical="center"/>
      <protection/>
    </xf>
    <xf numFmtId="3" fontId="3" fillId="58" borderId="31" xfId="224" applyNumberFormat="1" applyFont="1" applyFill="1" applyBorder="1" applyAlignment="1" applyProtection="1">
      <alignment horizontal="center" vertical="center"/>
      <protection/>
    </xf>
    <xf numFmtId="168" fontId="55" fillId="58" borderId="31" xfId="224" applyNumberFormat="1" applyFont="1" applyFill="1" applyBorder="1" applyAlignment="1" applyProtection="1">
      <alignment horizontal="center" vertical="center"/>
      <protection/>
    </xf>
    <xf numFmtId="168" fontId="55" fillId="58" borderId="32" xfId="224" applyNumberFormat="1" applyFont="1" applyFill="1" applyBorder="1" applyAlignment="1" applyProtection="1">
      <alignment horizontal="center" vertical="center"/>
      <protection/>
    </xf>
    <xf numFmtId="0" fontId="77" fillId="58" borderId="33" xfId="231" applyFont="1" applyFill="1" applyBorder="1" applyAlignment="1">
      <alignment horizontal="left" vertical="center"/>
      <protection/>
    </xf>
    <xf numFmtId="3" fontId="78" fillId="58" borderId="34" xfId="225" applyNumberFormat="1" applyFont="1" applyFill="1" applyBorder="1" applyAlignment="1" applyProtection="1">
      <alignment horizontal="center" vertical="center"/>
      <protection locked="0"/>
    </xf>
    <xf numFmtId="168" fontId="77" fillId="58" borderId="35" xfId="231" applyNumberFormat="1" applyFont="1" applyFill="1" applyBorder="1" applyAlignment="1">
      <alignment horizontal="center" vertical="center"/>
      <protection/>
    </xf>
    <xf numFmtId="3" fontId="77" fillId="58" borderId="35" xfId="231" applyNumberFormat="1" applyFont="1" applyFill="1" applyBorder="1" applyAlignment="1">
      <alignment horizontal="center" vertical="center"/>
      <protection/>
    </xf>
    <xf numFmtId="3" fontId="78" fillId="58" borderId="35" xfId="224" applyNumberFormat="1" applyFont="1" applyFill="1" applyBorder="1" applyAlignment="1" applyProtection="1">
      <alignment horizontal="center" vertical="center"/>
      <protection/>
    </xf>
    <xf numFmtId="168" fontId="79" fillId="58" borderId="35" xfId="224" applyNumberFormat="1" applyFont="1" applyFill="1" applyBorder="1" applyAlignment="1" applyProtection="1">
      <alignment horizontal="center" vertical="center"/>
      <protection/>
    </xf>
    <xf numFmtId="168" fontId="79" fillId="58" borderId="36" xfId="224" applyNumberFormat="1" applyFont="1" applyFill="1" applyBorder="1" applyAlignment="1" applyProtection="1">
      <alignment horizontal="center" vertical="center"/>
      <protection/>
    </xf>
    <xf numFmtId="49" fontId="33" fillId="0" borderId="21" xfId="219" applyNumberFormat="1" applyFont="1" applyFill="1" applyBorder="1" applyAlignment="1">
      <alignment horizontal="center" vertical="center" wrapText="1"/>
      <protection/>
    </xf>
    <xf numFmtId="49" fontId="33" fillId="0" borderId="18" xfId="219" applyNumberFormat="1" applyFont="1" applyFill="1" applyBorder="1" applyAlignment="1">
      <alignment horizontal="center" vertical="center" wrapText="1"/>
      <protection/>
    </xf>
    <xf numFmtId="0" fontId="4" fillId="10" borderId="23" xfId="219" applyFont="1" applyFill="1" applyBorder="1" applyAlignment="1">
      <alignment horizontal="left" vertical="center" wrapText="1"/>
      <protection/>
    </xf>
    <xf numFmtId="168" fontId="33" fillId="0" borderId="21" xfId="219" applyNumberFormat="1" applyFont="1" applyFill="1" applyBorder="1" applyAlignment="1">
      <alignment horizontal="center" vertical="center"/>
      <protection/>
    </xf>
    <xf numFmtId="168" fontId="33" fillId="0" borderId="18" xfId="219" applyNumberFormat="1" applyFont="1" applyFill="1" applyBorder="1" applyAlignment="1">
      <alignment horizontal="center" vertical="center"/>
      <protection/>
    </xf>
    <xf numFmtId="0" fontId="42" fillId="0" borderId="23" xfId="219" applyFont="1" applyBorder="1" applyAlignment="1">
      <alignment vertical="center" wrapText="1"/>
      <protection/>
    </xf>
    <xf numFmtId="168" fontId="38" fillId="0" borderId="21" xfId="219" applyNumberFormat="1" applyFont="1" applyFill="1" applyBorder="1" applyAlignment="1">
      <alignment horizontal="center" vertical="center"/>
      <protection/>
    </xf>
    <xf numFmtId="168" fontId="38" fillId="0" borderId="18" xfId="219" applyNumberFormat="1" applyFont="1" applyFill="1" applyBorder="1" applyAlignment="1">
      <alignment horizontal="center" vertical="center"/>
      <protection/>
    </xf>
    <xf numFmtId="0" fontId="4" fillId="0" borderId="23" xfId="219" applyFont="1" applyFill="1" applyBorder="1" applyAlignment="1">
      <alignment horizontal="left" vertical="center" wrapText="1"/>
      <protection/>
    </xf>
    <xf numFmtId="0" fontId="42" fillId="0" borderId="23" xfId="219" applyFont="1" applyFill="1" applyBorder="1" applyAlignment="1">
      <alignment horizontal="left" vertical="center" wrapText="1"/>
      <protection/>
    </xf>
    <xf numFmtId="0" fontId="4" fillId="0" borderId="24" xfId="219" applyFont="1" applyFill="1" applyBorder="1" applyAlignment="1">
      <alignment horizontal="left" vertical="center" wrapText="1"/>
      <protection/>
    </xf>
    <xf numFmtId="168" fontId="33" fillId="0" borderId="22" xfId="219" applyNumberFormat="1" applyFont="1" applyFill="1" applyBorder="1" applyAlignment="1">
      <alignment horizontal="center" vertical="center"/>
      <protection/>
    </xf>
    <xf numFmtId="168" fontId="33" fillId="0" borderId="20" xfId="219" applyNumberFormat="1" applyFont="1" applyFill="1" applyBorder="1" applyAlignment="1">
      <alignment horizontal="center" vertical="center"/>
      <protection/>
    </xf>
    <xf numFmtId="0" fontId="52" fillId="0" borderId="0" xfId="219" applyFont="1" applyAlignment="1">
      <alignment horizontal="center" vertical="center" wrapText="1"/>
      <protection/>
    </xf>
    <xf numFmtId="0" fontId="48" fillId="0" borderId="37" xfId="219" applyFont="1" applyBorder="1" applyAlignment="1">
      <alignment horizontal="center" vertical="center" wrapText="1"/>
      <protection/>
    </xf>
    <xf numFmtId="0" fontId="48" fillId="0" borderId="23" xfId="219" applyFont="1" applyBorder="1" applyAlignment="1">
      <alignment horizontal="center" vertical="center" wrapText="1"/>
      <protection/>
    </xf>
    <xf numFmtId="0" fontId="33" fillId="0" borderId="38" xfId="219" applyFont="1" applyFill="1" applyBorder="1" applyAlignment="1">
      <alignment horizontal="center" vertical="center" wrapText="1"/>
      <protection/>
    </xf>
    <xf numFmtId="0" fontId="33" fillId="0" borderId="39" xfId="219" applyFont="1" applyFill="1" applyBorder="1" applyAlignment="1">
      <alignment horizontal="center" vertical="center" wrapText="1"/>
      <protection/>
    </xf>
    <xf numFmtId="0" fontId="49" fillId="0" borderId="0" xfId="229" applyFont="1" applyBorder="1" applyAlignment="1">
      <alignment horizontal="left" vertical="center" wrapText="1"/>
      <protection/>
    </xf>
    <xf numFmtId="0" fontId="23" fillId="0" borderId="27" xfId="221" applyFont="1" applyFill="1" applyBorder="1" applyAlignment="1">
      <alignment horizontal="center" vertical="center" wrapText="1"/>
      <protection/>
    </xf>
    <xf numFmtId="0" fontId="23" fillId="0" borderId="31" xfId="221" applyFont="1" applyFill="1" applyBorder="1" applyAlignment="1">
      <alignment horizontal="center" vertical="center" wrapText="1"/>
      <protection/>
    </xf>
    <xf numFmtId="0" fontId="23" fillId="0" borderId="40" xfId="230" applyFont="1" applyBorder="1" applyAlignment="1">
      <alignment horizontal="center" vertical="center" wrapText="1"/>
      <protection/>
    </xf>
    <xf numFmtId="0" fontId="23" fillId="0" borderId="41" xfId="230" applyFont="1" applyBorder="1" applyAlignment="1">
      <alignment horizontal="center" vertical="center" wrapText="1"/>
      <protection/>
    </xf>
    <xf numFmtId="0" fontId="23" fillId="0" borderId="21" xfId="230" applyFont="1" applyBorder="1" applyAlignment="1">
      <alignment horizontal="center" vertical="center" wrapText="1"/>
      <protection/>
    </xf>
    <xf numFmtId="0" fontId="51" fillId="0" borderId="27" xfId="226" applyFont="1" applyBorder="1" applyAlignment="1">
      <alignment horizontal="center" vertical="center" wrapText="1"/>
      <protection/>
    </xf>
    <xf numFmtId="0" fontId="51" fillId="0" borderId="31" xfId="226" applyFont="1" applyBorder="1" applyAlignment="1">
      <alignment horizontal="center" vertical="center" wrapText="1"/>
      <protection/>
    </xf>
    <xf numFmtId="0" fontId="50" fillId="0" borderId="0" xfId="226" applyFont="1" applyFill="1" applyAlignment="1">
      <alignment horizontal="right" vertical="top"/>
      <protection/>
    </xf>
    <xf numFmtId="0" fontId="53" fillId="0" borderId="0" xfId="226" applyFont="1" applyAlignment="1">
      <alignment horizontal="center" vertical="top" wrapText="1"/>
      <protection/>
    </xf>
    <xf numFmtId="0" fontId="23" fillId="0" borderId="3" xfId="221" applyFont="1" applyFill="1" applyBorder="1" applyAlignment="1">
      <alignment horizontal="center" vertical="center" wrapText="1"/>
      <protection/>
    </xf>
    <xf numFmtId="0" fontId="23" fillId="0" borderId="3" xfId="226" applyFont="1" applyBorder="1" applyAlignment="1">
      <alignment horizontal="center" vertical="center" wrapText="1"/>
      <protection/>
    </xf>
    <xf numFmtId="0" fontId="54" fillId="0" borderId="0" xfId="230" applyFont="1" applyFill="1" applyAlignment="1">
      <alignment horizontal="center" vertical="top" wrapText="1"/>
      <protection/>
    </xf>
    <xf numFmtId="1" fontId="3" fillId="58" borderId="42" xfId="225" applyNumberFormat="1" applyFont="1" applyFill="1" applyBorder="1" applyAlignment="1" applyProtection="1">
      <alignment horizontal="center" vertical="center" wrapText="1"/>
      <protection/>
    </xf>
    <xf numFmtId="1" fontId="3" fillId="58" borderId="43" xfId="225" applyNumberFormat="1" applyFont="1" applyFill="1" applyBorder="1" applyAlignment="1" applyProtection="1">
      <alignment horizontal="center" vertical="center" wrapText="1"/>
      <protection/>
    </xf>
    <xf numFmtId="1" fontId="3" fillId="58" borderId="44" xfId="225" applyNumberFormat="1" applyFont="1" applyFill="1" applyBorder="1" applyAlignment="1" applyProtection="1">
      <alignment horizontal="center" vertical="center" wrapText="1"/>
      <protection/>
    </xf>
    <xf numFmtId="0" fontId="52" fillId="58" borderId="0" xfId="231" applyFont="1" applyFill="1" applyAlignment="1">
      <alignment horizontal="center" vertical="center" wrapText="1"/>
      <protection/>
    </xf>
    <xf numFmtId="0" fontId="22" fillId="58" borderId="45" xfId="231" applyFont="1" applyFill="1" applyBorder="1" applyAlignment="1">
      <alignment horizontal="center" vertical="center" wrapText="1"/>
      <protection/>
    </xf>
    <xf numFmtId="0" fontId="22" fillId="58" borderId="37" xfId="231" applyFont="1" applyFill="1" applyBorder="1" applyAlignment="1">
      <alignment horizontal="center" vertical="center" wrapText="1"/>
      <protection/>
    </xf>
    <xf numFmtId="0" fontId="22" fillId="58" borderId="23" xfId="231" applyFont="1" applyFill="1" applyBorder="1" applyAlignment="1">
      <alignment horizontal="center" vertical="center" wrapText="1"/>
      <protection/>
    </xf>
    <xf numFmtId="0" fontId="26" fillId="58" borderId="38" xfId="231" applyFont="1" applyFill="1" applyBorder="1" applyAlignment="1">
      <alignment horizontal="center" vertical="center" wrapText="1"/>
      <protection/>
    </xf>
    <xf numFmtId="0" fontId="26" fillId="58" borderId="45" xfId="231" applyFont="1" applyFill="1" applyBorder="1" applyAlignment="1">
      <alignment horizontal="center" vertical="center" wrapText="1"/>
      <protection/>
    </xf>
    <xf numFmtId="1" fontId="3" fillId="58" borderId="42" xfId="224" applyNumberFormat="1" applyFont="1" applyFill="1" applyBorder="1" applyAlignment="1" applyProtection="1">
      <alignment horizontal="center" vertical="center" wrapText="1"/>
      <protection locked="0"/>
    </xf>
    <xf numFmtId="1" fontId="3" fillId="58" borderId="43" xfId="224" applyNumberFormat="1" applyFont="1" applyFill="1" applyBorder="1" applyAlignment="1" applyProtection="1">
      <alignment horizontal="center" vertical="center" wrapText="1"/>
      <protection locked="0"/>
    </xf>
    <xf numFmtId="1" fontId="3" fillId="58" borderId="46" xfId="224" applyNumberFormat="1" applyFont="1" applyFill="1" applyBorder="1" applyAlignment="1" applyProtection="1">
      <alignment horizontal="center" vertical="center" wrapText="1"/>
      <protection locked="0"/>
    </xf>
  </cellXfs>
  <cellStyles count="245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— акцент1" xfId="23"/>
    <cellStyle name="20% - Акцент1 2" xfId="24"/>
    <cellStyle name="20% - Акцент1_!!!Диограми" xfId="25"/>
    <cellStyle name="20% - Акцент2" xfId="26"/>
    <cellStyle name="20% — акцент2" xfId="27"/>
    <cellStyle name="20% - Акцент2 2" xfId="28"/>
    <cellStyle name="20% - Акцент2_!!!Диограми" xfId="29"/>
    <cellStyle name="20% - Акцент3" xfId="30"/>
    <cellStyle name="20% — акцент3" xfId="31"/>
    <cellStyle name="20% - Акцент3 2" xfId="32"/>
    <cellStyle name="20% - Акцент3_!!!Диограми" xfId="33"/>
    <cellStyle name="20% - Акцент4" xfId="34"/>
    <cellStyle name="20% — акцент4" xfId="35"/>
    <cellStyle name="20% - Акцент4 2" xfId="36"/>
    <cellStyle name="20% - Акцент4_!!!Диограми" xfId="37"/>
    <cellStyle name="20% - Акцент5" xfId="38"/>
    <cellStyle name="20% — акцент5" xfId="39"/>
    <cellStyle name="20% - Акцент5 2" xfId="40"/>
    <cellStyle name="20% - Акцент5_01.07 Ваучери (в розрізі прфесій)" xfId="41"/>
    <cellStyle name="20% - Акцент6" xfId="42"/>
    <cellStyle name="20% — акцент6" xfId="43"/>
    <cellStyle name="20% - Акцент6 2" xfId="44"/>
    <cellStyle name="20% - Акцент6_!!!Диограми" xfId="45"/>
    <cellStyle name="20% – Акцентування1" xfId="46"/>
    <cellStyle name="20% – Акцентування2" xfId="47"/>
    <cellStyle name="20% – Акцентування3" xfId="48"/>
    <cellStyle name="20% – Акцентування4" xfId="49"/>
    <cellStyle name="20% – Акцентування5" xfId="50"/>
    <cellStyle name="20% – Акцентування6" xfId="51"/>
    <cellStyle name="40% - Accent1" xfId="52"/>
    <cellStyle name="40% - Accent2" xfId="53"/>
    <cellStyle name="40% - Accent3" xfId="54"/>
    <cellStyle name="40% - Accent4" xfId="55"/>
    <cellStyle name="40% - Accent5" xfId="56"/>
    <cellStyle name="40% - Accent6" xfId="57"/>
    <cellStyle name="40% - Акцент1" xfId="58"/>
    <cellStyle name="40% — акцент1" xfId="59"/>
    <cellStyle name="40% - Акцент1 2" xfId="60"/>
    <cellStyle name="40% - Акцент1_!!!Диограми" xfId="61"/>
    <cellStyle name="40% - Акцент2" xfId="62"/>
    <cellStyle name="40% — акцент2" xfId="63"/>
    <cellStyle name="40% - Акцент2 2" xfId="64"/>
    <cellStyle name="40% - Акцент2_01.07 Ваучери (в розрізі прфесій)" xfId="65"/>
    <cellStyle name="40% - Акцент3" xfId="66"/>
    <cellStyle name="40% — акцент3" xfId="67"/>
    <cellStyle name="40% - Акцент3 2" xfId="68"/>
    <cellStyle name="40% - Акцент3_!!!Диограми" xfId="69"/>
    <cellStyle name="40% - Акцент4" xfId="70"/>
    <cellStyle name="40% — акцент4" xfId="71"/>
    <cellStyle name="40% - Акцент4 2" xfId="72"/>
    <cellStyle name="40% - Акцент4_!!!Диограми" xfId="73"/>
    <cellStyle name="40% - Акцент5" xfId="74"/>
    <cellStyle name="40% — акцент5" xfId="75"/>
    <cellStyle name="40% - Акцент5 2" xfId="76"/>
    <cellStyle name="40% - Акцент5_!!!Диограми" xfId="77"/>
    <cellStyle name="40% - Акцент6" xfId="78"/>
    <cellStyle name="40% — акцент6" xfId="79"/>
    <cellStyle name="40% - Акцент6 2" xfId="80"/>
    <cellStyle name="40% - Акцент6_!!!Диограми" xfId="81"/>
    <cellStyle name="40% – Акцентування1" xfId="82"/>
    <cellStyle name="40% – Акцентування2" xfId="83"/>
    <cellStyle name="40% – Акцентування3" xfId="84"/>
    <cellStyle name="40% – Акцентування4" xfId="85"/>
    <cellStyle name="40% – Акцентування5" xfId="86"/>
    <cellStyle name="40% – Акцентування6" xfId="87"/>
    <cellStyle name="60% - Accent1" xfId="88"/>
    <cellStyle name="60% - Accent2" xfId="89"/>
    <cellStyle name="60% - Accent3" xfId="90"/>
    <cellStyle name="60% - Accent4" xfId="91"/>
    <cellStyle name="60% - Accent5" xfId="92"/>
    <cellStyle name="60% - Accent6" xfId="93"/>
    <cellStyle name="60% - Акцент1" xfId="94"/>
    <cellStyle name="60% — акцент1" xfId="95"/>
    <cellStyle name="60% - Акцент1 2" xfId="96"/>
    <cellStyle name="60% - Акцент1_!!!Диограми" xfId="97"/>
    <cellStyle name="60% - Акцент2" xfId="98"/>
    <cellStyle name="60% — акцент2" xfId="99"/>
    <cellStyle name="60% - Акцент2 2" xfId="100"/>
    <cellStyle name="60% - Акцент2_!!!Диограми" xfId="101"/>
    <cellStyle name="60% - Акцент3" xfId="102"/>
    <cellStyle name="60% — акцент3" xfId="103"/>
    <cellStyle name="60% - Акцент3 2" xfId="104"/>
    <cellStyle name="60% - Акцент3_!!!Диограми" xfId="105"/>
    <cellStyle name="60% - Акцент4" xfId="106"/>
    <cellStyle name="60% — акцент4" xfId="107"/>
    <cellStyle name="60% - Акцент4 2" xfId="108"/>
    <cellStyle name="60% - Акцент4_!!!Диограми" xfId="109"/>
    <cellStyle name="60% - Акцент5" xfId="110"/>
    <cellStyle name="60% — акцент5" xfId="111"/>
    <cellStyle name="60% - Акцент5 2" xfId="112"/>
    <cellStyle name="60% - Акцент5_!!!Диограми" xfId="113"/>
    <cellStyle name="60% - Акцент6" xfId="114"/>
    <cellStyle name="60% — акцент6" xfId="115"/>
    <cellStyle name="60% - Акцент6 2" xfId="116"/>
    <cellStyle name="60% - Акцент6_!!!Диограми" xfId="117"/>
    <cellStyle name="60% – Акцентування1" xfId="118"/>
    <cellStyle name="60% – Акцентування2" xfId="119"/>
    <cellStyle name="60% – Акцентування3" xfId="120"/>
    <cellStyle name="60% – Акцентування4" xfId="121"/>
    <cellStyle name="60% – Акцентування5" xfId="122"/>
    <cellStyle name="60% – Акцентування6" xfId="123"/>
    <cellStyle name="Accent1" xfId="124"/>
    <cellStyle name="Accent2" xfId="125"/>
    <cellStyle name="Accent3" xfId="126"/>
    <cellStyle name="Accent4" xfId="127"/>
    <cellStyle name="Accent5" xfId="128"/>
    <cellStyle name="Accent6" xfId="129"/>
    <cellStyle name="Bad" xfId="130"/>
    <cellStyle name="Calculation" xfId="131"/>
    <cellStyle name="Check Cell" xfId="132"/>
    <cellStyle name="Excel Built-in Normal" xfId="133"/>
    <cellStyle name="Explanatory Text" xfId="134"/>
    <cellStyle name="fEr" xfId="135"/>
    <cellStyle name="fHead" xfId="136"/>
    <cellStyle name="Good" xfId="137"/>
    <cellStyle name="Heading 1" xfId="138"/>
    <cellStyle name="Heading 2" xfId="139"/>
    <cellStyle name="Heading 3" xfId="140"/>
    <cellStyle name="Heading 4" xfId="141"/>
    <cellStyle name="Input" xfId="142"/>
    <cellStyle name="Linked Cell" xfId="143"/>
    <cellStyle name="Neutral" xfId="144"/>
    <cellStyle name="Normal 2" xfId="145"/>
    <cellStyle name="Normal_Sheet1" xfId="146"/>
    <cellStyle name="Note" xfId="147"/>
    <cellStyle name="Output" xfId="148"/>
    <cellStyle name="Title" xfId="149"/>
    <cellStyle name="Total" xfId="150"/>
    <cellStyle name="vDa" xfId="151"/>
    <cellStyle name="vHl" xfId="152"/>
    <cellStyle name="vN0" xfId="153"/>
    <cellStyle name="vSt" xfId="154"/>
    <cellStyle name="Warning Text" xfId="155"/>
    <cellStyle name="Акцент1" xfId="156"/>
    <cellStyle name="Акцент1 2" xfId="157"/>
    <cellStyle name="Акцент1_!!!Диограми" xfId="158"/>
    <cellStyle name="Акцент2" xfId="159"/>
    <cellStyle name="Акцент2 2" xfId="160"/>
    <cellStyle name="Акцент2_!!!Диограми" xfId="161"/>
    <cellStyle name="Акцент3" xfId="162"/>
    <cellStyle name="Акцент3 2" xfId="163"/>
    <cellStyle name="Акцент3_!!!Диограми" xfId="164"/>
    <cellStyle name="Акцент4" xfId="165"/>
    <cellStyle name="Акцент4 2" xfId="166"/>
    <cellStyle name="Акцент4_!!!Диограми" xfId="167"/>
    <cellStyle name="Акцент5" xfId="168"/>
    <cellStyle name="Акцент5 2" xfId="169"/>
    <cellStyle name="Акцент5_01.07 Ваучери (в розрізі прфесій)" xfId="170"/>
    <cellStyle name="Акцент6" xfId="171"/>
    <cellStyle name="Акцент6 2" xfId="172"/>
    <cellStyle name="Акцент6_!!!Диограми" xfId="173"/>
    <cellStyle name="Акцентування1" xfId="174"/>
    <cellStyle name="Акцентування2" xfId="175"/>
    <cellStyle name="Акцентування3" xfId="176"/>
    <cellStyle name="Акцентування4" xfId="177"/>
    <cellStyle name="Акцентування5" xfId="178"/>
    <cellStyle name="Акцентування6" xfId="179"/>
    <cellStyle name="Ввод " xfId="180"/>
    <cellStyle name="Ввод  2" xfId="181"/>
    <cellStyle name="Вывод" xfId="182"/>
    <cellStyle name="Вывод 2" xfId="183"/>
    <cellStyle name="Вывод_!!!Диограми" xfId="184"/>
    <cellStyle name="Вычисление" xfId="185"/>
    <cellStyle name="Вычисление 2" xfId="186"/>
    <cellStyle name="Вычисление_!!!Диограми" xfId="187"/>
    <cellStyle name="Currency" xfId="188"/>
    <cellStyle name="Currency [0]" xfId="189"/>
    <cellStyle name="Заголовок 1" xfId="190"/>
    <cellStyle name="Заголовок 1 2" xfId="191"/>
    <cellStyle name="Заголовок 2" xfId="192"/>
    <cellStyle name="Заголовок 2 2" xfId="193"/>
    <cellStyle name="Заголовок 3" xfId="194"/>
    <cellStyle name="Заголовок 3 2" xfId="195"/>
    <cellStyle name="Заголовок 4" xfId="196"/>
    <cellStyle name="Заголовок 4 2" xfId="197"/>
    <cellStyle name="Звичайний 2" xfId="198"/>
    <cellStyle name="Звичайний 2 2" xfId="199"/>
    <cellStyle name="Звичайний 2 3" xfId="200"/>
    <cellStyle name="Звичайний 2_8.Блок_3 (1 ч)" xfId="201"/>
    <cellStyle name="Звичайний 3" xfId="202"/>
    <cellStyle name="Звичайний 4" xfId="203"/>
    <cellStyle name="Звичайний 5" xfId="204"/>
    <cellStyle name="Звичайний 6" xfId="205"/>
    <cellStyle name="Итог" xfId="206"/>
    <cellStyle name="Итог 2" xfId="207"/>
    <cellStyle name="Итог_!!!Диограми" xfId="208"/>
    <cellStyle name="Контрольная ячейка" xfId="209"/>
    <cellStyle name="Контрольная ячейка 2" xfId="210"/>
    <cellStyle name="Название" xfId="211"/>
    <cellStyle name="Название 2" xfId="212"/>
    <cellStyle name="Нейтральный" xfId="213"/>
    <cellStyle name="Нейтральный 2" xfId="214"/>
    <cellStyle name="Нейтральный_!!!Диограми" xfId="215"/>
    <cellStyle name="Обчислення" xfId="216"/>
    <cellStyle name="Обычный 2" xfId="217"/>
    <cellStyle name="Обычный 3" xfId="218"/>
    <cellStyle name="Обычный 4" xfId="219"/>
    <cellStyle name="Обычный 5" xfId="220"/>
    <cellStyle name="Обычный 6" xfId="221"/>
    <cellStyle name="Обычный 7" xfId="222"/>
    <cellStyle name="Обычный 8" xfId="223"/>
    <cellStyle name="Обычный 9" xfId="224"/>
    <cellStyle name="Обычный_06" xfId="225"/>
    <cellStyle name="Обычный_4 категории вмесмте СОЦ_УРАЗЛИВІ__ТАБО_4 категорії Квота!!!_2014 рік" xfId="226"/>
    <cellStyle name="Обычный_TБЛ-12~1" xfId="227"/>
    <cellStyle name="Обычный_АктЗах_5%квот Оксана" xfId="228"/>
    <cellStyle name="Обычный_Иванова_1.03.05 2" xfId="229"/>
    <cellStyle name="Обычный_Перевірка_Молодь_до 18 років" xfId="230"/>
    <cellStyle name="Обычный_Табл. 3.15" xfId="231"/>
    <cellStyle name="Підсумок" xfId="232"/>
    <cellStyle name="Плохой" xfId="233"/>
    <cellStyle name="Плохой 2" xfId="234"/>
    <cellStyle name="Плохой_!!!Диограми" xfId="235"/>
    <cellStyle name="Поганий" xfId="236"/>
    <cellStyle name="Пояснение" xfId="237"/>
    <cellStyle name="Пояснение 2" xfId="238"/>
    <cellStyle name="Пояснение_01.07 Ваучери (в розрізі прфесій)" xfId="239"/>
    <cellStyle name="Примечание" xfId="240"/>
    <cellStyle name="Примечание 2" xfId="241"/>
    <cellStyle name="Примітка" xfId="242"/>
    <cellStyle name="Percent" xfId="243"/>
    <cellStyle name="Результат" xfId="244"/>
    <cellStyle name="Связанная ячейка" xfId="245"/>
    <cellStyle name="Связанная ячейка 2" xfId="246"/>
    <cellStyle name="Середній" xfId="247"/>
    <cellStyle name="Стиль 1" xfId="248"/>
    <cellStyle name="Текст пояснення" xfId="249"/>
    <cellStyle name="Текст предупреждения" xfId="250"/>
    <cellStyle name="Текст предупреждения 2" xfId="251"/>
    <cellStyle name="Тысячи [0]_Анализ" xfId="252"/>
    <cellStyle name="Тысячи_Анализ" xfId="253"/>
    <cellStyle name="Comma" xfId="254"/>
    <cellStyle name="Comma [0]" xfId="255"/>
    <cellStyle name="ФинᎰнсовый_Лист1 (3)_1" xfId="256"/>
    <cellStyle name="Хороший" xfId="257"/>
    <cellStyle name="Хороший 2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3"/>
  <sheetViews>
    <sheetView zoomScale="59" zoomScaleNormal="59" zoomScalePageLayoutView="0" workbookViewId="0" topLeftCell="A1">
      <selection activeCell="F7" sqref="F7"/>
    </sheetView>
  </sheetViews>
  <sheetFormatPr defaultColWidth="7.875" defaultRowHeight="12.75"/>
  <cols>
    <col min="1" max="1" width="53.875" style="12" customWidth="1"/>
    <col min="2" max="3" width="39.75390625" style="20" customWidth="1"/>
    <col min="4" max="16384" width="7.875" style="12" customWidth="1"/>
  </cols>
  <sheetData>
    <row r="1" spans="1:3" ht="51.75" customHeight="1">
      <c r="A1" s="99" t="s">
        <v>62</v>
      </c>
      <c r="B1" s="99"/>
      <c r="C1" s="99"/>
    </row>
    <row r="2" spans="1:3" ht="18.75" customHeight="1" thickBot="1">
      <c r="A2" s="13"/>
      <c r="B2" s="14"/>
      <c r="C2" s="14"/>
    </row>
    <row r="3" spans="1:3" s="15" customFormat="1" ht="44.25" customHeight="1">
      <c r="A3" s="100"/>
      <c r="B3" s="102" t="s">
        <v>8</v>
      </c>
      <c r="C3" s="103"/>
    </row>
    <row r="4" spans="1:3" s="15" customFormat="1" ht="40.5" customHeight="1">
      <c r="A4" s="101"/>
      <c r="B4" s="86" t="s">
        <v>63</v>
      </c>
      <c r="C4" s="87" t="s">
        <v>64</v>
      </c>
    </row>
    <row r="5" spans="1:3" s="15" customFormat="1" ht="65.25" customHeight="1">
      <c r="A5" s="88" t="s">
        <v>24</v>
      </c>
      <c r="B5" s="89">
        <v>877.7</v>
      </c>
      <c r="C5" s="90">
        <v>871.3</v>
      </c>
    </row>
    <row r="6" spans="1:3" s="15" customFormat="1" ht="49.5" customHeight="1">
      <c r="A6" s="91" t="s">
        <v>9</v>
      </c>
      <c r="B6" s="92">
        <v>58.3</v>
      </c>
      <c r="C6" s="93">
        <v>58.3</v>
      </c>
    </row>
    <row r="7" spans="1:3" s="15" customFormat="1" ht="54" customHeight="1">
      <c r="A7" s="94" t="s">
        <v>10</v>
      </c>
      <c r="B7" s="89">
        <v>756.3</v>
      </c>
      <c r="C7" s="90">
        <v>748.4</v>
      </c>
    </row>
    <row r="8" spans="1:3" s="15" customFormat="1" ht="40.5" customHeight="1">
      <c r="A8" s="95" t="s">
        <v>11</v>
      </c>
      <c r="B8" s="92">
        <v>50.3</v>
      </c>
      <c r="C8" s="93">
        <v>50</v>
      </c>
    </row>
    <row r="9" spans="1:3" s="15" customFormat="1" ht="68.25" customHeight="1">
      <c r="A9" s="94" t="s">
        <v>31</v>
      </c>
      <c r="B9" s="89">
        <v>121.4</v>
      </c>
      <c r="C9" s="90">
        <v>122.9</v>
      </c>
    </row>
    <row r="10" spans="1:3" s="15" customFormat="1" ht="51" customHeight="1">
      <c r="A10" s="95" t="s">
        <v>12</v>
      </c>
      <c r="B10" s="92">
        <v>13.8</v>
      </c>
      <c r="C10" s="93">
        <v>14.1</v>
      </c>
    </row>
    <row r="11" spans="1:3" s="15" customFormat="1" ht="52.5" customHeight="1" thickBot="1">
      <c r="A11" s="96" t="s">
        <v>13</v>
      </c>
      <c r="B11" s="97">
        <v>627</v>
      </c>
      <c r="C11" s="98">
        <v>624.1</v>
      </c>
    </row>
    <row r="12" spans="1:3" s="16" customFormat="1" ht="26.25" customHeight="1">
      <c r="A12" s="104" t="s">
        <v>14</v>
      </c>
      <c r="B12" s="104"/>
      <c r="C12" s="104"/>
    </row>
    <row r="13" spans="1:3" s="18" customFormat="1" ht="15">
      <c r="A13" s="17"/>
      <c r="B13" s="17"/>
      <c r="C13" s="17"/>
    </row>
    <row r="14" ht="15">
      <c r="A14" s="19"/>
    </row>
    <row r="15" ht="15">
      <c r="A15" s="19"/>
    </row>
    <row r="16" ht="15">
      <c r="A16" s="19"/>
    </row>
    <row r="17" ht="15">
      <c r="A17" s="19"/>
    </row>
    <row r="18" ht="15">
      <c r="A18" s="19"/>
    </row>
    <row r="19" ht="15">
      <c r="A19" s="19"/>
    </row>
    <row r="20" ht="15">
      <c r="A20" s="19"/>
    </row>
    <row r="21" ht="15">
      <c r="A21" s="19"/>
    </row>
    <row r="22" ht="15">
      <c r="A22" s="19"/>
    </row>
    <row r="23" ht="15">
      <c r="A23" s="19"/>
    </row>
  </sheetData>
  <sheetProtection/>
  <mergeCells count="4">
    <mergeCell ref="A1:C1"/>
    <mergeCell ref="A3:A4"/>
    <mergeCell ref="B3:C3"/>
    <mergeCell ref="A12:C1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6"/>
  <sheetViews>
    <sheetView tabSelected="1" zoomScale="60" zoomScaleNormal="60" zoomScalePageLayoutView="0" workbookViewId="0" topLeftCell="A1">
      <selection activeCell="A18" sqref="A18:IV21"/>
    </sheetView>
  </sheetViews>
  <sheetFormatPr defaultColWidth="8.00390625" defaultRowHeight="12.75"/>
  <cols>
    <col min="1" max="1" width="85.125" style="1" customWidth="1"/>
    <col min="2" max="2" width="13.00390625" style="1" customWidth="1"/>
    <col min="3" max="3" width="17.25390625" style="30" customWidth="1"/>
    <col min="4" max="4" width="10.125" style="30" customWidth="1"/>
    <col min="5" max="5" width="17.00390625" style="30" customWidth="1"/>
    <col min="6" max="6" width="10.75390625" style="1" customWidth="1"/>
    <col min="7" max="20" width="8.00390625" style="1" customWidth="1"/>
    <col min="21" max="16384" width="8.00390625" style="1" customWidth="1"/>
  </cols>
  <sheetData>
    <row r="1" spans="3:6" ht="8.25" customHeight="1">
      <c r="C1" s="112"/>
      <c r="D1" s="112"/>
      <c r="E1" s="112"/>
      <c r="F1" s="112"/>
    </row>
    <row r="2" spans="1:6" ht="27" customHeight="1">
      <c r="A2" s="113" t="s">
        <v>65</v>
      </c>
      <c r="B2" s="113"/>
      <c r="C2" s="113"/>
      <c r="D2" s="113"/>
      <c r="E2" s="113"/>
      <c r="F2" s="113"/>
    </row>
    <row r="3" spans="1:6" s="2" customFormat="1" ht="33.75" customHeight="1">
      <c r="A3" s="116" t="s">
        <v>2</v>
      </c>
      <c r="B3" s="116"/>
      <c r="C3" s="116"/>
      <c r="D3" s="116"/>
      <c r="E3" s="116"/>
      <c r="F3" s="116"/>
    </row>
    <row r="4" spans="1:6" s="2" customFormat="1" ht="42.75" customHeight="1">
      <c r="A4" s="114" t="s">
        <v>15</v>
      </c>
      <c r="B4" s="105" t="s">
        <v>7</v>
      </c>
      <c r="C4" s="115" t="s">
        <v>5</v>
      </c>
      <c r="D4" s="110" t="s">
        <v>25</v>
      </c>
      <c r="E4" s="115" t="s">
        <v>3</v>
      </c>
      <c r="F4" s="110" t="s">
        <v>26</v>
      </c>
    </row>
    <row r="5" spans="1:6" s="2" customFormat="1" ht="37.5" customHeight="1">
      <c r="A5" s="114"/>
      <c r="B5" s="106"/>
      <c r="C5" s="115" t="s">
        <v>5</v>
      </c>
      <c r="D5" s="111"/>
      <c r="E5" s="115" t="s">
        <v>3</v>
      </c>
      <c r="F5" s="111"/>
    </row>
    <row r="6" spans="1:6" s="3" customFormat="1" ht="18.75" customHeight="1">
      <c r="A6" s="36" t="s">
        <v>0</v>
      </c>
      <c r="B6" s="36">
        <v>1</v>
      </c>
      <c r="C6" s="37">
        <v>2</v>
      </c>
      <c r="D6" s="37">
        <v>3</v>
      </c>
      <c r="E6" s="37">
        <v>4</v>
      </c>
      <c r="F6" s="37">
        <v>5</v>
      </c>
    </row>
    <row r="7" spans="1:6" s="2" customFormat="1" ht="43.5" customHeight="1">
      <c r="A7" s="21" t="s">
        <v>16</v>
      </c>
      <c r="B7" s="33">
        <v>27.565</v>
      </c>
      <c r="C7" s="22">
        <v>22.104</v>
      </c>
      <c r="D7" s="34">
        <f>100-F7</f>
        <v>80.2</v>
      </c>
      <c r="E7" s="23">
        <v>5.461</v>
      </c>
      <c r="F7" s="31">
        <f>ROUND(E7/B7*100,1)</f>
        <v>19.8</v>
      </c>
    </row>
    <row r="8" spans="1:8" s="2" customFormat="1" ht="61.5" customHeight="1">
      <c r="A8" s="24" t="s">
        <v>20</v>
      </c>
      <c r="B8" s="33">
        <v>9.873</v>
      </c>
      <c r="C8" s="22">
        <v>7.94</v>
      </c>
      <c r="D8" s="34">
        <f>C8/B8*100</f>
        <v>80.42135115972856</v>
      </c>
      <c r="E8" s="23">
        <v>1.933</v>
      </c>
      <c r="F8" s="31">
        <f aca="true" t="shared" si="0" ref="F8:F14">ROUND(E8/B8*100,1)</f>
        <v>19.6</v>
      </c>
      <c r="H8" s="25"/>
    </row>
    <row r="9" spans="1:10" s="2" customFormat="1" ht="45" customHeight="1">
      <c r="A9" s="26" t="s">
        <v>17</v>
      </c>
      <c r="B9" s="33">
        <v>4.332</v>
      </c>
      <c r="C9" s="22">
        <v>3.176</v>
      </c>
      <c r="D9" s="34">
        <f>C9/B9*100</f>
        <v>73.31486611265005</v>
      </c>
      <c r="E9" s="23">
        <v>1.156</v>
      </c>
      <c r="F9" s="31">
        <f t="shared" si="0"/>
        <v>26.7</v>
      </c>
      <c r="J9" s="25"/>
    </row>
    <row r="10" spans="1:6" s="2" customFormat="1" ht="63" customHeight="1">
      <c r="A10" s="26" t="s">
        <v>18</v>
      </c>
      <c r="B10" s="33">
        <v>6.599</v>
      </c>
      <c r="C10" s="22">
        <v>5.058</v>
      </c>
      <c r="D10" s="34">
        <f>C10/B10*100</f>
        <v>76.647976966207</v>
      </c>
      <c r="E10" s="23">
        <v>1.541</v>
      </c>
      <c r="F10" s="31">
        <f t="shared" si="0"/>
        <v>23.4</v>
      </c>
    </row>
    <row r="11" spans="1:7" s="2" customFormat="1" ht="67.5" customHeight="1">
      <c r="A11" s="26" t="s">
        <v>19</v>
      </c>
      <c r="B11" s="33">
        <v>24.929</v>
      </c>
      <c r="C11" s="22">
        <v>19.886</v>
      </c>
      <c r="D11" s="34">
        <f>C11/B11*100</f>
        <v>79.77054835733483</v>
      </c>
      <c r="E11" s="23">
        <v>5.043</v>
      </c>
      <c r="F11" s="31">
        <f t="shared" si="0"/>
        <v>20.2</v>
      </c>
      <c r="G11" s="25"/>
    </row>
    <row r="12" spans="1:7" s="2" customFormat="1" ht="27" customHeight="1">
      <c r="A12" s="26"/>
      <c r="B12" s="107" t="s">
        <v>36</v>
      </c>
      <c r="C12" s="108"/>
      <c r="D12" s="108"/>
      <c r="E12" s="108"/>
      <c r="F12" s="109"/>
      <c r="G12" s="25"/>
    </row>
    <row r="13" spans="1:7" s="2" customFormat="1" ht="51.75" customHeight="1">
      <c r="A13" s="27" t="s">
        <v>1</v>
      </c>
      <c r="B13" s="33">
        <v>14.571</v>
      </c>
      <c r="C13" s="28">
        <v>11.73</v>
      </c>
      <c r="D13" s="35">
        <f>100-F13</f>
        <v>80.5</v>
      </c>
      <c r="E13" s="28">
        <v>2.841</v>
      </c>
      <c r="F13" s="32">
        <f t="shared" si="0"/>
        <v>19.5</v>
      </c>
      <c r="G13" s="25"/>
    </row>
    <row r="14" spans="1:6" s="2" customFormat="1" ht="39.75" customHeight="1">
      <c r="A14" s="27" t="s">
        <v>27</v>
      </c>
      <c r="B14" s="33">
        <v>10.527</v>
      </c>
      <c r="C14" s="28">
        <v>8.464</v>
      </c>
      <c r="D14" s="35">
        <f>100-F14</f>
        <v>80.4</v>
      </c>
      <c r="E14" s="28">
        <v>2.063</v>
      </c>
      <c r="F14" s="32">
        <f t="shared" si="0"/>
        <v>19.6</v>
      </c>
    </row>
    <row r="15" spans="1:6" s="2" customFormat="1" ht="15.75" customHeight="1">
      <c r="A15" s="1"/>
      <c r="B15" s="1"/>
      <c r="C15" s="29"/>
      <c r="D15" s="29"/>
      <c r="E15" s="29"/>
      <c r="F15" s="1"/>
    </row>
    <row r="16" ht="15" customHeight="1">
      <c r="E16" s="29"/>
    </row>
  </sheetData>
  <sheetProtection/>
  <mergeCells count="10">
    <mergeCell ref="B4:B5"/>
    <mergeCell ref="B12:F12"/>
    <mergeCell ref="F4:F5"/>
    <mergeCell ref="C1:F1"/>
    <mergeCell ref="A2:F2"/>
    <mergeCell ref="A4:A5"/>
    <mergeCell ref="C4:C5"/>
    <mergeCell ref="E4:E5"/>
    <mergeCell ref="A3:F3"/>
    <mergeCell ref="D4:D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7"/>
  <sheetViews>
    <sheetView view="pageBreakPreview" zoomScale="70" zoomScaleSheetLayoutView="70" zoomScalePageLayoutView="0" workbookViewId="0" topLeftCell="A1">
      <pane xSplit="1" ySplit="6" topLeftCell="B7" activePane="bottomRight" state="frozen"/>
      <selection pane="topLeft" activeCell="H7" sqref="H7"/>
      <selection pane="topRight" activeCell="H7" sqref="H7"/>
      <selection pane="bottomLeft" activeCell="H7" sqref="H7"/>
      <selection pane="bottomRight" activeCell="W4" sqref="A4:IV7"/>
    </sheetView>
  </sheetViews>
  <sheetFormatPr defaultColWidth="9.00390625" defaultRowHeight="12.75"/>
  <cols>
    <col min="1" max="1" width="23.125" style="53" customWidth="1"/>
    <col min="2" max="2" width="10.875" style="53" customWidth="1"/>
    <col min="3" max="3" width="11.125" style="53" customWidth="1"/>
    <col min="4" max="4" width="12.75390625" style="53" customWidth="1"/>
    <col min="5" max="5" width="10.00390625" style="53" customWidth="1"/>
    <col min="6" max="6" width="11.125" style="53" customWidth="1"/>
    <col min="7" max="7" width="12.125" style="53" customWidth="1"/>
    <col min="8" max="8" width="9.25390625" style="53" customWidth="1"/>
    <col min="9" max="9" width="11.625" style="53" customWidth="1"/>
    <col min="10" max="10" width="13.00390625" style="53" customWidth="1"/>
    <col min="11" max="11" width="9.25390625" style="53" customWidth="1"/>
    <col min="12" max="12" width="11.125" style="53" customWidth="1"/>
    <col min="13" max="13" width="12.125" style="53" customWidth="1"/>
    <col min="14" max="14" width="9.375" style="53" customWidth="1"/>
    <col min="15" max="16" width="10.00390625" style="53" customWidth="1"/>
    <col min="17" max="17" width="13.125" style="53" customWidth="1"/>
    <col min="18" max="18" width="16.25390625" style="53" customWidth="1"/>
    <col min="19" max="19" width="15.875" style="53" customWidth="1"/>
    <col min="20" max="20" width="13.875" style="53" customWidth="1"/>
    <col min="21" max="21" width="17.125" style="53" customWidth="1"/>
    <col min="22" max="22" width="19.125" style="53" customWidth="1"/>
    <col min="23" max="16384" width="9.125" style="11" customWidth="1"/>
  </cols>
  <sheetData>
    <row r="1" spans="1:22" s="4" customFormat="1" ht="25.5" customHeight="1">
      <c r="A1" s="42"/>
      <c r="B1" s="120" t="s">
        <v>28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43"/>
      <c r="Q1" s="43"/>
      <c r="R1" s="43"/>
      <c r="S1" s="43"/>
      <c r="T1" s="43"/>
      <c r="U1" s="43"/>
      <c r="V1" s="43"/>
    </row>
    <row r="2" spans="1:22" s="4" customFormat="1" ht="22.5" customHeight="1">
      <c r="A2" s="42"/>
      <c r="B2" s="120" t="s">
        <v>35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43"/>
      <c r="Q2" s="43"/>
      <c r="R2" s="43"/>
      <c r="S2" s="43"/>
      <c r="T2" s="43"/>
      <c r="U2" s="43"/>
      <c r="V2" s="43"/>
    </row>
    <row r="3" spans="1:22" s="5" customFormat="1" ht="9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22" s="6" customFormat="1" ht="51" customHeight="1">
      <c r="A4" s="122"/>
      <c r="B4" s="124" t="s">
        <v>21</v>
      </c>
      <c r="C4" s="125"/>
      <c r="D4" s="125"/>
      <c r="E4" s="121" t="s">
        <v>34</v>
      </c>
      <c r="F4" s="121"/>
      <c r="G4" s="121"/>
      <c r="H4" s="121" t="s">
        <v>22</v>
      </c>
      <c r="I4" s="121"/>
      <c r="J4" s="121"/>
      <c r="K4" s="121" t="s">
        <v>23</v>
      </c>
      <c r="L4" s="121"/>
      <c r="M4" s="121"/>
      <c r="N4" s="121" t="s">
        <v>6</v>
      </c>
      <c r="O4" s="121"/>
      <c r="P4" s="121"/>
      <c r="Q4" s="126" t="s">
        <v>32</v>
      </c>
      <c r="R4" s="127"/>
      <c r="S4" s="128"/>
      <c r="T4" s="117" t="s">
        <v>33</v>
      </c>
      <c r="U4" s="118"/>
      <c r="V4" s="119"/>
    </row>
    <row r="5" spans="1:22" s="38" customFormat="1" ht="49.5" customHeight="1">
      <c r="A5" s="123"/>
      <c r="B5" s="63" t="s">
        <v>7</v>
      </c>
      <c r="C5" s="47" t="s">
        <v>29</v>
      </c>
      <c r="D5" s="47" t="s">
        <v>30</v>
      </c>
      <c r="E5" s="46" t="s">
        <v>7</v>
      </c>
      <c r="F5" s="47" t="s">
        <v>29</v>
      </c>
      <c r="G5" s="47" t="s">
        <v>30</v>
      </c>
      <c r="H5" s="47" t="s">
        <v>7</v>
      </c>
      <c r="I5" s="47" t="s">
        <v>29</v>
      </c>
      <c r="J5" s="47" t="s">
        <v>30</v>
      </c>
      <c r="K5" s="47" t="s">
        <v>7</v>
      </c>
      <c r="L5" s="47" t="s">
        <v>29</v>
      </c>
      <c r="M5" s="47" t="s">
        <v>30</v>
      </c>
      <c r="N5" s="46" t="s">
        <v>7</v>
      </c>
      <c r="O5" s="47" t="s">
        <v>29</v>
      </c>
      <c r="P5" s="47" t="s">
        <v>30</v>
      </c>
      <c r="Q5" s="46" t="s">
        <v>7</v>
      </c>
      <c r="R5" s="47" t="s">
        <v>29</v>
      </c>
      <c r="S5" s="47" t="s">
        <v>30</v>
      </c>
      <c r="T5" s="46" t="s">
        <v>7</v>
      </c>
      <c r="U5" s="47" t="s">
        <v>29</v>
      </c>
      <c r="V5" s="56" t="s">
        <v>30</v>
      </c>
    </row>
    <row r="6" spans="1:22" s="7" customFormat="1" ht="11.25" customHeight="1" thickBot="1">
      <c r="A6" s="68" t="s">
        <v>4</v>
      </c>
      <c r="B6" s="69">
        <v>1</v>
      </c>
      <c r="C6" s="70">
        <v>2</v>
      </c>
      <c r="D6" s="70">
        <v>3</v>
      </c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70">
        <v>8</v>
      </c>
      <c r="M6" s="70">
        <v>9</v>
      </c>
      <c r="N6" s="70">
        <v>10</v>
      </c>
      <c r="O6" s="70">
        <v>11</v>
      </c>
      <c r="P6" s="70">
        <v>12</v>
      </c>
      <c r="Q6" s="70">
        <v>13</v>
      </c>
      <c r="R6" s="70">
        <v>14</v>
      </c>
      <c r="S6" s="70">
        <v>15</v>
      </c>
      <c r="T6" s="70">
        <v>16</v>
      </c>
      <c r="U6" s="70">
        <v>17</v>
      </c>
      <c r="V6" s="71">
        <v>18</v>
      </c>
    </row>
    <row r="7" spans="1:22" s="8" customFormat="1" ht="25.5" customHeight="1" thickBot="1">
      <c r="A7" s="79" t="s">
        <v>37</v>
      </c>
      <c r="B7" s="80">
        <v>27565</v>
      </c>
      <c r="C7" s="81">
        <v>80.18864502085978</v>
      </c>
      <c r="D7" s="81">
        <v>19.811354979140212</v>
      </c>
      <c r="E7" s="82">
        <v>9873</v>
      </c>
      <c r="F7" s="81">
        <v>80.42135115972854</v>
      </c>
      <c r="G7" s="81">
        <v>19.57864884027145</v>
      </c>
      <c r="H7" s="82">
        <v>4332</v>
      </c>
      <c r="I7" s="81">
        <v>73.31486611265005</v>
      </c>
      <c r="J7" s="81">
        <v>26.685133887349956</v>
      </c>
      <c r="K7" s="82">
        <v>6599</v>
      </c>
      <c r="L7" s="81">
        <v>76.647976966207</v>
      </c>
      <c r="M7" s="81">
        <v>23.352023033793</v>
      </c>
      <c r="N7" s="82">
        <v>24929</v>
      </c>
      <c r="O7" s="81">
        <v>79.77054835733483</v>
      </c>
      <c r="P7" s="81">
        <v>20.22945164266517</v>
      </c>
      <c r="Q7" s="83">
        <v>14571</v>
      </c>
      <c r="R7" s="84">
        <v>80.50236771669755</v>
      </c>
      <c r="S7" s="84">
        <v>19.497632283302448</v>
      </c>
      <c r="T7" s="83">
        <v>10527</v>
      </c>
      <c r="U7" s="84">
        <v>80.40277381970172</v>
      </c>
      <c r="V7" s="85">
        <v>19.59722618029828</v>
      </c>
    </row>
    <row r="8" spans="1:22" s="9" customFormat="1" ht="18.75" customHeight="1">
      <c r="A8" s="72" t="s">
        <v>38</v>
      </c>
      <c r="B8" s="73">
        <v>91</v>
      </c>
      <c r="C8" s="74">
        <v>95.6043956043956</v>
      </c>
      <c r="D8" s="74">
        <v>4.395604395604396</v>
      </c>
      <c r="E8" s="75">
        <v>22</v>
      </c>
      <c r="F8" s="74">
        <v>95.45454545454545</v>
      </c>
      <c r="G8" s="74">
        <v>4.545454545454546</v>
      </c>
      <c r="H8" s="75">
        <v>13</v>
      </c>
      <c r="I8" s="74">
        <v>100</v>
      </c>
      <c r="J8" s="74">
        <v>0</v>
      </c>
      <c r="K8" s="75">
        <v>28</v>
      </c>
      <c r="L8" s="74">
        <v>100</v>
      </c>
      <c r="M8" s="74">
        <v>0</v>
      </c>
      <c r="N8" s="75">
        <v>84</v>
      </c>
      <c r="O8" s="74">
        <v>95.23809523809523</v>
      </c>
      <c r="P8" s="74">
        <v>4.761904761904762</v>
      </c>
      <c r="Q8" s="76">
        <v>54</v>
      </c>
      <c r="R8" s="77">
        <v>96.29629629629629</v>
      </c>
      <c r="S8" s="77">
        <v>3.7037037037037033</v>
      </c>
      <c r="T8" s="76">
        <v>44</v>
      </c>
      <c r="U8" s="77">
        <v>97.72727272727273</v>
      </c>
      <c r="V8" s="78">
        <v>2.272727272727273</v>
      </c>
    </row>
    <row r="9" spans="1:22" s="10" customFormat="1" ht="18.75" customHeight="1">
      <c r="A9" s="66" t="s">
        <v>39</v>
      </c>
      <c r="B9" s="64">
        <v>293</v>
      </c>
      <c r="C9" s="48">
        <v>74.40273037542661</v>
      </c>
      <c r="D9" s="48">
        <v>25.597269624573375</v>
      </c>
      <c r="E9" s="49">
        <v>106</v>
      </c>
      <c r="F9" s="48">
        <v>80.18867924528303</v>
      </c>
      <c r="G9" s="48">
        <v>19.81132075471698</v>
      </c>
      <c r="H9" s="49">
        <v>44</v>
      </c>
      <c r="I9" s="48">
        <v>70.45454545454545</v>
      </c>
      <c r="J9" s="48">
        <v>29.545454545454547</v>
      </c>
      <c r="K9" s="49">
        <v>51</v>
      </c>
      <c r="L9" s="48">
        <v>62.745098039215684</v>
      </c>
      <c r="M9" s="48">
        <v>37.254901960784316</v>
      </c>
      <c r="N9" s="49">
        <v>278</v>
      </c>
      <c r="O9" s="48">
        <v>74.82014388489209</v>
      </c>
      <c r="P9" s="48">
        <v>25.179856115107913</v>
      </c>
      <c r="Q9" s="39">
        <v>140</v>
      </c>
      <c r="R9" s="40">
        <v>74.28571428571429</v>
      </c>
      <c r="S9" s="40">
        <v>25.71428571428571</v>
      </c>
      <c r="T9" s="39">
        <v>91</v>
      </c>
      <c r="U9" s="40">
        <v>71.42857142857143</v>
      </c>
      <c r="V9" s="57">
        <v>28.57142857142857</v>
      </c>
    </row>
    <row r="10" spans="1:22" s="9" customFormat="1" ht="18.75" customHeight="1">
      <c r="A10" s="66" t="s">
        <v>40</v>
      </c>
      <c r="B10" s="64">
        <v>1733</v>
      </c>
      <c r="C10" s="48">
        <v>78.70744373918062</v>
      </c>
      <c r="D10" s="48">
        <v>21.29255626081939</v>
      </c>
      <c r="E10" s="49">
        <v>763</v>
      </c>
      <c r="F10" s="48">
        <v>80.60288335517694</v>
      </c>
      <c r="G10" s="48">
        <v>19.39711664482307</v>
      </c>
      <c r="H10" s="49">
        <v>405</v>
      </c>
      <c r="I10" s="48">
        <v>83.9506172839506</v>
      </c>
      <c r="J10" s="48">
        <v>16.049382716049383</v>
      </c>
      <c r="K10" s="49">
        <v>470</v>
      </c>
      <c r="L10" s="48">
        <v>80.85106382978722</v>
      </c>
      <c r="M10" s="48">
        <v>19.148936170212767</v>
      </c>
      <c r="N10" s="49">
        <v>1565</v>
      </c>
      <c r="O10" s="48">
        <v>78.33865814696486</v>
      </c>
      <c r="P10" s="48">
        <v>21.661341853035143</v>
      </c>
      <c r="Q10" s="39">
        <v>901</v>
      </c>
      <c r="R10" s="40">
        <v>78.13540510543841</v>
      </c>
      <c r="S10" s="40">
        <v>21.8645948945616</v>
      </c>
      <c r="T10" s="39">
        <v>628</v>
      </c>
      <c r="U10" s="40">
        <v>77.07006369426752</v>
      </c>
      <c r="V10" s="57">
        <v>22.929936305732486</v>
      </c>
    </row>
    <row r="11" spans="1:22" s="41" customFormat="1" ht="18.75" customHeight="1">
      <c r="A11" s="66" t="s">
        <v>41</v>
      </c>
      <c r="B11" s="64">
        <v>110</v>
      </c>
      <c r="C11" s="48">
        <v>89.0909090909091</v>
      </c>
      <c r="D11" s="48">
        <v>10.909090909090908</v>
      </c>
      <c r="E11" s="49">
        <v>27</v>
      </c>
      <c r="F11" s="48">
        <v>96.29629629629629</v>
      </c>
      <c r="G11" s="48">
        <v>3.7037037037037033</v>
      </c>
      <c r="H11" s="49">
        <v>26</v>
      </c>
      <c r="I11" s="48">
        <v>100</v>
      </c>
      <c r="J11" s="48">
        <v>0</v>
      </c>
      <c r="K11" s="49">
        <v>25</v>
      </c>
      <c r="L11" s="48">
        <v>72</v>
      </c>
      <c r="M11" s="48">
        <v>28.000000000000004</v>
      </c>
      <c r="N11" s="49">
        <v>106</v>
      </c>
      <c r="O11" s="48">
        <v>88.67924528301887</v>
      </c>
      <c r="P11" s="48">
        <v>11.320754716981133</v>
      </c>
      <c r="Q11" s="39">
        <v>45</v>
      </c>
      <c r="R11" s="40">
        <v>86.66666666666667</v>
      </c>
      <c r="S11" s="40">
        <v>13.333333333333334</v>
      </c>
      <c r="T11" s="39">
        <v>35</v>
      </c>
      <c r="U11" s="40">
        <v>85.71428571428571</v>
      </c>
      <c r="V11" s="57">
        <v>14.285714285714285</v>
      </c>
    </row>
    <row r="12" spans="1:22" s="9" customFormat="1" ht="18.75" customHeight="1">
      <c r="A12" s="66" t="s">
        <v>42</v>
      </c>
      <c r="B12" s="64">
        <v>450</v>
      </c>
      <c r="C12" s="48">
        <v>98.22222222222223</v>
      </c>
      <c r="D12" s="48">
        <v>1.7777777777777777</v>
      </c>
      <c r="E12" s="49">
        <v>252</v>
      </c>
      <c r="F12" s="48">
        <v>99.20634920634922</v>
      </c>
      <c r="G12" s="48">
        <v>0.7936507936507936</v>
      </c>
      <c r="H12" s="49">
        <v>87</v>
      </c>
      <c r="I12" s="48">
        <v>97.70114942528735</v>
      </c>
      <c r="J12" s="48">
        <v>2.2988505747126435</v>
      </c>
      <c r="K12" s="49">
        <v>172</v>
      </c>
      <c r="L12" s="48">
        <v>99.4186046511628</v>
      </c>
      <c r="M12" s="48">
        <v>0.5813953488372093</v>
      </c>
      <c r="N12" s="49">
        <v>408</v>
      </c>
      <c r="O12" s="48">
        <v>98.2843137254902</v>
      </c>
      <c r="P12" s="48">
        <v>1.715686274509804</v>
      </c>
      <c r="Q12" s="39">
        <v>219</v>
      </c>
      <c r="R12" s="40">
        <v>97.71689497716895</v>
      </c>
      <c r="S12" s="40">
        <v>2.28310502283105</v>
      </c>
      <c r="T12" s="39">
        <v>130</v>
      </c>
      <c r="U12" s="40">
        <v>97.6923076923077</v>
      </c>
      <c r="V12" s="57">
        <v>2.307692307692308</v>
      </c>
    </row>
    <row r="13" spans="1:22" s="9" customFormat="1" ht="18.75" customHeight="1">
      <c r="A13" s="66" t="s">
        <v>43</v>
      </c>
      <c r="B13" s="64">
        <v>635</v>
      </c>
      <c r="C13" s="48">
        <v>96.06299212598425</v>
      </c>
      <c r="D13" s="48">
        <v>3.937007874015748</v>
      </c>
      <c r="E13" s="49">
        <v>458</v>
      </c>
      <c r="F13" s="48">
        <v>95.19650655021834</v>
      </c>
      <c r="G13" s="48">
        <v>4.8034934497816595</v>
      </c>
      <c r="H13" s="49">
        <v>86</v>
      </c>
      <c r="I13" s="48">
        <v>88.37209302325581</v>
      </c>
      <c r="J13" s="48">
        <v>11.627906976744185</v>
      </c>
      <c r="K13" s="49">
        <v>105</v>
      </c>
      <c r="L13" s="48">
        <v>90.47619047619048</v>
      </c>
      <c r="M13" s="48">
        <v>9.523809523809524</v>
      </c>
      <c r="N13" s="49">
        <v>595</v>
      </c>
      <c r="O13" s="48">
        <v>96.47058823529412</v>
      </c>
      <c r="P13" s="48">
        <v>3.5294117647058822</v>
      </c>
      <c r="Q13" s="39">
        <v>287</v>
      </c>
      <c r="R13" s="40">
        <v>96.86411149825784</v>
      </c>
      <c r="S13" s="40">
        <v>3.1358885017421603</v>
      </c>
      <c r="T13" s="39">
        <v>222</v>
      </c>
      <c r="U13" s="40">
        <v>96.3963963963964</v>
      </c>
      <c r="V13" s="57">
        <v>3.6036036036036037</v>
      </c>
    </row>
    <row r="14" spans="1:22" s="9" customFormat="1" ht="18.75" customHeight="1">
      <c r="A14" s="66" t="s">
        <v>44</v>
      </c>
      <c r="B14" s="64">
        <v>764</v>
      </c>
      <c r="C14" s="48">
        <v>72.90575916230367</v>
      </c>
      <c r="D14" s="48">
        <v>27.094240837696336</v>
      </c>
      <c r="E14" s="49">
        <v>354</v>
      </c>
      <c r="F14" s="48">
        <v>69.2090395480226</v>
      </c>
      <c r="G14" s="48">
        <v>30.7909604519774</v>
      </c>
      <c r="H14" s="49">
        <v>156</v>
      </c>
      <c r="I14" s="48">
        <v>57.05128205128205</v>
      </c>
      <c r="J14" s="48">
        <v>42.94871794871795</v>
      </c>
      <c r="K14" s="49">
        <v>131</v>
      </c>
      <c r="L14" s="48">
        <v>61.06870229007634</v>
      </c>
      <c r="M14" s="48">
        <v>38.93129770992366</v>
      </c>
      <c r="N14" s="49">
        <v>690</v>
      </c>
      <c r="O14" s="48">
        <v>71.15942028985506</v>
      </c>
      <c r="P14" s="48">
        <v>28.840579710144926</v>
      </c>
      <c r="Q14" s="39">
        <v>318</v>
      </c>
      <c r="R14" s="40">
        <v>74.21383647798741</v>
      </c>
      <c r="S14" s="40">
        <v>25.78616352201258</v>
      </c>
      <c r="T14" s="39">
        <v>199</v>
      </c>
      <c r="U14" s="40">
        <v>77.38693467336684</v>
      </c>
      <c r="V14" s="57">
        <v>22.613065326633166</v>
      </c>
    </row>
    <row r="15" spans="1:22" s="9" customFormat="1" ht="18.75" customHeight="1">
      <c r="A15" s="66" t="s">
        <v>45</v>
      </c>
      <c r="B15" s="64">
        <v>1841</v>
      </c>
      <c r="C15" s="48">
        <v>97.44703965236285</v>
      </c>
      <c r="D15" s="48">
        <v>2.552960347637154</v>
      </c>
      <c r="E15" s="49">
        <v>666</v>
      </c>
      <c r="F15" s="48">
        <v>96.3963963963964</v>
      </c>
      <c r="G15" s="48">
        <v>3.6036036036036037</v>
      </c>
      <c r="H15" s="49">
        <v>267</v>
      </c>
      <c r="I15" s="48">
        <v>93.63295880149812</v>
      </c>
      <c r="J15" s="48">
        <v>6.367041198501873</v>
      </c>
      <c r="K15" s="49">
        <v>400</v>
      </c>
      <c r="L15" s="48">
        <v>98</v>
      </c>
      <c r="M15" s="48">
        <v>2</v>
      </c>
      <c r="N15" s="49">
        <v>1694</v>
      </c>
      <c r="O15" s="48">
        <v>97.22550177095631</v>
      </c>
      <c r="P15" s="48">
        <v>2.7744982290436835</v>
      </c>
      <c r="Q15" s="39">
        <v>912</v>
      </c>
      <c r="R15" s="40">
        <v>98.02631578947368</v>
      </c>
      <c r="S15" s="40">
        <v>1.9736842105263157</v>
      </c>
      <c r="T15" s="39">
        <v>558</v>
      </c>
      <c r="U15" s="40">
        <v>98.02867383512545</v>
      </c>
      <c r="V15" s="57">
        <v>1.971326164874552</v>
      </c>
    </row>
    <row r="16" spans="1:22" s="9" customFormat="1" ht="18.75" customHeight="1">
      <c r="A16" s="66" t="s">
        <v>46</v>
      </c>
      <c r="B16" s="64">
        <v>1497</v>
      </c>
      <c r="C16" s="48">
        <v>85.10354041416166</v>
      </c>
      <c r="D16" s="48">
        <v>14.896459585838343</v>
      </c>
      <c r="E16" s="49">
        <v>604</v>
      </c>
      <c r="F16" s="48">
        <v>84.27152317880795</v>
      </c>
      <c r="G16" s="48">
        <v>15.728476821192054</v>
      </c>
      <c r="H16" s="49">
        <v>186</v>
      </c>
      <c r="I16" s="48">
        <v>73.65591397849462</v>
      </c>
      <c r="J16" s="48">
        <v>26.344086021505376</v>
      </c>
      <c r="K16" s="49">
        <v>389</v>
      </c>
      <c r="L16" s="48">
        <v>81.23393316195373</v>
      </c>
      <c r="M16" s="48">
        <v>18.76606683804627</v>
      </c>
      <c r="N16" s="49">
        <v>1414</v>
      </c>
      <c r="O16" s="48">
        <v>85.14851485148515</v>
      </c>
      <c r="P16" s="48">
        <v>14.85148514851485</v>
      </c>
      <c r="Q16" s="39">
        <v>820</v>
      </c>
      <c r="R16" s="40">
        <v>87.6829268292683</v>
      </c>
      <c r="S16" s="40">
        <v>12.317073170731707</v>
      </c>
      <c r="T16" s="39">
        <v>594</v>
      </c>
      <c r="U16" s="40">
        <v>86.19528619528619</v>
      </c>
      <c r="V16" s="57">
        <v>13.804713804713806</v>
      </c>
    </row>
    <row r="17" spans="1:22" s="9" customFormat="1" ht="18.75" customHeight="1">
      <c r="A17" s="66" t="s">
        <v>47</v>
      </c>
      <c r="B17" s="64">
        <v>2517</v>
      </c>
      <c r="C17" s="48">
        <v>96.7818831942789</v>
      </c>
      <c r="D17" s="48">
        <v>3.2181168057210967</v>
      </c>
      <c r="E17" s="49">
        <v>996</v>
      </c>
      <c r="F17" s="48">
        <v>94.77911646586345</v>
      </c>
      <c r="G17" s="48">
        <v>5.220883534136546</v>
      </c>
      <c r="H17" s="49">
        <v>452</v>
      </c>
      <c r="I17" s="48">
        <v>95.35398230088495</v>
      </c>
      <c r="J17" s="48">
        <v>4.646017699115045</v>
      </c>
      <c r="K17" s="49">
        <v>690</v>
      </c>
      <c r="L17" s="48">
        <v>91.30434782608695</v>
      </c>
      <c r="M17" s="48">
        <v>8.695652173913043</v>
      </c>
      <c r="N17" s="49">
        <v>2289</v>
      </c>
      <c r="O17" s="48">
        <v>96.81083442551332</v>
      </c>
      <c r="P17" s="48">
        <v>3.1891655744866756</v>
      </c>
      <c r="Q17" s="39">
        <v>1214</v>
      </c>
      <c r="R17" s="40">
        <v>98.43492586490939</v>
      </c>
      <c r="S17" s="40">
        <v>1.5650741350906094</v>
      </c>
      <c r="T17" s="39">
        <v>983</v>
      </c>
      <c r="U17" s="40">
        <v>98.37232960325534</v>
      </c>
      <c r="V17" s="57">
        <v>1.627670396744659</v>
      </c>
    </row>
    <row r="18" spans="1:22" s="9" customFormat="1" ht="18.75" customHeight="1">
      <c r="A18" s="66" t="s">
        <v>48</v>
      </c>
      <c r="B18" s="64">
        <v>821</v>
      </c>
      <c r="C18" s="48">
        <v>81.72959805115713</v>
      </c>
      <c r="D18" s="48">
        <v>18.270401948842874</v>
      </c>
      <c r="E18" s="49">
        <v>333</v>
      </c>
      <c r="F18" s="48">
        <v>79.57957957957959</v>
      </c>
      <c r="G18" s="48">
        <v>20.42042042042042</v>
      </c>
      <c r="H18" s="49">
        <v>111</v>
      </c>
      <c r="I18" s="48">
        <v>64.86486486486487</v>
      </c>
      <c r="J18" s="48">
        <v>35.13513513513514</v>
      </c>
      <c r="K18" s="49">
        <v>254</v>
      </c>
      <c r="L18" s="48">
        <v>68.50393700787401</v>
      </c>
      <c r="M18" s="48">
        <v>31.496062992125985</v>
      </c>
      <c r="N18" s="49">
        <v>740</v>
      </c>
      <c r="O18" s="48">
        <v>81.75675675675676</v>
      </c>
      <c r="P18" s="48">
        <v>18.243243243243242</v>
      </c>
      <c r="Q18" s="39">
        <v>383</v>
      </c>
      <c r="R18" s="40">
        <v>83.5509138381201</v>
      </c>
      <c r="S18" s="40">
        <v>16.449086161879894</v>
      </c>
      <c r="T18" s="39">
        <v>243</v>
      </c>
      <c r="U18" s="40">
        <v>85.18518518518519</v>
      </c>
      <c r="V18" s="57">
        <v>14.814814814814813</v>
      </c>
    </row>
    <row r="19" spans="1:22" s="9" customFormat="1" ht="18.75" customHeight="1">
      <c r="A19" s="66" t="s">
        <v>49</v>
      </c>
      <c r="B19" s="64">
        <v>533</v>
      </c>
      <c r="C19" s="48">
        <v>66.04127579737336</v>
      </c>
      <c r="D19" s="48">
        <v>33.95872420262664</v>
      </c>
      <c r="E19" s="49">
        <v>189</v>
      </c>
      <c r="F19" s="48">
        <v>60.84656084656085</v>
      </c>
      <c r="G19" s="48">
        <v>39.15343915343915</v>
      </c>
      <c r="H19" s="49">
        <v>71</v>
      </c>
      <c r="I19" s="48">
        <v>71.83098591549296</v>
      </c>
      <c r="J19" s="48">
        <v>28.169014084507044</v>
      </c>
      <c r="K19" s="49">
        <v>261</v>
      </c>
      <c r="L19" s="48">
        <v>67.04980842911877</v>
      </c>
      <c r="M19" s="48">
        <v>32.95019157088122</v>
      </c>
      <c r="N19" s="49">
        <v>498</v>
      </c>
      <c r="O19" s="48">
        <v>66.06425702811245</v>
      </c>
      <c r="P19" s="48">
        <v>33.93574297188755</v>
      </c>
      <c r="Q19" s="39">
        <v>267</v>
      </c>
      <c r="R19" s="40">
        <v>63.670411985018724</v>
      </c>
      <c r="S19" s="40">
        <v>36.329588014981276</v>
      </c>
      <c r="T19" s="39">
        <v>148</v>
      </c>
      <c r="U19" s="40">
        <v>60.13513513513513</v>
      </c>
      <c r="V19" s="57">
        <v>39.86486486486486</v>
      </c>
    </row>
    <row r="20" spans="1:22" s="9" customFormat="1" ht="18.75" customHeight="1">
      <c r="A20" s="66" t="s">
        <v>50</v>
      </c>
      <c r="B20" s="64">
        <v>105</v>
      </c>
      <c r="C20" s="48">
        <v>100</v>
      </c>
      <c r="D20" s="48">
        <v>0</v>
      </c>
      <c r="E20" s="49">
        <v>30</v>
      </c>
      <c r="F20" s="48">
        <v>100</v>
      </c>
      <c r="G20" s="48">
        <v>0</v>
      </c>
      <c r="H20" s="49">
        <v>29</v>
      </c>
      <c r="I20" s="48">
        <v>100</v>
      </c>
      <c r="J20" s="48">
        <v>0</v>
      </c>
      <c r="K20" s="49">
        <v>25</v>
      </c>
      <c r="L20" s="48">
        <v>100</v>
      </c>
      <c r="M20" s="48">
        <v>0</v>
      </c>
      <c r="N20" s="49">
        <v>93</v>
      </c>
      <c r="O20" s="48">
        <v>100</v>
      </c>
      <c r="P20" s="48">
        <v>0</v>
      </c>
      <c r="Q20" s="39">
        <v>54</v>
      </c>
      <c r="R20" s="40">
        <v>100</v>
      </c>
      <c r="S20" s="40">
        <v>0</v>
      </c>
      <c r="T20" s="39">
        <v>33</v>
      </c>
      <c r="U20" s="40">
        <v>100</v>
      </c>
      <c r="V20" s="57">
        <v>0</v>
      </c>
    </row>
    <row r="21" spans="1:22" s="9" customFormat="1" ht="18.75" customHeight="1">
      <c r="A21" s="66" t="s">
        <v>51</v>
      </c>
      <c r="B21" s="64">
        <v>7048</v>
      </c>
      <c r="C21" s="48">
        <v>94.94892167990919</v>
      </c>
      <c r="D21" s="48">
        <v>5.051078320090806</v>
      </c>
      <c r="E21" s="49">
        <v>1840</v>
      </c>
      <c r="F21" s="48">
        <v>93.47826086956522</v>
      </c>
      <c r="G21" s="48">
        <v>6.521739130434782</v>
      </c>
      <c r="H21" s="49">
        <v>719</v>
      </c>
      <c r="I21" s="48">
        <v>92.48956884561892</v>
      </c>
      <c r="J21" s="48">
        <v>7.510431154381085</v>
      </c>
      <c r="K21" s="49">
        <v>1085</v>
      </c>
      <c r="L21" s="48">
        <v>96.86635944700461</v>
      </c>
      <c r="M21" s="48">
        <v>3.133640552995392</v>
      </c>
      <c r="N21" s="49">
        <v>6210</v>
      </c>
      <c r="O21" s="48">
        <v>95.05636070853463</v>
      </c>
      <c r="P21" s="48">
        <v>4.943639291465378</v>
      </c>
      <c r="Q21" s="39">
        <v>4110</v>
      </c>
      <c r="R21" s="40">
        <v>95.74209245742092</v>
      </c>
      <c r="S21" s="40">
        <v>4.257907542579075</v>
      </c>
      <c r="T21" s="39">
        <v>3232</v>
      </c>
      <c r="U21" s="40">
        <v>95.97772277227723</v>
      </c>
      <c r="V21" s="57">
        <v>4.022277227722772</v>
      </c>
    </row>
    <row r="22" spans="1:22" s="9" customFormat="1" ht="18.75" customHeight="1">
      <c r="A22" s="66" t="s">
        <v>52</v>
      </c>
      <c r="B22" s="64">
        <v>267</v>
      </c>
      <c r="C22" s="48">
        <v>92.13483146067416</v>
      </c>
      <c r="D22" s="48">
        <v>7.865168539325842</v>
      </c>
      <c r="E22" s="49">
        <v>115</v>
      </c>
      <c r="F22" s="48">
        <v>93.04347826086956</v>
      </c>
      <c r="G22" s="48">
        <v>6.956521739130435</v>
      </c>
      <c r="H22" s="49">
        <v>52</v>
      </c>
      <c r="I22" s="48">
        <v>92.3076923076923</v>
      </c>
      <c r="J22" s="48">
        <v>7.6923076923076925</v>
      </c>
      <c r="K22" s="49">
        <v>103</v>
      </c>
      <c r="L22" s="48">
        <v>98.05825242718447</v>
      </c>
      <c r="M22" s="48">
        <v>1.9417475728155338</v>
      </c>
      <c r="N22" s="49">
        <v>243</v>
      </c>
      <c r="O22" s="48">
        <v>92.18106995884774</v>
      </c>
      <c r="P22" s="48">
        <v>7.818930041152264</v>
      </c>
      <c r="Q22" s="39">
        <v>147</v>
      </c>
      <c r="R22" s="40">
        <v>91.83673469387756</v>
      </c>
      <c r="S22" s="40">
        <v>8.16326530612245</v>
      </c>
      <c r="T22" s="39">
        <v>60</v>
      </c>
      <c r="U22" s="40">
        <v>91.66666666666666</v>
      </c>
      <c r="V22" s="57">
        <v>8.333333333333332</v>
      </c>
    </row>
    <row r="23" spans="1:22" s="9" customFormat="1" ht="18.75" customHeight="1">
      <c r="A23" s="66" t="s">
        <v>53</v>
      </c>
      <c r="B23" s="64">
        <v>650</v>
      </c>
      <c r="C23" s="48">
        <v>96.46153846153847</v>
      </c>
      <c r="D23" s="48">
        <v>3.5384615384615383</v>
      </c>
      <c r="E23" s="49">
        <v>350</v>
      </c>
      <c r="F23" s="48">
        <v>96.28571428571429</v>
      </c>
      <c r="G23" s="48">
        <v>3.7142857142857144</v>
      </c>
      <c r="H23" s="49">
        <v>115</v>
      </c>
      <c r="I23" s="48">
        <v>96.52173913043478</v>
      </c>
      <c r="J23" s="48">
        <v>3.4782608695652173</v>
      </c>
      <c r="K23" s="49">
        <v>202</v>
      </c>
      <c r="L23" s="48">
        <v>96.53465346534654</v>
      </c>
      <c r="M23" s="48">
        <v>3.4653465346534658</v>
      </c>
      <c r="N23" s="49">
        <v>617</v>
      </c>
      <c r="O23" s="48">
        <v>96.5964343598055</v>
      </c>
      <c r="P23" s="48">
        <v>3.403565640194489</v>
      </c>
      <c r="Q23" s="39">
        <v>351</v>
      </c>
      <c r="R23" s="40">
        <v>97.15099715099716</v>
      </c>
      <c r="S23" s="40">
        <v>2.849002849002849</v>
      </c>
      <c r="T23" s="39">
        <v>263</v>
      </c>
      <c r="U23" s="40">
        <v>97.71863117870723</v>
      </c>
      <c r="V23" s="57">
        <v>2.2813688212927756</v>
      </c>
    </row>
    <row r="24" spans="1:22" s="9" customFormat="1" ht="18.75" customHeight="1">
      <c r="A24" s="66" t="s">
        <v>54</v>
      </c>
      <c r="B24" s="64">
        <v>2115</v>
      </c>
      <c r="C24" s="48">
        <v>90.26004728132388</v>
      </c>
      <c r="D24" s="48">
        <v>9.739952718676124</v>
      </c>
      <c r="E24" s="49">
        <v>989</v>
      </c>
      <c r="F24" s="48">
        <v>87.8665318503539</v>
      </c>
      <c r="G24" s="48">
        <v>12.133468149646106</v>
      </c>
      <c r="H24" s="49">
        <v>437</v>
      </c>
      <c r="I24" s="48">
        <v>87.87185354691076</v>
      </c>
      <c r="J24" s="48">
        <v>12.128146453089245</v>
      </c>
      <c r="K24" s="49">
        <v>652</v>
      </c>
      <c r="L24" s="48">
        <v>88.65030674846625</v>
      </c>
      <c r="M24" s="48">
        <v>11.349693251533742</v>
      </c>
      <c r="N24" s="49">
        <v>1828</v>
      </c>
      <c r="O24" s="48">
        <v>89.77024070021882</v>
      </c>
      <c r="P24" s="48">
        <v>10.22975929978118</v>
      </c>
      <c r="Q24" s="39">
        <v>1059</v>
      </c>
      <c r="R24" s="40">
        <v>89.80169971671388</v>
      </c>
      <c r="S24" s="40">
        <v>10.198300283286118</v>
      </c>
      <c r="T24" s="39">
        <v>713</v>
      </c>
      <c r="U24" s="40">
        <v>89.48106591865358</v>
      </c>
      <c r="V24" s="57">
        <v>10.518934081346423</v>
      </c>
    </row>
    <row r="25" spans="1:22" s="9" customFormat="1" ht="18.75" customHeight="1">
      <c r="A25" s="66" t="s">
        <v>55</v>
      </c>
      <c r="B25" s="64">
        <v>469</v>
      </c>
      <c r="C25" s="48">
        <v>86.99360341151386</v>
      </c>
      <c r="D25" s="48">
        <v>13.00639658848614</v>
      </c>
      <c r="E25" s="49">
        <v>112</v>
      </c>
      <c r="F25" s="48">
        <v>83.03571428571429</v>
      </c>
      <c r="G25" s="48">
        <v>16.964285714285715</v>
      </c>
      <c r="H25" s="49">
        <v>109</v>
      </c>
      <c r="I25" s="48">
        <v>82.56880733944955</v>
      </c>
      <c r="J25" s="48">
        <v>17.431192660550458</v>
      </c>
      <c r="K25" s="49">
        <v>117</v>
      </c>
      <c r="L25" s="48">
        <v>88.88888888888889</v>
      </c>
      <c r="M25" s="48">
        <v>11.11111111111111</v>
      </c>
      <c r="N25" s="49">
        <v>413</v>
      </c>
      <c r="O25" s="48">
        <v>88.13559322033898</v>
      </c>
      <c r="P25" s="48">
        <v>11.864406779661017</v>
      </c>
      <c r="Q25" s="39">
        <v>262</v>
      </c>
      <c r="R25" s="40">
        <v>89.31297709923665</v>
      </c>
      <c r="S25" s="40">
        <v>10.687022900763358</v>
      </c>
      <c r="T25" s="39">
        <v>142</v>
      </c>
      <c r="U25" s="40">
        <v>86.61971830985915</v>
      </c>
      <c r="V25" s="57">
        <v>13.380281690140844</v>
      </c>
    </row>
    <row r="26" spans="1:22" s="9" customFormat="1" ht="18.75" customHeight="1">
      <c r="A26" s="66" t="s">
        <v>56</v>
      </c>
      <c r="B26" s="64">
        <v>568</v>
      </c>
      <c r="C26" s="48">
        <v>28.169014084507044</v>
      </c>
      <c r="D26" s="48">
        <v>71.83098591549296</v>
      </c>
      <c r="E26" s="49">
        <v>163</v>
      </c>
      <c r="F26" s="48">
        <v>12.269938650306749</v>
      </c>
      <c r="G26" s="48">
        <v>87.73006134969326</v>
      </c>
      <c r="H26" s="49">
        <v>146</v>
      </c>
      <c r="I26" s="48">
        <v>8.21917808219178</v>
      </c>
      <c r="J26" s="48">
        <v>91.78082191780823</v>
      </c>
      <c r="K26" s="49">
        <v>172</v>
      </c>
      <c r="L26" s="48">
        <v>36.627906976744185</v>
      </c>
      <c r="M26" s="48">
        <v>63.372093023255815</v>
      </c>
      <c r="N26" s="49">
        <v>527</v>
      </c>
      <c r="O26" s="48">
        <v>27.13472485768501</v>
      </c>
      <c r="P26" s="48">
        <v>72.86527514231499</v>
      </c>
      <c r="Q26" s="39">
        <v>319</v>
      </c>
      <c r="R26" s="40">
        <v>32.9153605015674</v>
      </c>
      <c r="S26" s="40">
        <v>67.0846394984326</v>
      </c>
      <c r="T26" s="39">
        <v>214</v>
      </c>
      <c r="U26" s="40">
        <v>28.971962616822427</v>
      </c>
      <c r="V26" s="57">
        <v>71.02803738317756</v>
      </c>
    </row>
    <row r="27" spans="1:22" s="9" customFormat="1" ht="18.75" customHeight="1">
      <c r="A27" s="66" t="s">
        <v>57</v>
      </c>
      <c r="B27" s="64">
        <v>1393</v>
      </c>
      <c r="C27" s="48">
        <v>24.98205312275664</v>
      </c>
      <c r="D27" s="48">
        <v>75.01794687724336</v>
      </c>
      <c r="E27" s="49">
        <v>420</v>
      </c>
      <c r="F27" s="48">
        <v>17.142857142857142</v>
      </c>
      <c r="G27" s="48">
        <v>82.85714285714286</v>
      </c>
      <c r="H27" s="49">
        <v>333</v>
      </c>
      <c r="I27" s="48">
        <v>9.60960960960961</v>
      </c>
      <c r="J27" s="48">
        <v>90.39039039039038</v>
      </c>
      <c r="K27" s="49">
        <v>286</v>
      </c>
      <c r="L27" s="48">
        <v>19.230769230769234</v>
      </c>
      <c r="M27" s="48">
        <v>80.76923076923077</v>
      </c>
      <c r="N27" s="49">
        <v>1301</v>
      </c>
      <c r="O27" s="48">
        <v>23.904688700999234</v>
      </c>
      <c r="P27" s="48">
        <v>76.09531129900077</v>
      </c>
      <c r="Q27" s="39">
        <v>790</v>
      </c>
      <c r="R27" s="40">
        <v>26.455696202531648</v>
      </c>
      <c r="S27" s="40">
        <v>73.54430379746836</v>
      </c>
      <c r="T27" s="39">
        <v>588</v>
      </c>
      <c r="U27" s="40">
        <v>24.829931972789115</v>
      </c>
      <c r="V27" s="57">
        <v>75.17006802721087</v>
      </c>
    </row>
    <row r="28" spans="1:22" s="9" customFormat="1" ht="18.75" customHeight="1">
      <c r="A28" s="66" t="s">
        <v>58</v>
      </c>
      <c r="B28" s="64">
        <v>1504</v>
      </c>
      <c r="C28" s="48">
        <v>27.127659574468083</v>
      </c>
      <c r="D28" s="48">
        <v>72.87234042553192</v>
      </c>
      <c r="E28" s="49">
        <v>533</v>
      </c>
      <c r="F28" s="48">
        <v>36.96060037523452</v>
      </c>
      <c r="G28" s="48">
        <v>63.03939962476548</v>
      </c>
      <c r="H28" s="49">
        <v>188</v>
      </c>
      <c r="I28" s="48">
        <v>21.27659574468085</v>
      </c>
      <c r="J28" s="48">
        <v>78.72340425531915</v>
      </c>
      <c r="K28" s="49">
        <v>390</v>
      </c>
      <c r="L28" s="48">
        <v>17.692307692307693</v>
      </c>
      <c r="M28" s="48">
        <v>82.3076923076923</v>
      </c>
      <c r="N28" s="49">
        <v>1369</v>
      </c>
      <c r="O28" s="48">
        <v>27.027027027027028</v>
      </c>
      <c r="P28" s="48">
        <v>72.97297297297297</v>
      </c>
      <c r="Q28" s="39">
        <v>834</v>
      </c>
      <c r="R28" s="40">
        <v>27.098321342925658</v>
      </c>
      <c r="S28" s="40">
        <v>72.90167865707434</v>
      </c>
      <c r="T28" s="39">
        <v>621</v>
      </c>
      <c r="U28" s="40">
        <v>25.76489533011272</v>
      </c>
      <c r="V28" s="57">
        <v>74.23510466988728</v>
      </c>
    </row>
    <row r="29" spans="1:22" s="9" customFormat="1" ht="18.75" customHeight="1">
      <c r="A29" s="66" t="s">
        <v>59</v>
      </c>
      <c r="B29" s="64">
        <v>371</v>
      </c>
      <c r="C29" s="48">
        <v>29.649595687331537</v>
      </c>
      <c r="D29" s="48">
        <v>70.35040431266847</v>
      </c>
      <c r="E29" s="49">
        <v>141</v>
      </c>
      <c r="F29" s="48">
        <v>53.191489361702125</v>
      </c>
      <c r="G29" s="48">
        <v>46.808510638297875</v>
      </c>
      <c r="H29" s="49">
        <v>63</v>
      </c>
      <c r="I29" s="48">
        <v>36.507936507936506</v>
      </c>
      <c r="J29" s="48">
        <v>63.49206349206349</v>
      </c>
      <c r="K29" s="49">
        <v>94</v>
      </c>
      <c r="L29" s="48">
        <v>25.53191489361702</v>
      </c>
      <c r="M29" s="48">
        <v>74.46808510638297</v>
      </c>
      <c r="N29" s="49">
        <v>348</v>
      </c>
      <c r="O29" s="48">
        <v>29.88505747126437</v>
      </c>
      <c r="P29" s="48">
        <v>70.11494252873564</v>
      </c>
      <c r="Q29" s="39">
        <v>224</v>
      </c>
      <c r="R29" s="40">
        <v>25.892857142857146</v>
      </c>
      <c r="S29" s="40">
        <v>74.10714285714286</v>
      </c>
      <c r="T29" s="39">
        <v>165</v>
      </c>
      <c r="U29" s="40">
        <v>22.424242424242426</v>
      </c>
      <c r="V29" s="57">
        <v>77.57575757575758</v>
      </c>
    </row>
    <row r="30" spans="1:22" s="9" customFormat="1" ht="18.75" customHeight="1">
      <c r="A30" s="66" t="s">
        <v>60</v>
      </c>
      <c r="B30" s="64">
        <v>1225</v>
      </c>
      <c r="C30" s="48">
        <v>68.81632653061224</v>
      </c>
      <c r="D30" s="48">
        <v>31.183673469387756</v>
      </c>
      <c r="E30" s="49">
        <v>162</v>
      </c>
      <c r="F30" s="48">
        <v>59.876543209876544</v>
      </c>
      <c r="G30" s="48">
        <v>40.123456790123456</v>
      </c>
      <c r="H30" s="49">
        <v>147</v>
      </c>
      <c r="I30" s="48">
        <v>61.904761904761905</v>
      </c>
      <c r="J30" s="48">
        <v>38.095238095238095</v>
      </c>
      <c r="K30" s="49">
        <v>385</v>
      </c>
      <c r="L30" s="48">
        <v>66.49350649350649</v>
      </c>
      <c r="M30" s="48">
        <v>33.506493506493506</v>
      </c>
      <c r="N30" s="49">
        <v>1095</v>
      </c>
      <c r="O30" s="48">
        <v>67.76255707762557</v>
      </c>
      <c r="P30" s="48">
        <v>32.237442922374434</v>
      </c>
      <c r="Q30" s="39">
        <v>574</v>
      </c>
      <c r="R30" s="40">
        <v>68.46689895470384</v>
      </c>
      <c r="S30" s="40">
        <v>31.53310104529617</v>
      </c>
      <c r="T30" s="39">
        <v>401</v>
      </c>
      <c r="U30" s="40">
        <v>70.32418952618454</v>
      </c>
      <c r="V30" s="57">
        <v>29.67581047381546</v>
      </c>
    </row>
    <row r="31" spans="1:22" s="9" customFormat="1" ht="18.75" customHeight="1" thickBot="1">
      <c r="A31" s="67" t="s">
        <v>61</v>
      </c>
      <c r="B31" s="65">
        <v>565</v>
      </c>
      <c r="C31" s="58">
        <v>61.06194690265486</v>
      </c>
      <c r="D31" s="58">
        <v>38.93805309734513</v>
      </c>
      <c r="E31" s="59">
        <v>248</v>
      </c>
      <c r="F31" s="58">
        <v>68.54838709677419</v>
      </c>
      <c r="G31" s="58">
        <v>31.451612903225808</v>
      </c>
      <c r="H31" s="59">
        <v>90</v>
      </c>
      <c r="I31" s="58">
        <v>55.55555555555556</v>
      </c>
      <c r="J31" s="58">
        <v>44.44444444444444</v>
      </c>
      <c r="K31" s="59">
        <v>112</v>
      </c>
      <c r="L31" s="58">
        <v>41.07142857142857</v>
      </c>
      <c r="M31" s="58">
        <v>58.92857142857143</v>
      </c>
      <c r="N31" s="59">
        <v>524</v>
      </c>
      <c r="O31" s="58">
        <v>61.06870229007634</v>
      </c>
      <c r="P31" s="58">
        <v>38.93129770992366</v>
      </c>
      <c r="Q31" s="60">
        <v>287</v>
      </c>
      <c r="R31" s="61">
        <v>57.14285714285714</v>
      </c>
      <c r="S31" s="61">
        <v>42.857142857142854</v>
      </c>
      <c r="T31" s="60">
        <v>220</v>
      </c>
      <c r="U31" s="61">
        <v>59.09090909090909</v>
      </c>
      <c r="V31" s="62">
        <v>40.909090909090914</v>
      </c>
    </row>
    <row r="32" spans="1:21" ht="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50"/>
      <c r="Q32" s="50"/>
      <c r="R32" s="50"/>
      <c r="S32" s="52"/>
      <c r="T32" s="52"/>
      <c r="U32" s="52"/>
    </row>
    <row r="33" spans="1:21" ht="14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55"/>
      <c r="U33" s="55"/>
    </row>
    <row r="34" spans="1:21" ht="14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  <c r="T34" s="55"/>
      <c r="U34" s="55"/>
    </row>
    <row r="35" spans="1:21" ht="14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5"/>
      <c r="T35" s="55"/>
      <c r="U35" s="55"/>
    </row>
    <row r="36" spans="19:21" ht="14.25">
      <c r="S36" s="55"/>
      <c r="T36" s="55"/>
      <c r="U36" s="55"/>
    </row>
    <row r="37" spans="19:21" ht="14.25">
      <c r="S37" s="55"/>
      <c r="T37" s="55"/>
      <c r="U37" s="55"/>
    </row>
    <row r="38" spans="19:21" ht="14.25">
      <c r="S38" s="55"/>
      <c r="T38" s="55"/>
      <c r="U38" s="55"/>
    </row>
    <row r="39" spans="19:21" ht="14.25">
      <c r="S39" s="55"/>
      <c r="T39" s="55"/>
      <c r="U39" s="55"/>
    </row>
    <row r="40" spans="19:21" ht="14.25">
      <c r="S40" s="55"/>
      <c r="T40" s="55"/>
      <c r="U40" s="55"/>
    </row>
    <row r="41" spans="19:21" ht="14.25">
      <c r="S41" s="55"/>
      <c r="T41" s="55"/>
      <c r="U41" s="55"/>
    </row>
    <row r="42" spans="19:21" ht="14.25">
      <c r="S42" s="55"/>
      <c r="T42" s="55"/>
      <c r="U42" s="55"/>
    </row>
    <row r="43" spans="19:21" ht="14.25">
      <c r="S43" s="55"/>
      <c r="T43" s="55"/>
      <c r="U43" s="55"/>
    </row>
    <row r="44" spans="19:21" ht="14.25">
      <c r="S44" s="55"/>
      <c r="T44" s="55"/>
      <c r="U44" s="55"/>
    </row>
    <row r="45" spans="19:21" ht="14.25">
      <c r="S45" s="55"/>
      <c r="T45" s="55"/>
      <c r="U45" s="55"/>
    </row>
    <row r="46" spans="19:21" ht="14.25">
      <c r="S46" s="55"/>
      <c r="T46" s="55"/>
      <c r="U46" s="55"/>
    </row>
    <row r="47" spans="19:21" ht="14.25">
      <c r="S47" s="55"/>
      <c r="T47" s="55"/>
      <c r="U47" s="55"/>
    </row>
    <row r="48" spans="19:21" ht="14.25">
      <c r="S48" s="55"/>
      <c r="T48" s="55"/>
      <c r="U48" s="55"/>
    </row>
    <row r="49" spans="19:21" ht="14.25">
      <c r="S49" s="55"/>
      <c r="T49" s="55"/>
      <c r="U49" s="55"/>
    </row>
    <row r="50" spans="19:21" ht="14.25">
      <c r="S50" s="55"/>
      <c r="T50" s="55"/>
      <c r="U50" s="55"/>
    </row>
    <row r="51" spans="19:21" ht="14.25">
      <c r="S51" s="55"/>
      <c r="T51" s="55"/>
      <c r="U51" s="55"/>
    </row>
    <row r="52" spans="19:21" ht="14.25">
      <c r="S52" s="55"/>
      <c r="T52" s="55"/>
      <c r="U52" s="55"/>
    </row>
    <row r="53" spans="19:21" ht="14.25">
      <c r="S53" s="55"/>
      <c r="T53" s="55"/>
      <c r="U53" s="55"/>
    </row>
    <row r="54" spans="19:21" ht="14.25">
      <c r="S54" s="55"/>
      <c r="T54" s="55"/>
      <c r="U54" s="55"/>
    </row>
    <row r="55" spans="19:21" ht="14.25">
      <c r="S55" s="55"/>
      <c r="T55" s="55"/>
      <c r="U55" s="55"/>
    </row>
    <row r="56" spans="19:21" ht="14.25">
      <c r="S56" s="55"/>
      <c r="T56" s="55"/>
      <c r="U56" s="55"/>
    </row>
    <row r="57" spans="19:21" ht="14.25">
      <c r="S57" s="55"/>
      <c r="T57" s="55"/>
      <c r="U57" s="55"/>
    </row>
    <row r="58" spans="19:21" ht="14.25">
      <c r="S58" s="55"/>
      <c r="T58" s="55"/>
      <c r="U58" s="55"/>
    </row>
    <row r="59" spans="19:21" ht="14.25">
      <c r="S59" s="55"/>
      <c r="T59" s="55"/>
      <c r="U59" s="55"/>
    </row>
    <row r="60" spans="19:21" ht="14.25">
      <c r="S60" s="55"/>
      <c r="T60" s="55"/>
      <c r="U60" s="55"/>
    </row>
    <row r="61" spans="19:21" ht="14.25">
      <c r="S61" s="55"/>
      <c r="T61" s="55"/>
      <c r="U61" s="55"/>
    </row>
    <row r="62" spans="19:21" ht="14.25">
      <c r="S62" s="55"/>
      <c r="T62" s="55"/>
      <c r="U62" s="55"/>
    </row>
    <row r="63" spans="19:21" ht="14.25">
      <c r="S63" s="55"/>
      <c r="T63" s="55"/>
      <c r="U63" s="55"/>
    </row>
    <row r="64" spans="19:21" ht="14.25">
      <c r="S64" s="55"/>
      <c r="T64" s="55"/>
      <c r="U64" s="55"/>
    </row>
    <row r="65" spans="19:21" ht="14.25">
      <c r="S65" s="55"/>
      <c r="T65" s="55"/>
      <c r="U65" s="55"/>
    </row>
    <row r="66" spans="19:21" ht="14.25">
      <c r="S66" s="55"/>
      <c r="T66" s="55"/>
      <c r="U66" s="55"/>
    </row>
    <row r="67" spans="19:21" ht="14.25">
      <c r="S67" s="55"/>
      <c r="T67" s="55"/>
      <c r="U67" s="55"/>
    </row>
    <row r="68" spans="19:21" ht="14.25">
      <c r="S68" s="55"/>
      <c r="T68" s="55"/>
      <c r="U68" s="55"/>
    </row>
    <row r="69" spans="19:21" ht="14.25">
      <c r="S69" s="55"/>
      <c r="T69" s="55"/>
      <c r="U69" s="55"/>
    </row>
    <row r="70" spans="19:21" ht="14.25">
      <c r="S70" s="55"/>
      <c r="T70" s="55"/>
      <c r="U70" s="55"/>
    </row>
    <row r="71" spans="19:21" ht="14.25">
      <c r="S71" s="55"/>
      <c r="T71" s="55"/>
      <c r="U71" s="55"/>
    </row>
    <row r="72" spans="19:21" ht="14.25">
      <c r="S72" s="55"/>
      <c r="T72" s="55"/>
      <c r="U72" s="55"/>
    </row>
    <row r="73" spans="19:21" ht="14.25">
      <c r="S73" s="55"/>
      <c r="T73" s="55"/>
      <c r="U73" s="55"/>
    </row>
    <row r="74" spans="19:21" ht="14.25">
      <c r="S74" s="55"/>
      <c r="T74" s="55"/>
      <c r="U74" s="55"/>
    </row>
    <row r="75" spans="19:21" ht="14.25">
      <c r="S75" s="55"/>
      <c r="T75" s="55"/>
      <c r="U75" s="55"/>
    </row>
    <row r="76" spans="19:21" ht="14.25">
      <c r="S76" s="55"/>
      <c r="T76" s="55"/>
      <c r="U76" s="55"/>
    </row>
    <row r="77" spans="19:21" ht="14.25">
      <c r="S77" s="55"/>
      <c r="T77" s="55"/>
      <c r="U77" s="55"/>
    </row>
    <row r="78" spans="19:21" ht="14.25">
      <c r="S78" s="55"/>
      <c r="T78" s="55"/>
      <c r="U78" s="55"/>
    </row>
    <row r="79" spans="19:21" ht="14.25">
      <c r="S79" s="55"/>
      <c r="T79" s="55"/>
      <c r="U79" s="55"/>
    </row>
    <row r="80" spans="19:21" ht="14.25">
      <c r="S80" s="55"/>
      <c r="T80" s="55"/>
      <c r="U80" s="55"/>
    </row>
    <row r="81" spans="19:21" ht="14.25">
      <c r="S81" s="55"/>
      <c r="T81" s="55"/>
      <c r="U81" s="55"/>
    </row>
    <row r="82" spans="19:21" ht="14.25">
      <c r="S82" s="55"/>
      <c r="T82" s="55"/>
      <c r="U82" s="55"/>
    </row>
    <row r="83" spans="19:21" ht="14.25">
      <c r="S83" s="55"/>
      <c r="T83" s="55"/>
      <c r="U83" s="55"/>
    </row>
    <row r="84" spans="19:21" ht="14.25">
      <c r="S84" s="55"/>
      <c r="T84" s="55"/>
      <c r="U84" s="55"/>
    </row>
    <row r="85" spans="19:21" ht="14.25">
      <c r="S85" s="55"/>
      <c r="T85" s="55"/>
      <c r="U85" s="55"/>
    </row>
    <row r="86" spans="19:21" ht="14.25">
      <c r="S86" s="55"/>
      <c r="T86" s="55"/>
      <c r="U86" s="55"/>
    </row>
    <row r="87" spans="19:21" ht="14.25">
      <c r="S87" s="55"/>
      <c r="T87" s="55"/>
      <c r="U87" s="55"/>
    </row>
  </sheetData>
  <sheetProtection/>
  <mergeCells count="10">
    <mergeCell ref="T4:V4"/>
    <mergeCell ref="B1:O1"/>
    <mergeCell ref="B2:O2"/>
    <mergeCell ref="N4:P4"/>
    <mergeCell ref="A4:A5"/>
    <mergeCell ref="B4:D4"/>
    <mergeCell ref="E4:G4"/>
    <mergeCell ref="H4:J4"/>
    <mergeCell ref="K4:M4"/>
    <mergeCell ref="Q4:S4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lissova</dc:creator>
  <cp:keywords/>
  <dc:description/>
  <cp:lastModifiedBy>epshteyn.ov</cp:lastModifiedBy>
  <cp:lastPrinted>2017-11-30T12:29:49Z</cp:lastPrinted>
  <dcterms:created xsi:type="dcterms:W3CDTF">2014-02-06T10:14:24Z</dcterms:created>
  <dcterms:modified xsi:type="dcterms:W3CDTF">2018-01-30T14:26:26Z</dcterms:modified>
  <cp:category/>
  <cp:version/>
  <cp:contentType/>
  <cp:contentStatus/>
</cp:coreProperties>
</file>