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15" windowWidth="16950" windowHeight="5385" tabRatio="782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<sst xmlns="http://schemas.openxmlformats.org/spreadsheetml/2006/main" count="87" uniqueCount="66">
  <si>
    <t>А</t>
  </si>
  <si>
    <t>Мали статус безробітного на кінець періоду</t>
  </si>
  <si>
    <t>(за місцем проживання)</t>
  </si>
  <si>
    <t xml:space="preserve">Мешканці сільської місцевості </t>
  </si>
  <si>
    <t xml:space="preserve">А </t>
  </si>
  <si>
    <t>Мешканці міських поселень</t>
  </si>
  <si>
    <t>Отримали профорієнтаційні послуги, осіб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</si>
  <si>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</si>
  <si>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</si>
  <si>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</si>
  <si>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</si>
  <si>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</si>
  <si>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</si>
  <si>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</si>
  <si>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</si>
  <si>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Показник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</si>
  <si>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</si>
  <si>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</si>
  <si>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</si>
  <si>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</si>
  <si>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</si>
  <si>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</si>
  <si>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</si>
  <si>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</si>
  <si>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</si>
  <si>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</si>
  <si>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</si>
  <si>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</si>
  <si>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</si>
  <si>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</si>
  <si>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</si>
  <si>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Безробітне населення                   (за методологією МОП), тис.осіб</t>
  </si>
  <si>
    <t>Мають статус безробітного на кінець періоду</t>
  </si>
  <si>
    <t>з них отримують допомогу по безробіттю, осіб</t>
  </si>
  <si>
    <r>
      <t xml:space="preserve">Всього отримали роботу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</si>
  <si>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охоплених заходами активної політики сприяння зайнятості у січні-червні 2017 року</t>
  </si>
  <si>
    <t>станом на 1 липня 2017 року: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</si>
  <si>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</si>
  <si>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</si>
  <si>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</si>
  <si>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</si>
  <si>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</si>
  <si>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</si>
  <si>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</si>
  <si>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</si>
  <si>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</si>
  <si>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</si>
  <si>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</si>
  <si>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</si>
  <si>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</si>
  <si>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</si>
  <si>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</si>
  <si>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</si>
  <si>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</si>
  <si>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</si>
  <si>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</si>
  <si>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</si>
  <si>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</si>
  <si>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</si>
  <si>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</si>
  <si>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</si>
  <si>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</si>
  <si>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Економічна активність населення області у середньому                                                             за I квартал 2016-2017 рр.,                                                                                                                                                          </t>
  </si>
  <si>
    <t xml:space="preserve"> I квартал 2016 р.</t>
  </si>
  <si>
    <t xml:space="preserve"> I квартал 2017 р.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</si>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</sst>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b/>
      <sz val="16"/>
      <name val="Times New Roman"/>
      <family val="1"/>
    </font>
    <font>
      <sz val="8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"/>
      <family val="2"/>
    </font>
    <font>
      <i/>
      <sz val="12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Arial"/>
      <family val="2"/>
    </font>
    <font>
      <i/>
      <sz val="14"/>
      <name val="Times New Roman Cyr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color indexed="12"/>
      <name val="Times New Roman Cyr"/>
      <family val="0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0000FF"/>
      <name val="Times New Roman Cyr"/>
      <family val="0"/>
    </font>
    <font>
      <b/>
      <sz val="14"/>
      <color rgb="FF0000FF"/>
      <name val="Times New Roman"/>
      <family val="1"/>
    </font>
    <font>
      <b/>
      <i/>
      <sz val="14"/>
      <color rgb="FF0000FF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43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3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43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43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44" fillId="8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4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2" borderId="0" applyNumberFormat="0" applyBorder="0" applyAlignment="0" applyProtection="0"/>
    <xf numFmtId="0" fontId="6" fillId="18" borderId="0" applyNumberFormat="0" applyBorder="0" applyAlignment="0" applyProtection="0"/>
    <xf numFmtId="0" fontId="4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44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44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31" borderId="0" applyNumberFormat="0" applyBorder="0" applyAlignment="0" applyProtection="0"/>
    <xf numFmtId="0" fontId="44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42" borderId="2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9" fontId="45" fillId="0" borderId="0" applyFill="0" applyBorder="0" applyProtection="0">
      <alignment horizontal="left" vertical="center"/>
    </xf>
    <xf numFmtId="49" fontId="37" fillId="0" borderId="3" applyFill="0" applyProtection="0">
      <alignment horizontal="center" vertical="center" wrapText="1"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8" applyNumberFormat="0" applyFon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169" fontId="28" fillId="0" borderId="0" applyFont="0" applyFill="0" applyBorder="0" applyProtection="0">
      <alignment/>
    </xf>
    <xf numFmtId="0" fontId="46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0" fontId="2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1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3" fillId="51" borderId="11" applyNumberFormat="0" applyAlignment="0" applyProtection="0"/>
    <xf numFmtId="0" fontId="15" fillId="7" borderId="1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10" borderId="9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35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2" applyNumberFormat="0" applyFill="0" applyAlignment="0" applyProtection="0"/>
    <xf numFmtId="0" fontId="64" fillId="52" borderId="13" applyNumberFormat="0" applyAlignment="0" applyProtection="0"/>
    <xf numFmtId="0" fontId="9" fillId="42" borderId="2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21" borderId="0" applyNumberFormat="0" applyBorder="0" applyAlignment="0" applyProtection="0"/>
    <xf numFmtId="0" fontId="66" fillId="5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8" fillId="0" borderId="14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69" fillId="5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1" borderId="8" applyNumberFormat="0" applyFont="0" applyAlignment="0" applyProtection="0"/>
    <xf numFmtId="0" fontId="0" fillId="11" borderId="8" applyNumberFormat="0" applyFont="0" applyAlignment="0" applyProtection="0"/>
    <xf numFmtId="0" fontId="0" fillId="55" borderId="15" applyNumberFormat="0" applyFont="0" applyAlignment="0" applyProtection="0"/>
    <xf numFmtId="9" fontId="0" fillId="0" borderId="0" applyFont="0" applyFill="0" applyBorder="0" applyAlignment="0" applyProtection="0"/>
    <xf numFmtId="0" fontId="70" fillId="53" borderId="16" applyNumberFormat="0" applyAlignment="0" applyProtection="0"/>
    <xf numFmtId="0" fontId="71" fillId="0" borderId="17" applyNumberFormat="0" applyFill="0" applyAlignment="0" applyProtection="0"/>
    <xf numFmtId="0" fontId="16" fillId="0" borderId="7" applyNumberFormat="0" applyFill="0" applyAlignment="0" applyProtection="0"/>
    <xf numFmtId="0" fontId="72" fillId="56" borderId="0" applyNumberFormat="0" applyBorder="0" applyAlignment="0" applyProtection="0"/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57" borderId="0" applyNumberFormat="0" applyBorder="0" applyAlignment="0" applyProtection="0"/>
    <xf numFmtId="0" fontId="1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226" applyFont="1">
      <alignment/>
      <protection/>
    </xf>
    <xf numFmtId="0" fontId="2" fillId="0" borderId="0" xfId="230" applyFont="1" applyAlignment="1">
      <alignment vertical="center" wrapText="1"/>
      <protection/>
    </xf>
    <xf numFmtId="0" fontId="39" fillId="0" borderId="0" xfId="230" applyFont="1" applyAlignment="1">
      <alignment vertical="center" wrapText="1"/>
      <protection/>
    </xf>
    <xf numFmtId="0" fontId="26" fillId="0" borderId="0" xfId="231" applyFont="1" applyFill="1">
      <alignment/>
      <protection/>
    </xf>
    <xf numFmtId="0" fontId="30" fillId="0" borderId="0" xfId="231" applyFont="1" applyFill="1" applyAlignment="1">
      <alignment vertical="top"/>
      <protection/>
    </xf>
    <xf numFmtId="0" fontId="26" fillId="0" borderId="0" xfId="231" applyFont="1" applyFill="1" applyAlignment="1">
      <alignment horizontal="center" vertical="center" wrapText="1"/>
      <protection/>
    </xf>
    <xf numFmtId="0" fontId="24" fillId="0" borderId="0" xfId="231" applyFont="1" applyFill="1" applyAlignment="1">
      <alignment vertical="center" wrapText="1"/>
      <protection/>
    </xf>
    <xf numFmtId="0" fontId="27" fillId="0" borderId="0" xfId="231" applyFont="1" applyFill="1" applyAlignment="1">
      <alignment vertical="center"/>
      <protection/>
    </xf>
    <xf numFmtId="0" fontId="25" fillId="0" borderId="0" xfId="231" applyFont="1" applyFill="1">
      <alignment/>
      <protection/>
    </xf>
    <xf numFmtId="0" fontId="25" fillId="0" borderId="0" xfId="231" applyFont="1" applyFill="1" applyAlignment="1">
      <alignment horizontal="center" vertical="top"/>
      <protection/>
    </xf>
    <xf numFmtId="0" fontId="30" fillId="0" borderId="0" xfId="231" applyFont="1" applyFill="1">
      <alignment/>
      <protection/>
    </xf>
    <xf numFmtId="0" fontId="32" fillId="0" borderId="0" xfId="219" applyFont="1">
      <alignment/>
      <protection/>
    </xf>
    <xf numFmtId="0" fontId="47" fillId="0" borderId="0" xfId="227" applyFont="1" applyFill="1" applyBorder="1" applyAlignment="1">
      <alignment horizontal="left"/>
      <protection/>
    </xf>
    <xf numFmtId="0" fontId="34" fillId="0" borderId="0" xfId="219" applyFont="1" applyFill="1" applyAlignment="1">
      <alignment horizontal="center" vertical="center" wrapText="1"/>
      <protection/>
    </xf>
    <xf numFmtId="0" fontId="25" fillId="0" borderId="0" xfId="219" applyFont="1">
      <alignment/>
      <protection/>
    </xf>
    <xf numFmtId="0" fontId="24" fillId="0" borderId="0" xfId="219" applyFont="1">
      <alignment/>
      <protection/>
    </xf>
    <xf numFmtId="0" fontId="24" fillId="0" borderId="0" xfId="219" applyFont="1" applyBorder="1">
      <alignment/>
      <protection/>
    </xf>
    <xf numFmtId="0" fontId="32" fillId="0" borderId="0" xfId="219" applyFont="1">
      <alignment/>
      <protection/>
    </xf>
    <xf numFmtId="0" fontId="32" fillId="0" borderId="0" xfId="219" applyFont="1" applyBorder="1">
      <alignment/>
      <protection/>
    </xf>
    <xf numFmtId="0" fontId="32" fillId="0" borderId="0" xfId="219" applyFont="1" applyFill="1">
      <alignment/>
      <protection/>
    </xf>
    <xf numFmtId="0" fontId="23" fillId="10" borderId="3" xfId="230" applyFont="1" applyFill="1" applyBorder="1" applyAlignment="1">
      <alignment vertical="center" wrapText="1"/>
      <protection/>
    </xf>
    <xf numFmtId="168" fontId="23" fillId="58" borderId="3" xfId="226" applyNumberFormat="1" applyFont="1" applyFill="1" applyBorder="1" applyAlignment="1">
      <alignment horizontal="center" vertical="center" wrapText="1"/>
      <protection/>
    </xf>
    <xf numFmtId="168" fontId="23" fillId="0" borderId="3" xfId="226" applyNumberFormat="1" applyFont="1" applyFill="1" applyBorder="1" applyAlignment="1">
      <alignment horizontal="center" vertical="center" wrapText="1"/>
      <protection/>
    </xf>
    <xf numFmtId="0" fontId="23" fillId="0" borderId="3" xfId="226" applyFont="1" applyBorder="1" applyAlignment="1">
      <alignment horizontal="left" vertical="center" wrapText="1"/>
      <protection/>
    </xf>
    <xf numFmtId="3" fontId="2" fillId="0" borderId="0" xfId="230" applyNumberFormat="1" applyFont="1" applyAlignment="1">
      <alignment vertical="center" wrapText="1"/>
      <protection/>
    </xf>
    <xf numFmtId="0" fontId="23" fillId="0" borderId="3" xfId="230" applyFont="1" applyBorder="1" applyAlignment="1">
      <alignment vertical="center" wrapText="1"/>
      <protection/>
    </xf>
    <xf numFmtId="0" fontId="23" fillId="0" borderId="3" xfId="221" applyFont="1" applyBorder="1" applyAlignment="1">
      <alignment vertical="center" wrapText="1"/>
      <protection/>
    </xf>
    <xf numFmtId="168" fontId="23" fillId="0" borderId="3" xfId="221" applyNumberFormat="1" applyFont="1" applyFill="1" applyBorder="1" applyAlignment="1">
      <alignment horizontal="center" vertical="center" wrapText="1"/>
      <protection/>
    </xf>
    <xf numFmtId="3" fontId="76" fillId="0" borderId="0" xfId="226" applyNumberFormat="1" applyFont="1" applyFill="1">
      <alignment/>
      <protection/>
    </xf>
    <xf numFmtId="0" fontId="76" fillId="0" borderId="0" xfId="226" applyFont="1" applyFill="1">
      <alignment/>
      <protection/>
    </xf>
    <xf numFmtId="168" fontId="40" fillId="0" borderId="3" xfId="226" applyNumberFormat="1" applyFont="1" applyFill="1" applyBorder="1" applyAlignment="1">
      <alignment horizontal="center" vertical="center" wrapText="1"/>
      <protection/>
    </xf>
    <xf numFmtId="168" fontId="40" fillId="0" borderId="3" xfId="221" applyNumberFormat="1" applyFont="1" applyFill="1" applyBorder="1" applyAlignment="1">
      <alignment horizontal="center" vertical="center"/>
      <protection/>
    </xf>
    <xf numFmtId="168" fontId="23" fillId="10" borderId="3" xfId="230" applyNumberFormat="1" applyFont="1" applyFill="1" applyBorder="1" applyAlignment="1">
      <alignment horizontal="center" vertical="center" wrapText="1"/>
      <protection/>
    </xf>
    <xf numFmtId="168" fontId="40" fillId="58" borderId="3" xfId="226" applyNumberFormat="1" applyFont="1" applyFill="1" applyBorder="1" applyAlignment="1">
      <alignment horizontal="center" vertical="center" wrapText="1"/>
      <protection/>
    </xf>
    <xf numFmtId="168" fontId="40" fillId="0" borderId="3" xfId="221" applyNumberFormat="1" applyFont="1" applyFill="1" applyBorder="1" applyAlignment="1">
      <alignment horizontal="center" vertical="center" wrapText="1"/>
      <protection/>
    </xf>
    <xf numFmtId="0" fontId="39" fillId="0" borderId="3" xfId="230" applyFont="1" applyBorder="1" applyAlignment="1">
      <alignment horizontal="center" vertical="center" wrapText="1"/>
      <protection/>
    </xf>
    <xf numFmtId="0" fontId="39" fillId="0" borderId="3" xfId="230" applyFont="1" applyFill="1" applyBorder="1" applyAlignment="1">
      <alignment horizontal="center" vertical="center" wrapText="1"/>
      <protection/>
    </xf>
    <xf numFmtId="0" fontId="27" fillId="0" borderId="0" xfId="231" applyFont="1" applyFill="1" applyAlignment="1">
      <alignment horizontal="center" vertical="center" wrapText="1"/>
      <protection/>
    </xf>
    <xf numFmtId="3" fontId="3" fillId="58" borderId="3" xfId="224" applyNumberFormat="1" applyFont="1" applyFill="1" applyBorder="1" applyAlignment="1" applyProtection="1">
      <alignment horizontal="center" vertical="center"/>
      <protection/>
    </xf>
    <xf numFmtId="168" fontId="55" fillId="58" borderId="3" xfId="224" applyNumberFormat="1" applyFont="1" applyFill="1" applyBorder="1" applyAlignment="1" applyProtection="1">
      <alignment horizontal="center" vertical="center"/>
      <protection/>
    </xf>
    <xf numFmtId="0" fontId="25" fillId="17" borderId="0" xfId="231" applyFont="1" applyFill="1">
      <alignment/>
      <protection/>
    </xf>
    <xf numFmtId="49" fontId="33" fillId="0" borderId="18" xfId="219" applyNumberFormat="1" applyFont="1" applyFill="1" applyBorder="1" applyAlignment="1">
      <alignment horizontal="center" vertical="center" wrapText="1"/>
      <protection/>
    </xf>
    <xf numFmtId="49" fontId="33" fillId="0" borderId="19" xfId="219" applyNumberFormat="1" applyFont="1" applyFill="1" applyBorder="1" applyAlignment="1">
      <alignment horizontal="center" vertical="center" wrapText="1"/>
      <protection/>
    </xf>
    <xf numFmtId="0" fontId="4" fillId="10" borderId="20" xfId="219" applyFont="1" applyFill="1" applyBorder="1" applyAlignment="1">
      <alignment horizontal="left" vertical="center" wrapText="1"/>
      <protection/>
    </xf>
    <xf numFmtId="168" fontId="33" fillId="0" borderId="18" xfId="219" applyNumberFormat="1" applyFont="1" applyFill="1" applyBorder="1" applyAlignment="1">
      <alignment horizontal="center" vertical="center"/>
      <protection/>
    </xf>
    <xf numFmtId="168" fontId="33" fillId="0" borderId="19" xfId="219" applyNumberFormat="1" applyFont="1" applyFill="1" applyBorder="1" applyAlignment="1">
      <alignment horizontal="center" vertical="center"/>
      <protection/>
    </xf>
    <xf numFmtId="0" fontId="42" fillId="0" borderId="20" xfId="219" applyFont="1" applyBorder="1" applyAlignment="1">
      <alignment vertical="center" wrapText="1"/>
      <protection/>
    </xf>
    <xf numFmtId="168" fontId="38" fillId="0" borderId="18" xfId="219" applyNumberFormat="1" applyFont="1" applyFill="1" applyBorder="1" applyAlignment="1">
      <alignment horizontal="center" vertical="center"/>
      <protection/>
    </xf>
    <xf numFmtId="168" fontId="38" fillId="0" borderId="19" xfId="219" applyNumberFormat="1" applyFont="1" applyFill="1" applyBorder="1" applyAlignment="1">
      <alignment horizontal="center" vertical="center"/>
      <protection/>
    </xf>
    <xf numFmtId="0" fontId="4" fillId="0" borderId="20" xfId="219" applyFont="1" applyFill="1" applyBorder="1" applyAlignment="1">
      <alignment horizontal="left" vertical="center" wrapText="1"/>
      <protection/>
    </xf>
    <xf numFmtId="0" fontId="42" fillId="0" borderId="20" xfId="219" applyFont="1" applyFill="1" applyBorder="1" applyAlignment="1">
      <alignment horizontal="left" vertical="center" wrapText="1"/>
      <protection/>
    </xf>
    <xf numFmtId="0" fontId="4" fillId="0" borderId="21" xfId="219" applyFont="1" applyFill="1" applyBorder="1" applyAlignment="1">
      <alignment horizontal="left" vertical="center" wrapText="1"/>
      <protection/>
    </xf>
    <xf numFmtId="168" fontId="33" fillId="0" borderId="22" xfId="219" applyNumberFormat="1" applyFont="1" applyFill="1" applyBorder="1" applyAlignment="1">
      <alignment horizontal="center" vertical="center"/>
      <protection/>
    </xf>
    <xf numFmtId="168" fontId="33" fillId="0" borderId="23" xfId="219" applyNumberFormat="1" applyFont="1" applyFill="1" applyBorder="1" applyAlignment="1">
      <alignment horizontal="center" vertical="center"/>
      <protection/>
    </xf>
    <xf numFmtId="3" fontId="22" fillId="58" borderId="3" xfId="231" applyNumberFormat="1" applyFont="1" applyFill="1" applyBorder="1" applyAlignment="1">
      <alignment horizontal="center" vertical="center"/>
      <protection/>
    </xf>
    <xf numFmtId="0" fontId="26" fillId="58" borderId="0" xfId="231" applyFont="1" applyFill="1">
      <alignment/>
      <protection/>
    </xf>
    <xf numFmtId="0" fontId="52" fillId="58" borderId="0" xfId="231" applyFont="1" applyFill="1" applyAlignment="1">
      <alignment vertical="center" wrapText="1"/>
      <protection/>
    </xf>
    <xf numFmtId="0" fontId="34" fillId="58" borderId="0" xfId="231" applyFont="1" applyFill="1" applyBorder="1" applyAlignment="1">
      <alignment horizontal="center" vertical="top"/>
      <protection/>
    </xf>
    <xf numFmtId="0" fontId="30" fillId="58" borderId="0" xfId="231" applyFont="1" applyFill="1" applyAlignment="1">
      <alignment vertical="top"/>
      <protection/>
    </xf>
    <xf numFmtId="0" fontId="25" fillId="58" borderId="3" xfId="231" applyFont="1" applyFill="1" applyBorder="1" applyAlignment="1">
      <alignment horizontal="center" vertical="center" wrapText="1"/>
      <protection/>
    </xf>
    <xf numFmtId="0" fontId="48" fillId="58" borderId="3" xfId="231" applyFont="1" applyFill="1" applyBorder="1" applyAlignment="1">
      <alignment horizontal="center" vertical="center" wrapText="1"/>
      <protection/>
    </xf>
    <xf numFmtId="168" fontId="22" fillId="58" borderId="3" xfId="231" applyNumberFormat="1" applyFont="1" applyFill="1" applyBorder="1" applyAlignment="1">
      <alignment horizontal="center" vertical="center"/>
      <protection/>
    </xf>
    <xf numFmtId="0" fontId="27" fillId="58" borderId="0" xfId="231" applyFont="1" applyFill="1">
      <alignment/>
      <protection/>
    </xf>
    <xf numFmtId="3" fontId="32" fillId="58" borderId="0" xfId="231" applyNumberFormat="1" applyFont="1" applyFill="1" applyBorder="1" applyAlignment="1">
      <alignment horizontal="center"/>
      <protection/>
    </xf>
    <xf numFmtId="0" fontId="25" fillId="58" borderId="0" xfId="228" applyFont="1" applyFill="1">
      <alignment/>
      <protection/>
    </xf>
    <xf numFmtId="0" fontId="30" fillId="58" borderId="0" xfId="231" applyFont="1" applyFill="1">
      <alignment/>
      <protection/>
    </xf>
    <xf numFmtId="0" fontId="27" fillId="58" borderId="0" xfId="231" applyFont="1" applyFill="1">
      <alignment/>
      <protection/>
    </xf>
    <xf numFmtId="0" fontId="25" fillId="58" borderId="0" xfId="228" applyFont="1" applyFill="1">
      <alignment/>
      <protection/>
    </xf>
    <xf numFmtId="0" fontId="24" fillId="58" borderId="24" xfId="231" applyFont="1" applyFill="1" applyBorder="1" applyAlignment="1">
      <alignment horizontal="center" vertical="center" wrapText="1"/>
      <protection/>
    </xf>
    <xf numFmtId="168" fontId="22" fillId="58" borderId="25" xfId="231" applyNumberFormat="1" applyFont="1" applyFill="1" applyBorder="1" applyAlignment="1">
      <alignment horizontal="center" vertical="center"/>
      <protection/>
    </xf>
    <xf numFmtId="3" fontId="22" fillId="58" borderId="25" xfId="231" applyNumberFormat="1" applyFont="1" applyFill="1" applyBorder="1" applyAlignment="1">
      <alignment horizontal="center" vertical="center"/>
      <protection/>
    </xf>
    <xf numFmtId="3" fontId="3" fillId="58" borderId="25" xfId="224" applyNumberFormat="1" applyFont="1" applyFill="1" applyBorder="1" applyAlignment="1" applyProtection="1">
      <alignment horizontal="center" vertical="center"/>
      <protection/>
    </xf>
    <xf numFmtId="168" fontId="55" fillId="58" borderId="25" xfId="224" applyNumberFormat="1" applyFont="1" applyFill="1" applyBorder="1" applyAlignment="1" applyProtection="1">
      <alignment horizontal="center" vertical="center"/>
      <protection/>
    </xf>
    <xf numFmtId="168" fontId="77" fillId="58" borderId="26" xfId="231" applyNumberFormat="1" applyFont="1" applyFill="1" applyBorder="1" applyAlignment="1">
      <alignment horizontal="center" vertical="center"/>
      <protection/>
    </xf>
    <xf numFmtId="3" fontId="77" fillId="58" borderId="26" xfId="231" applyNumberFormat="1" applyFont="1" applyFill="1" applyBorder="1" applyAlignment="1">
      <alignment horizontal="center" vertical="center"/>
      <protection/>
    </xf>
    <xf numFmtId="3" fontId="78" fillId="58" borderId="26" xfId="224" applyNumberFormat="1" applyFont="1" applyFill="1" applyBorder="1" applyAlignment="1" applyProtection="1">
      <alignment horizontal="center" vertical="center"/>
      <protection/>
    </xf>
    <xf numFmtId="168" fontId="79" fillId="58" borderId="26" xfId="224" applyNumberFormat="1" applyFont="1" applyFill="1" applyBorder="1" applyAlignment="1" applyProtection="1">
      <alignment horizontal="center" vertical="center"/>
      <protection/>
    </xf>
    <xf numFmtId="168" fontId="79" fillId="58" borderId="27" xfId="224" applyNumberFormat="1" applyFont="1" applyFill="1" applyBorder="1" applyAlignment="1" applyProtection="1">
      <alignment horizontal="center" vertical="center"/>
      <protection/>
    </xf>
    <xf numFmtId="0" fontId="48" fillId="58" borderId="19" xfId="231" applyFont="1" applyFill="1" applyBorder="1" applyAlignment="1">
      <alignment horizontal="center" vertical="center" wrapText="1"/>
      <protection/>
    </xf>
    <xf numFmtId="0" fontId="24" fillId="58" borderId="28" xfId="231" applyFont="1" applyFill="1" applyBorder="1" applyAlignment="1">
      <alignment horizontal="center" vertical="center" wrapText="1"/>
      <protection/>
    </xf>
    <xf numFmtId="168" fontId="55" fillId="58" borderId="29" xfId="224" applyNumberFormat="1" applyFont="1" applyFill="1" applyBorder="1" applyAlignment="1" applyProtection="1">
      <alignment horizontal="center" vertical="center"/>
      <protection/>
    </xf>
    <xf numFmtId="168" fontId="55" fillId="58" borderId="19" xfId="224" applyNumberFormat="1" applyFont="1" applyFill="1" applyBorder="1" applyAlignment="1" applyProtection="1">
      <alignment horizontal="center" vertical="center"/>
      <protection/>
    </xf>
    <xf numFmtId="168" fontId="22" fillId="58" borderId="30" xfId="231" applyNumberFormat="1" applyFont="1" applyFill="1" applyBorder="1" applyAlignment="1">
      <alignment horizontal="center" vertical="center"/>
      <protection/>
    </xf>
    <xf numFmtId="3" fontId="22" fillId="58" borderId="30" xfId="231" applyNumberFormat="1" applyFont="1" applyFill="1" applyBorder="1" applyAlignment="1">
      <alignment horizontal="center" vertical="center"/>
      <protection/>
    </xf>
    <xf numFmtId="3" fontId="3" fillId="58" borderId="30" xfId="224" applyNumberFormat="1" applyFont="1" applyFill="1" applyBorder="1" applyAlignment="1" applyProtection="1">
      <alignment horizontal="center" vertical="center"/>
      <protection/>
    </xf>
    <xf numFmtId="168" fontId="55" fillId="58" borderId="30" xfId="224" applyNumberFormat="1" applyFont="1" applyFill="1" applyBorder="1" applyAlignment="1" applyProtection="1">
      <alignment horizontal="center" vertical="center"/>
      <protection/>
    </xf>
    <xf numFmtId="168" fontId="55" fillId="58" borderId="23" xfId="224" applyNumberFormat="1" applyFont="1" applyFill="1" applyBorder="1" applyAlignment="1" applyProtection="1">
      <alignment horizontal="center" vertical="center"/>
      <protection/>
    </xf>
    <xf numFmtId="0" fontId="25" fillId="58" borderId="18" xfId="231" applyFont="1" applyFill="1" applyBorder="1" applyAlignment="1">
      <alignment horizontal="center" vertical="center" wrapText="1"/>
      <protection/>
    </xf>
    <xf numFmtId="0" fontId="24" fillId="58" borderId="31" xfId="231" applyFont="1" applyFill="1" applyBorder="1" applyAlignment="1">
      <alignment horizontal="center" vertical="center" wrapText="1"/>
      <protection/>
    </xf>
    <xf numFmtId="3" fontId="78" fillId="58" borderId="32" xfId="225" applyNumberFormat="1" applyFont="1" applyFill="1" applyBorder="1" applyAlignment="1" applyProtection="1">
      <alignment horizontal="center" vertical="center"/>
      <protection locked="0"/>
    </xf>
    <xf numFmtId="3" fontId="3" fillId="58" borderId="33" xfId="225" applyNumberFormat="1" applyFont="1" applyFill="1" applyBorder="1" applyAlignment="1" applyProtection="1">
      <alignment horizontal="center" vertical="center"/>
      <protection locked="0"/>
    </xf>
    <xf numFmtId="3" fontId="3" fillId="58" borderId="18" xfId="225" applyNumberFormat="1" applyFont="1" applyFill="1" applyBorder="1" applyAlignment="1" applyProtection="1">
      <alignment horizontal="center" vertical="center"/>
      <protection locked="0"/>
    </xf>
    <xf numFmtId="3" fontId="3" fillId="58" borderId="22" xfId="225" applyNumberFormat="1" applyFont="1" applyFill="1" applyBorder="1" applyAlignment="1" applyProtection="1">
      <alignment horizontal="center" vertical="center"/>
      <protection locked="0"/>
    </xf>
    <xf numFmtId="0" fontId="24" fillId="58" borderId="34" xfId="231" applyFont="1" applyFill="1" applyBorder="1" applyAlignment="1">
      <alignment horizontal="center" vertical="center" wrapText="1"/>
      <protection/>
    </xf>
    <xf numFmtId="0" fontId="77" fillId="58" borderId="35" xfId="231" applyFont="1" applyFill="1" applyBorder="1" applyAlignment="1">
      <alignment horizontal="left" vertical="center"/>
      <protection/>
    </xf>
    <xf numFmtId="0" fontId="22" fillId="58" borderId="36" xfId="231" applyFont="1" applyFill="1" applyBorder="1" applyAlignment="1">
      <alignment vertical="center"/>
      <protection/>
    </xf>
    <xf numFmtId="0" fontId="22" fillId="58" borderId="20" xfId="231" applyFont="1" applyFill="1" applyBorder="1" applyAlignment="1">
      <alignment vertical="center"/>
      <protection/>
    </xf>
    <xf numFmtId="0" fontId="22" fillId="58" borderId="21" xfId="231" applyFont="1" applyFill="1" applyBorder="1" applyAlignment="1">
      <alignment vertical="center"/>
      <protection/>
    </xf>
    <xf numFmtId="0" fontId="23" fillId="58" borderId="3" xfId="230" applyFont="1" applyFill="1" applyBorder="1" applyAlignment="1">
      <alignment vertical="center" wrapText="1"/>
      <protection/>
    </xf>
    <xf numFmtId="168" fontId="23" fillId="58" borderId="3" xfId="230" applyNumberFormat="1" applyFont="1" applyFill="1" applyBorder="1" applyAlignment="1">
      <alignment horizontal="center" vertical="center" wrapText="1"/>
      <protection/>
    </xf>
    <xf numFmtId="3" fontId="2" fillId="58" borderId="0" xfId="230" applyNumberFormat="1" applyFont="1" applyFill="1" applyAlignment="1">
      <alignment vertical="center" wrapText="1"/>
      <protection/>
    </xf>
    <xf numFmtId="0" fontId="2" fillId="58" borderId="0" xfId="230" applyFont="1" applyFill="1" applyAlignment="1">
      <alignment vertical="center" wrapText="1"/>
      <protection/>
    </xf>
    <xf numFmtId="0" fontId="49" fillId="0" borderId="0" xfId="229" applyFont="1" applyBorder="1" applyAlignment="1">
      <alignment horizontal="left" vertical="center" wrapText="1"/>
      <protection/>
    </xf>
    <xf numFmtId="0" fontId="33" fillId="0" borderId="37" xfId="219" applyFont="1" applyFill="1" applyBorder="1" applyAlignment="1">
      <alignment horizontal="center" vertical="center" wrapText="1"/>
      <protection/>
    </xf>
    <xf numFmtId="0" fontId="33" fillId="0" borderId="38" xfId="219" applyFont="1" applyFill="1" applyBorder="1" applyAlignment="1">
      <alignment horizontal="center" vertical="center" wrapText="1"/>
      <protection/>
    </xf>
    <xf numFmtId="0" fontId="48" fillId="0" borderId="39" xfId="219" applyFont="1" applyBorder="1" applyAlignment="1">
      <alignment horizontal="center" vertical="center" wrapText="1"/>
      <protection/>
    </xf>
    <xf numFmtId="0" fontId="48" fillId="0" borderId="20" xfId="219" applyFont="1" applyBorder="1" applyAlignment="1">
      <alignment horizontal="center" vertical="center" wrapText="1"/>
      <protection/>
    </xf>
    <xf numFmtId="0" fontId="52" fillId="0" borderId="0" xfId="219" applyFont="1" applyAlignment="1">
      <alignment horizontal="center" vertical="center" wrapText="1"/>
      <protection/>
    </xf>
    <xf numFmtId="0" fontId="23" fillId="0" borderId="24" xfId="221" applyFont="1" applyFill="1" applyBorder="1" applyAlignment="1">
      <alignment horizontal="center" vertical="center" wrapText="1"/>
      <protection/>
    </xf>
    <xf numFmtId="0" fontId="23" fillId="0" borderId="25" xfId="221" applyFont="1" applyFill="1" applyBorder="1" applyAlignment="1">
      <alignment horizontal="center" vertical="center" wrapText="1"/>
      <protection/>
    </xf>
    <xf numFmtId="0" fontId="23" fillId="0" borderId="40" xfId="230" applyFont="1" applyBorder="1" applyAlignment="1">
      <alignment horizontal="center" vertical="center" wrapText="1"/>
      <protection/>
    </xf>
    <xf numFmtId="0" fontId="23" fillId="0" borderId="41" xfId="230" applyFont="1" applyBorder="1" applyAlignment="1">
      <alignment horizontal="center" vertical="center" wrapText="1"/>
      <protection/>
    </xf>
    <xf numFmtId="0" fontId="23" fillId="0" borderId="18" xfId="230" applyFont="1" applyBorder="1" applyAlignment="1">
      <alignment horizontal="center" vertical="center" wrapText="1"/>
      <protection/>
    </xf>
    <xf numFmtId="0" fontId="51" fillId="0" borderId="24" xfId="226" applyFont="1" applyBorder="1" applyAlignment="1">
      <alignment horizontal="center" vertical="center" wrapText="1"/>
      <protection/>
    </xf>
    <xf numFmtId="0" fontId="51" fillId="0" borderId="25" xfId="226" applyFont="1" applyBorder="1" applyAlignment="1">
      <alignment horizontal="center" vertical="center" wrapText="1"/>
      <protection/>
    </xf>
    <xf numFmtId="0" fontId="50" fillId="0" borderId="0" xfId="226" applyFont="1" applyFill="1" applyAlignment="1">
      <alignment horizontal="right" vertical="top"/>
      <protection/>
    </xf>
    <xf numFmtId="0" fontId="53" fillId="0" borderId="0" xfId="226" applyFont="1" applyAlignment="1">
      <alignment horizontal="center" vertical="top" wrapText="1"/>
      <protection/>
    </xf>
    <xf numFmtId="0" fontId="23" fillId="0" borderId="3" xfId="221" applyFont="1" applyFill="1" applyBorder="1" applyAlignment="1">
      <alignment horizontal="center" vertical="center" wrapText="1"/>
      <protection/>
    </xf>
    <xf numFmtId="0" fontId="23" fillId="0" borderId="3" xfId="226" applyFont="1" applyBorder="1" applyAlignment="1">
      <alignment horizontal="center" vertical="center" wrapText="1"/>
      <protection/>
    </xf>
    <xf numFmtId="0" fontId="54" fillId="0" borderId="0" xfId="230" applyFont="1" applyFill="1" applyAlignment="1">
      <alignment horizontal="center" vertical="top" wrapText="1"/>
      <protection/>
    </xf>
    <xf numFmtId="1" fontId="3" fillId="58" borderId="42" xfId="225" applyNumberFormat="1" applyFont="1" applyFill="1" applyBorder="1" applyAlignment="1" applyProtection="1">
      <alignment horizontal="center" vertical="center" wrapText="1"/>
      <protection/>
    </xf>
    <xf numFmtId="1" fontId="3" fillId="58" borderId="43" xfId="225" applyNumberFormat="1" applyFont="1" applyFill="1" applyBorder="1" applyAlignment="1" applyProtection="1">
      <alignment horizontal="center" vertical="center" wrapText="1"/>
      <protection/>
    </xf>
    <xf numFmtId="1" fontId="3" fillId="58" borderId="44" xfId="225" applyNumberFormat="1" applyFont="1" applyFill="1" applyBorder="1" applyAlignment="1" applyProtection="1">
      <alignment horizontal="center" vertical="center" wrapText="1"/>
      <protection/>
    </xf>
    <xf numFmtId="0" fontId="52" fillId="58" borderId="0" xfId="231" applyFont="1" applyFill="1" applyAlignment="1">
      <alignment horizontal="center" vertical="center" wrapText="1"/>
      <protection/>
    </xf>
    <xf numFmtId="0" fontId="22" fillId="58" borderId="45" xfId="231" applyFont="1" applyFill="1" applyBorder="1" applyAlignment="1">
      <alignment horizontal="center" vertical="center" wrapText="1"/>
      <protection/>
    </xf>
    <xf numFmtId="0" fontId="22" fillId="58" borderId="39" xfId="231" applyFont="1" applyFill="1" applyBorder="1" applyAlignment="1">
      <alignment horizontal="center" vertical="center" wrapText="1"/>
      <protection/>
    </xf>
    <xf numFmtId="0" fontId="22" fillId="58" borderId="20" xfId="231" applyFont="1" applyFill="1" applyBorder="1" applyAlignment="1">
      <alignment horizontal="center" vertical="center" wrapText="1"/>
      <protection/>
    </xf>
    <xf numFmtId="0" fontId="26" fillId="58" borderId="37" xfId="231" applyFont="1" applyFill="1" applyBorder="1" applyAlignment="1">
      <alignment horizontal="center" vertical="center" wrapText="1"/>
      <protection/>
    </xf>
    <xf numFmtId="0" fontId="26" fillId="58" borderId="45" xfId="231" applyFont="1" applyFill="1" applyBorder="1" applyAlignment="1">
      <alignment horizontal="center" vertical="center" wrapText="1"/>
      <protection/>
    </xf>
    <xf numFmtId="1" fontId="3" fillId="58" borderId="42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43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46" xfId="224" applyNumberFormat="1" applyFont="1" applyFill="1" applyBorder="1" applyAlignment="1" applyProtection="1">
      <alignment horizontal="center" vertical="center" wrapText="1"/>
      <protection locked="0"/>
    </xf>
  </cellXfs>
  <cellStyles count="245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1 2" xfId="24"/>
    <cellStyle name="20% - Акцент1_!!!Диограми" xfId="25"/>
    <cellStyle name="20% - Акцент2" xfId="26"/>
    <cellStyle name="20% — акцент2" xfId="27"/>
    <cellStyle name="20% - Акцент2 2" xfId="28"/>
    <cellStyle name="20% - Акцент2_!!!Диограми" xfId="29"/>
    <cellStyle name="20% - Акцент3" xfId="30"/>
    <cellStyle name="20% — акцент3" xfId="31"/>
    <cellStyle name="20% - Акцент3 2" xfId="32"/>
    <cellStyle name="20% - Акцент3_!!!Диограми" xfId="33"/>
    <cellStyle name="20% - Акцент4" xfId="34"/>
    <cellStyle name="20% — акцент4" xfId="35"/>
    <cellStyle name="20% - Акцент4 2" xfId="36"/>
    <cellStyle name="20% - Акцент4_!!!Диограми" xfId="37"/>
    <cellStyle name="20% - Акцент5" xfId="38"/>
    <cellStyle name="20% — акцент5" xfId="39"/>
    <cellStyle name="20% - Акцент5 2" xfId="40"/>
    <cellStyle name="20% - Акцент5_01.07 Ваучери (в розрізі прфесій)" xfId="41"/>
    <cellStyle name="20% - Акцент6" xfId="42"/>
    <cellStyle name="20% — акцент6" xfId="43"/>
    <cellStyle name="20% - Акцент6 2" xfId="44"/>
    <cellStyle name="20% - Акцент6_!!!Диограми" xfId="45"/>
    <cellStyle name="20% – Акцентування1" xfId="46"/>
    <cellStyle name="20% – Акцентування2" xfId="47"/>
    <cellStyle name="20% – Акцентування3" xfId="48"/>
    <cellStyle name="20% – Акцентування4" xfId="49"/>
    <cellStyle name="20% – Акцентування5" xfId="50"/>
    <cellStyle name="20% – Акцентування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" xfId="58"/>
    <cellStyle name="40% — акцент1" xfId="59"/>
    <cellStyle name="40% - Акцент1 2" xfId="60"/>
    <cellStyle name="40% - Акцент1_!!!Диограми" xfId="61"/>
    <cellStyle name="40% - Акцент2" xfId="62"/>
    <cellStyle name="40% — акцент2" xfId="63"/>
    <cellStyle name="40% - Акцент2 2" xfId="64"/>
    <cellStyle name="40% - Акцент2_01.07 Ваучери (в розрізі прфесій)" xfId="65"/>
    <cellStyle name="40% - Акцент3" xfId="66"/>
    <cellStyle name="40% — акцент3" xfId="67"/>
    <cellStyle name="40% - Акцент3 2" xfId="68"/>
    <cellStyle name="40% - Акцент3_!!!Диограми" xfId="69"/>
    <cellStyle name="40% - Акцент4" xfId="70"/>
    <cellStyle name="40% — акцент4" xfId="71"/>
    <cellStyle name="40% - Акцент4 2" xfId="72"/>
    <cellStyle name="40% - Акцент4_!!!Диограми" xfId="73"/>
    <cellStyle name="40% - Акцент5" xfId="74"/>
    <cellStyle name="40% — акцент5" xfId="75"/>
    <cellStyle name="40% - Акцент5 2" xfId="76"/>
    <cellStyle name="40% - Акцент5_!!!Диограми" xfId="77"/>
    <cellStyle name="40% - Акцент6" xfId="78"/>
    <cellStyle name="40% — акцент6" xfId="79"/>
    <cellStyle name="40% - Акцент6 2" xfId="80"/>
    <cellStyle name="40% - Акцент6_!!!Диограми" xfId="81"/>
    <cellStyle name="40% – Акцентування1" xfId="82"/>
    <cellStyle name="40% – Акцентування2" xfId="83"/>
    <cellStyle name="40% – Акцентування3" xfId="84"/>
    <cellStyle name="40% – Акцентування4" xfId="85"/>
    <cellStyle name="40% – Акцентування5" xfId="86"/>
    <cellStyle name="40% – Акцентування6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Акцент1" xfId="94"/>
    <cellStyle name="60% — акцент1" xfId="95"/>
    <cellStyle name="60% - Акцент1 2" xfId="96"/>
    <cellStyle name="60% - Акцент1_!!!Диограми" xfId="97"/>
    <cellStyle name="60% - Акцент2" xfId="98"/>
    <cellStyle name="60% — акцент2" xfId="99"/>
    <cellStyle name="60% - Акцент2 2" xfId="100"/>
    <cellStyle name="60% - Акцент2_!!!Диограми" xfId="101"/>
    <cellStyle name="60% - Акцент3" xfId="102"/>
    <cellStyle name="60% — акцент3" xfId="103"/>
    <cellStyle name="60% - Акцент3 2" xfId="104"/>
    <cellStyle name="60% - Акцент3_!!!Диограми" xfId="105"/>
    <cellStyle name="60% - Акцент4" xfId="106"/>
    <cellStyle name="60% — акцент4" xfId="107"/>
    <cellStyle name="60% - Акцент4 2" xfId="108"/>
    <cellStyle name="60% - Акцент4_!!!Диограми" xfId="109"/>
    <cellStyle name="60% - Акцент5" xfId="110"/>
    <cellStyle name="60% — акцент5" xfId="111"/>
    <cellStyle name="60% - Акцент5 2" xfId="112"/>
    <cellStyle name="60% - Акцент5_!!!Диограми" xfId="113"/>
    <cellStyle name="60% - Акцент6" xfId="114"/>
    <cellStyle name="60% — акцент6" xfId="115"/>
    <cellStyle name="60% - Акцент6 2" xfId="116"/>
    <cellStyle name="60% - Акцент6_!!!Диограми" xfId="117"/>
    <cellStyle name="60% – Акцентування1" xfId="118"/>
    <cellStyle name="60% – Акцентування2" xfId="119"/>
    <cellStyle name="60% – Акцентування3" xfId="120"/>
    <cellStyle name="60% – Акцентування4" xfId="121"/>
    <cellStyle name="60% – Акцентування5" xfId="122"/>
    <cellStyle name="60% – Акцентування6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Bad" xfId="130"/>
    <cellStyle name="Calculation" xfId="131"/>
    <cellStyle name="Check Cell" xfId="132"/>
    <cellStyle name="Excel Built-in Normal" xfId="133"/>
    <cellStyle name="Explanatory Text" xfId="134"/>
    <cellStyle name="fEr" xfId="135"/>
    <cellStyle name="fHead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rmal 2" xfId="145"/>
    <cellStyle name="Normal_Sheet1" xfId="146"/>
    <cellStyle name="Note" xfId="147"/>
    <cellStyle name="Output" xfId="148"/>
    <cellStyle name="Title" xfId="149"/>
    <cellStyle name="Total" xfId="150"/>
    <cellStyle name="vDa" xfId="151"/>
    <cellStyle name="vHl" xfId="152"/>
    <cellStyle name="vN0" xfId="153"/>
    <cellStyle name="vSt" xfId="154"/>
    <cellStyle name="Warning Text" xfId="155"/>
    <cellStyle name="Акцент1" xfId="156"/>
    <cellStyle name="Акцент1 2" xfId="157"/>
    <cellStyle name="Акцент1_!!!Диограми" xfId="158"/>
    <cellStyle name="Акцент2" xfId="159"/>
    <cellStyle name="Акцент2 2" xfId="160"/>
    <cellStyle name="Акцент2_!!!Диограми" xfId="161"/>
    <cellStyle name="Акцент3" xfId="162"/>
    <cellStyle name="Акцент3 2" xfId="163"/>
    <cellStyle name="Акцент3_!!!Диограми" xfId="164"/>
    <cellStyle name="Акцент4" xfId="165"/>
    <cellStyle name="Акцент4 2" xfId="166"/>
    <cellStyle name="Акцент4_!!!Диограми" xfId="167"/>
    <cellStyle name="Акцент5" xfId="168"/>
    <cellStyle name="Акцент5 2" xfId="169"/>
    <cellStyle name="Акцент5_01.07 Ваучери (в розрізі прфесій)" xfId="170"/>
    <cellStyle name="Акцент6" xfId="171"/>
    <cellStyle name="Акцент6 2" xfId="172"/>
    <cellStyle name="Акцент6_!!!Диограми" xfId="173"/>
    <cellStyle name="Акцентування1" xfId="174"/>
    <cellStyle name="Акцентування2" xfId="175"/>
    <cellStyle name="Акцентування3" xfId="176"/>
    <cellStyle name="Акцентування4" xfId="177"/>
    <cellStyle name="Акцентування5" xfId="178"/>
    <cellStyle name="Акцентування6" xfId="179"/>
    <cellStyle name="Ввод " xfId="180"/>
    <cellStyle name="Ввод  2" xfId="181"/>
    <cellStyle name="Вывод" xfId="182"/>
    <cellStyle name="Вывод 2" xfId="183"/>
    <cellStyle name="Вывод_!!!Диограми" xfId="184"/>
    <cellStyle name="Вычисление" xfId="185"/>
    <cellStyle name="Вычисление 2" xfId="186"/>
    <cellStyle name="Вычисление_!!!Диограми" xfId="187"/>
    <cellStyle name="Currency" xfId="188"/>
    <cellStyle name="Currency [0]" xfId="189"/>
    <cellStyle name="Заголовок 1" xfId="190"/>
    <cellStyle name="Заголовок 1 2" xfId="191"/>
    <cellStyle name="Заголовок 2" xfId="192"/>
    <cellStyle name="Заголовок 2 2" xfId="193"/>
    <cellStyle name="Заголовок 3" xfId="194"/>
    <cellStyle name="Заголовок 3 2" xfId="195"/>
    <cellStyle name="Заголовок 4" xfId="196"/>
    <cellStyle name="Заголовок 4 2" xfId="197"/>
    <cellStyle name="Звичайний 2" xfId="198"/>
    <cellStyle name="Звичайний 2 2" xfId="199"/>
    <cellStyle name="Звичайний 2 3" xfId="200"/>
    <cellStyle name="Звичайний 2_8.Блок_3 (1 ч)" xfId="201"/>
    <cellStyle name="Звичайний 3" xfId="202"/>
    <cellStyle name="Звичайний 4" xfId="203"/>
    <cellStyle name="Звичайний 5" xfId="204"/>
    <cellStyle name="Звичайний 6" xfId="205"/>
    <cellStyle name="Итог" xfId="206"/>
    <cellStyle name="Итог 2" xfId="207"/>
    <cellStyle name="Итог_!!!Диограми" xfId="208"/>
    <cellStyle name="Контрольная ячейка" xfId="209"/>
    <cellStyle name="Контрольная ячейка 2" xfId="210"/>
    <cellStyle name="Название" xfId="211"/>
    <cellStyle name="Название 2" xfId="212"/>
    <cellStyle name="Нейтральный" xfId="213"/>
    <cellStyle name="Нейтральный 2" xfId="214"/>
    <cellStyle name="Нейтральный_!!!Диограми" xfId="215"/>
    <cellStyle name="Обчислення" xfId="216"/>
    <cellStyle name="Обычный 2" xfId="217"/>
    <cellStyle name="Обычный 3" xfId="218"/>
    <cellStyle name="Обычный 4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Обычный_06" xfId="225"/>
    <cellStyle name="Обычный_4 категории вмесмте СОЦ_УРАЗЛИВІ__ТАБО_4 категорії Квота!!!_2014 рік" xfId="226"/>
    <cellStyle name="Обычный_TБЛ-12~1" xfId="227"/>
    <cellStyle name="Обычный_АктЗах_5%квот Оксана" xfId="228"/>
    <cellStyle name="Обычный_Иванова_1.03.05 2" xfId="229"/>
    <cellStyle name="Обычный_Перевірка_Молодь_до 18 років" xfId="230"/>
    <cellStyle name="Обычный_Табл. 3.15" xfId="231"/>
    <cellStyle name="Підсумок" xfId="232"/>
    <cellStyle name="Плохой" xfId="233"/>
    <cellStyle name="Плохой 2" xfId="234"/>
    <cellStyle name="Плохой_!!!Диограми" xfId="235"/>
    <cellStyle name="Поганий" xfId="236"/>
    <cellStyle name="Пояснение" xfId="237"/>
    <cellStyle name="Пояснение 2" xfId="238"/>
    <cellStyle name="Пояснение_01.07 Ваучери (в розрізі прфесій)" xfId="239"/>
    <cellStyle name="Примечание" xfId="240"/>
    <cellStyle name="Примечание 2" xfId="241"/>
    <cellStyle name="Примітка" xfId="242"/>
    <cellStyle name="Percent" xfId="243"/>
    <cellStyle name="Результат" xfId="244"/>
    <cellStyle name="Связанная ячейка" xfId="245"/>
    <cellStyle name="Связанная ячейка 2" xfId="246"/>
    <cellStyle name="Середній" xfId="247"/>
    <cellStyle name="Стиль 1" xfId="248"/>
    <cellStyle name="Текст пояснення" xfId="249"/>
    <cellStyle name="Текст предупреждения" xfId="250"/>
    <cellStyle name="Текст предупреждения 2" xfId="251"/>
    <cellStyle name="Тысячи [0]_Анализ" xfId="252"/>
    <cellStyle name="Тысячи_Анализ" xfId="253"/>
    <cellStyle name="Comma" xfId="254"/>
    <cellStyle name="Comma [0]" xfId="255"/>
    <cellStyle name="ФинᎰнсовый_Лист1 (3)_1" xfId="256"/>
    <cellStyle name="Хороший" xfId="257"/>
    <cellStyle name="Хороший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76" zoomScaleNormal="76" zoomScalePageLayoutView="0" workbookViewId="0" topLeftCell="A1">
      <selection activeCell="F5" sqref="F5"/>
    </sheetView>
  </sheetViews>
  <sheetFormatPr defaultColWidth="7.875" defaultRowHeight="12.75"/>
  <cols>
    <col min="1" max="1" width="53.875" style="12" customWidth="1"/>
    <col min="2" max="3" width="39.75390625" style="20" customWidth="1"/>
    <col min="4" max="16384" width="7.875" style="12" customWidth="1"/>
  </cols>
  <sheetData>
    <row r="1" spans="1:3" ht="51.75" customHeight="1">
      <c r="A1" s="108" t="s">
        <v>62</v>
      </c>
      <c r="B1" s="108"/>
      <c r="C1" s="108"/>
    </row>
    <row r="2" spans="1:3" ht="18.75" customHeight="1" thickBot="1">
      <c r="A2" s="13"/>
      <c r="B2" s="14"/>
      <c r="C2" s="14"/>
    </row>
    <row r="3" spans="1:3" s="15" customFormat="1" ht="44.25" customHeight="1">
      <c r="A3" s="106"/>
      <c r="B3" s="104" t="s">
        <v>8</v>
      </c>
      <c r="C3" s="105"/>
    </row>
    <row r="4" spans="1:3" s="15" customFormat="1" ht="40.5" customHeight="1">
      <c r="A4" s="107"/>
      <c r="B4" s="42" t="s">
        <v>63</v>
      </c>
      <c r="C4" s="43" t="s">
        <v>64</v>
      </c>
    </row>
    <row r="5" spans="1:3" s="15" customFormat="1" ht="65.25" customHeight="1">
      <c r="A5" s="44" t="s">
        <v>24</v>
      </c>
      <c r="B5" s="45">
        <v>872.9</v>
      </c>
      <c r="C5" s="46">
        <v>861.9</v>
      </c>
    </row>
    <row r="6" spans="1:3" s="15" customFormat="1" ht="49.5" customHeight="1">
      <c r="A6" s="47" t="s">
        <v>9</v>
      </c>
      <c r="B6" s="48">
        <v>58.4</v>
      </c>
      <c r="C6" s="49">
        <v>58</v>
      </c>
    </row>
    <row r="7" spans="1:3" s="15" customFormat="1" ht="54" customHeight="1">
      <c r="A7" s="50" t="s">
        <v>10</v>
      </c>
      <c r="B7" s="45">
        <v>743.7</v>
      </c>
      <c r="C7" s="46">
        <v>731.1</v>
      </c>
    </row>
    <row r="8" spans="1:3" s="15" customFormat="1" ht="40.5" customHeight="1">
      <c r="A8" s="51" t="s">
        <v>11</v>
      </c>
      <c r="B8" s="48">
        <v>49.7</v>
      </c>
      <c r="C8" s="49">
        <v>49.2</v>
      </c>
    </row>
    <row r="9" spans="1:3" s="15" customFormat="1" ht="68.25" customHeight="1">
      <c r="A9" s="50" t="s">
        <v>31</v>
      </c>
      <c r="B9" s="45">
        <v>129.2</v>
      </c>
      <c r="C9" s="46">
        <v>130.8</v>
      </c>
    </row>
    <row r="10" spans="1:3" s="15" customFormat="1" ht="51" customHeight="1">
      <c r="A10" s="51" t="s">
        <v>12</v>
      </c>
      <c r="B10" s="48">
        <v>14.8</v>
      </c>
      <c r="C10" s="49">
        <v>15.2</v>
      </c>
    </row>
    <row r="11" spans="1:3" s="15" customFormat="1" ht="52.5" customHeight="1" thickBot="1">
      <c r="A11" s="52" t="s">
        <v>13</v>
      </c>
      <c r="B11" s="53">
        <v>622.6</v>
      </c>
      <c r="C11" s="54">
        <v>623.1</v>
      </c>
    </row>
    <row r="12" spans="1:3" s="16" customFormat="1" ht="26.25" customHeight="1">
      <c r="A12" s="103" t="s">
        <v>14</v>
      </c>
      <c r="B12" s="103"/>
      <c r="C12" s="103"/>
    </row>
    <row r="13" spans="1:3" s="18" customFormat="1" ht="15">
      <c r="A13" s="17"/>
      <c r="B13" s="17"/>
      <c r="C13" s="17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</sheetData>
  <sheetProtection/>
  <mergeCells count="4">
    <mergeCell ref="A12:C12"/>
    <mergeCell ref="B3:C3"/>
    <mergeCell ref="A3:A4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5"/>
  <sheetViews>
    <sheetView tabSelected="1" zoomScale="73" zoomScaleNormal="73" zoomScalePageLayoutView="0" workbookViewId="0" topLeftCell="A1">
      <selection activeCell="W16" sqref="A16:IV22"/>
    </sheetView>
  </sheetViews>
  <sheetFormatPr defaultColWidth="8.00390625" defaultRowHeight="12.75"/>
  <cols>
    <col min="1" max="1" width="85.125" style="1" customWidth="1"/>
    <col min="2" max="2" width="13.00390625" style="1" customWidth="1"/>
    <col min="3" max="3" width="17.25390625" style="30" customWidth="1"/>
    <col min="4" max="4" width="10.125" style="30" customWidth="1"/>
    <col min="5" max="5" width="17.00390625" style="30" customWidth="1"/>
    <col min="6" max="6" width="10.75390625" style="1" customWidth="1"/>
    <col min="7" max="10" width="8.00390625" style="1" customWidth="1"/>
    <col min="11" max="11" width="12.625" style="1" customWidth="1"/>
    <col min="12" max="13" width="8.00390625" style="1" customWidth="1"/>
    <col min="14" max="14" width="11.125" style="1" customWidth="1"/>
    <col min="15" max="16" width="8.00390625" style="1" customWidth="1"/>
    <col min="17" max="17" width="9.375" style="1" customWidth="1"/>
    <col min="18" max="19" width="8.00390625" style="1" customWidth="1"/>
    <col min="20" max="20" width="11.625" style="1" customWidth="1"/>
    <col min="21" max="16384" width="8.00390625" style="1" customWidth="1"/>
  </cols>
  <sheetData>
    <row r="1" spans="3:6" ht="8.25" customHeight="1">
      <c r="C1" s="116"/>
      <c r="D1" s="116"/>
      <c r="E1" s="116"/>
      <c r="F1" s="116"/>
    </row>
    <row r="2" spans="1:6" ht="27" customHeight="1">
      <c r="A2" s="117" t="s">
        <v>65</v>
      </c>
      <c r="B2" s="117"/>
      <c r="C2" s="117"/>
      <c r="D2" s="117"/>
      <c r="E2" s="117"/>
      <c r="F2" s="117"/>
    </row>
    <row r="3" spans="1:6" s="2" customFormat="1" ht="33.75" customHeight="1">
      <c r="A3" s="120" t="s">
        <v>2</v>
      </c>
      <c r="B3" s="120"/>
      <c r="C3" s="120"/>
      <c r="D3" s="120"/>
      <c r="E3" s="120"/>
      <c r="F3" s="120"/>
    </row>
    <row r="4" spans="1:6" s="2" customFormat="1" ht="42.75" customHeight="1">
      <c r="A4" s="118" t="s">
        <v>15</v>
      </c>
      <c r="B4" s="109" t="s">
        <v>7</v>
      </c>
      <c r="C4" s="119" t="s">
        <v>5</v>
      </c>
      <c r="D4" s="114" t="s">
        <v>25</v>
      </c>
      <c r="E4" s="119" t="s">
        <v>3</v>
      </c>
      <c r="F4" s="114" t="s">
        <v>26</v>
      </c>
    </row>
    <row r="5" spans="1:6" s="2" customFormat="1" ht="37.5" customHeight="1">
      <c r="A5" s="118"/>
      <c r="B5" s="110"/>
      <c r="C5" s="119" t="s">
        <v>5</v>
      </c>
      <c r="D5" s="115"/>
      <c r="E5" s="119" t="s">
        <v>3</v>
      </c>
      <c r="F5" s="115"/>
    </row>
    <row r="6" spans="1:6" s="3" customFormat="1" ht="18.75" customHeight="1">
      <c r="A6" s="36" t="s">
        <v>0</v>
      </c>
      <c r="B6" s="36">
        <v>1</v>
      </c>
      <c r="C6" s="37">
        <v>2</v>
      </c>
      <c r="D6" s="37">
        <v>3</v>
      </c>
      <c r="E6" s="37">
        <v>4</v>
      </c>
      <c r="F6" s="37">
        <v>5</v>
      </c>
    </row>
    <row r="7" spans="1:6" s="2" customFormat="1" ht="43.5" customHeight="1">
      <c r="A7" s="21" t="s">
        <v>16</v>
      </c>
      <c r="B7" s="33">
        <v>32.981</v>
      </c>
      <c r="C7" s="22">
        <v>26.695</v>
      </c>
      <c r="D7" s="34">
        <f>100-F7</f>
        <v>80.9</v>
      </c>
      <c r="E7" s="23">
        <v>6.286</v>
      </c>
      <c r="F7" s="31">
        <f>ROUND(E7/B7*100,1)</f>
        <v>19.1</v>
      </c>
    </row>
    <row r="8" spans="1:8" s="2" customFormat="1" ht="61.5" customHeight="1">
      <c r="A8" s="24" t="s">
        <v>20</v>
      </c>
      <c r="B8" s="33">
        <v>14.819</v>
      </c>
      <c r="C8" s="22">
        <v>11.974</v>
      </c>
      <c r="D8" s="34">
        <f>C8/B8*100</f>
        <v>80.80167352722856</v>
      </c>
      <c r="E8" s="23">
        <v>2.845</v>
      </c>
      <c r="F8" s="31">
        <f aca="true" t="shared" si="0" ref="F8:F14">ROUND(E8/B8*100,1)</f>
        <v>19.2</v>
      </c>
      <c r="H8" s="25"/>
    </row>
    <row r="9" spans="1:10" s="2" customFormat="1" ht="45" customHeight="1">
      <c r="A9" s="26" t="s">
        <v>17</v>
      </c>
      <c r="B9" s="33">
        <v>6.384</v>
      </c>
      <c r="C9" s="22">
        <v>4.891</v>
      </c>
      <c r="D9" s="34">
        <f>C9/B9*100</f>
        <v>76.61340852130326</v>
      </c>
      <c r="E9" s="23">
        <v>1.493</v>
      </c>
      <c r="F9" s="31">
        <f t="shared" si="0"/>
        <v>23.4</v>
      </c>
      <c r="J9" s="25"/>
    </row>
    <row r="10" spans="1:6" s="2" customFormat="1" ht="63" customHeight="1">
      <c r="A10" s="26" t="s">
        <v>18</v>
      </c>
      <c r="B10" s="33">
        <v>11.695</v>
      </c>
      <c r="C10" s="22">
        <v>9.279</v>
      </c>
      <c r="D10" s="34">
        <f>C10/B10*100</f>
        <v>79.34159897392048</v>
      </c>
      <c r="E10" s="23">
        <v>2.416</v>
      </c>
      <c r="F10" s="31">
        <f t="shared" si="0"/>
        <v>20.7</v>
      </c>
    </row>
    <row r="11" spans="1:7" s="102" customFormat="1" ht="67.5" customHeight="1">
      <c r="A11" s="99" t="s">
        <v>19</v>
      </c>
      <c r="B11" s="100">
        <v>30.446</v>
      </c>
      <c r="C11" s="22">
        <v>24.556</v>
      </c>
      <c r="D11" s="34">
        <f>C11/B11*100</f>
        <v>80.65427313932865</v>
      </c>
      <c r="E11" s="22">
        <v>5.89</v>
      </c>
      <c r="F11" s="34">
        <f t="shared" si="0"/>
        <v>19.3</v>
      </c>
      <c r="G11" s="101"/>
    </row>
    <row r="12" spans="1:7" s="2" customFormat="1" ht="27" customHeight="1">
      <c r="A12" s="26"/>
      <c r="B12" s="111" t="s">
        <v>36</v>
      </c>
      <c r="C12" s="112"/>
      <c r="D12" s="112"/>
      <c r="E12" s="112"/>
      <c r="F12" s="113"/>
      <c r="G12" s="25"/>
    </row>
    <row r="13" spans="1:7" s="2" customFormat="1" ht="51.75" customHeight="1">
      <c r="A13" s="27" t="s">
        <v>1</v>
      </c>
      <c r="B13" s="33">
        <v>13.35</v>
      </c>
      <c r="C13" s="28">
        <v>10.989</v>
      </c>
      <c r="D13" s="35">
        <f>100-F13</f>
        <v>82.3</v>
      </c>
      <c r="E13" s="28">
        <v>2.361</v>
      </c>
      <c r="F13" s="32">
        <f t="shared" si="0"/>
        <v>17.7</v>
      </c>
      <c r="G13" s="25"/>
    </row>
    <row r="14" spans="1:6" s="2" customFormat="1" ht="39.75" customHeight="1">
      <c r="A14" s="27" t="s">
        <v>27</v>
      </c>
      <c r="B14" s="33">
        <v>10.195</v>
      </c>
      <c r="C14" s="28">
        <v>8.418</v>
      </c>
      <c r="D14" s="35">
        <f>100-F14</f>
        <v>82.6</v>
      </c>
      <c r="E14" s="28">
        <v>1.777</v>
      </c>
      <c r="F14" s="32">
        <f t="shared" si="0"/>
        <v>17.4</v>
      </c>
    </row>
    <row r="15" spans="1:6" s="2" customFormat="1" ht="15.75" customHeight="1">
      <c r="A15" s="1"/>
      <c r="B15" s="1"/>
      <c r="C15" s="29"/>
      <c r="D15" s="29"/>
      <c r="E15" s="29"/>
      <c r="F15" s="1"/>
    </row>
  </sheetData>
  <sheetProtection/>
  <mergeCells count="10">
    <mergeCell ref="B4:B5"/>
    <mergeCell ref="B12:F12"/>
    <mergeCell ref="F4:F5"/>
    <mergeCell ref="C1:F1"/>
    <mergeCell ref="A2:F2"/>
    <mergeCell ref="A4:A5"/>
    <mergeCell ref="C4:C5"/>
    <mergeCell ref="E4:E5"/>
    <mergeCell ref="A3:F3"/>
    <mergeCell ref="D4:D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7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W4" sqref="A4:IV7"/>
    </sheetView>
  </sheetViews>
  <sheetFormatPr defaultColWidth="9.00390625" defaultRowHeight="12.75"/>
  <cols>
    <col min="1" max="1" width="23.875" style="66" customWidth="1"/>
    <col min="2" max="2" width="10.875" style="66" customWidth="1"/>
    <col min="3" max="3" width="11.125" style="66" customWidth="1"/>
    <col min="4" max="4" width="12.75390625" style="66" customWidth="1"/>
    <col min="5" max="5" width="10.00390625" style="66" customWidth="1"/>
    <col min="6" max="6" width="11.125" style="66" customWidth="1"/>
    <col min="7" max="7" width="12.125" style="66" customWidth="1"/>
    <col min="8" max="8" width="9.25390625" style="66" customWidth="1"/>
    <col min="9" max="9" width="11.625" style="66" customWidth="1"/>
    <col min="10" max="10" width="13.00390625" style="66" customWidth="1"/>
    <col min="11" max="11" width="9.25390625" style="66" customWidth="1"/>
    <col min="12" max="12" width="11.125" style="66" customWidth="1"/>
    <col min="13" max="13" width="12.125" style="66" customWidth="1"/>
    <col min="14" max="14" width="9.375" style="66" customWidth="1"/>
    <col min="15" max="16" width="10.00390625" style="66" customWidth="1"/>
    <col min="17" max="17" width="13.125" style="66" customWidth="1"/>
    <col min="18" max="18" width="16.25390625" style="66" customWidth="1"/>
    <col min="19" max="19" width="15.875" style="66" customWidth="1"/>
    <col min="20" max="20" width="13.875" style="66" customWidth="1"/>
    <col min="21" max="21" width="17.125" style="66" customWidth="1"/>
    <col min="22" max="22" width="19.125" style="66" customWidth="1"/>
    <col min="23" max="16384" width="9.125" style="11" customWidth="1"/>
  </cols>
  <sheetData>
    <row r="1" spans="1:22" s="4" customFormat="1" ht="25.5" customHeight="1">
      <c r="A1" s="56"/>
      <c r="B1" s="124" t="s">
        <v>28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57"/>
      <c r="Q1" s="57"/>
      <c r="R1" s="57"/>
      <c r="S1" s="57"/>
      <c r="T1" s="57"/>
      <c r="U1" s="57"/>
      <c r="V1" s="57"/>
    </row>
    <row r="2" spans="1:22" s="4" customFormat="1" ht="23.25" customHeight="1">
      <c r="A2" s="56"/>
      <c r="B2" s="124" t="s">
        <v>35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57"/>
      <c r="Q2" s="57"/>
      <c r="R2" s="57"/>
      <c r="S2" s="57"/>
      <c r="T2" s="57"/>
      <c r="U2" s="57"/>
      <c r="V2" s="57"/>
    </row>
    <row r="3" spans="1:22" s="5" customFormat="1" ht="9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2" s="6" customFormat="1" ht="51" customHeight="1">
      <c r="A4" s="126"/>
      <c r="B4" s="128" t="s">
        <v>21</v>
      </c>
      <c r="C4" s="129"/>
      <c r="D4" s="129"/>
      <c r="E4" s="125" t="s">
        <v>34</v>
      </c>
      <c r="F4" s="125"/>
      <c r="G4" s="125"/>
      <c r="H4" s="125" t="s">
        <v>22</v>
      </c>
      <c r="I4" s="125"/>
      <c r="J4" s="125"/>
      <c r="K4" s="125" t="s">
        <v>23</v>
      </c>
      <c r="L4" s="125"/>
      <c r="M4" s="125"/>
      <c r="N4" s="125" t="s">
        <v>6</v>
      </c>
      <c r="O4" s="125"/>
      <c r="P4" s="125"/>
      <c r="Q4" s="130" t="s">
        <v>32</v>
      </c>
      <c r="R4" s="131"/>
      <c r="S4" s="132"/>
      <c r="T4" s="121" t="s">
        <v>33</v>
      </c>
      <c r="U4" s="122"/>
      <c r="V4" s="123"/>
    </row>
    <row r="5" spans="1:22" s="38" customFormat="1" ht="49.5" customHeight="1">
      <c r="A5" s="127"/>
      <c r="B5" s="88" t="s">
        <v>7</v>
      </c>
      <c r="C5" s="61" t="s">
        <v>29</v>
      </c>
      <c r="D5" s="61" t="s">
        <v>30</v>
      </c>
      <c r="E5" s="60" t="s">
        <v>7</v>
      </c>
      <c r="F5" s="61" t="s">
        <v>29</v>
      </c>
      <c r="G5" s="61" t="s">
        <v>30</v>
      </c>
      <c r="H5" s="61" t="s">
        <v>7</v>
      </c>
      <c r="I5" s="61" t="s">
        <v>29</v>
      </c>
      <c r="J5" s="61" t="s">
        <v>30</v>
      </c>
      <c r="K5" s="61" t="s">
        <v>7</v>
      </c>
      <c r="L5" s="61" t="s">
        <v>29</v>
      </c>
      <c r="M5" s="61" t="s">
        <v>30</v>
      </c>
      <c r="N5" s="60" t="s">
        <v>7</v>
      </c>
      <c r="O5" s="61" t="s">
        <v>29</v>
      </c>
      <c r="P5" s="61" t="s">
        <v>30</v>
      </c>
      <c r="Q5" s="60" t="s">
        <v>7</v>
      </c>
      <c r="R5" s="61" t="s">
        <v>29</v>
      </c>
      <c r="S5" s="61" t="s">
        <v>30</v>
      </c>
      <c r="T5" s="60" t="s">
        <v>7</v>
      </c>
      <c r="U5" s="61" t="s">
        <v>29</v>
      </c>
      <c r="V5" s="79" t="s">
        <v>30</v>
      </c>
    </row>
    <row r="6" spans="1:22" s="7" customFormat="1" ht="11.25" customHeight="1" thickBot="1">
      <c r="A6" s="94" t="s">
        <v>4</v>
      </c>
      <c r="B6" s="89">
        <v>1</v>
      </c>
      <c r="C6" s="69">
        <v>2</v>
      </c>
      <c r="D6" s="69">
        <v>3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  <c r="K6" s="69">
        <v>7</v>
      </c>
      <c r="L6" s="69">
        <v>8</v>
      </c>
      <c r="M6" s="69">
        <v>9</v>
      </c>
      <c r="N6" s="69">
        <v>10</v>
      </c>
      <c r="O6" s="69">
        <v>11</v>
      </c>
      <c r="P6" s="69">
        <v>12</v>
      </c>
      <c r="Q6" s="69">
        <v>13</v>
      </c>
      <c r="R6" s="69">
        <v>14</v>
      </c>
      <c r="S6" s="69">
        <v>15</v>
      </c>
      <c r="T6" s="69">
        <v>16</v>
      </c>
      <c r="U6" s="69">
        <v>17</v>
      </c>
      <c r="V6" s="80">
        <v>18</v>
      </c>
    </row>
    <row r="7" spans="1:22" s="8" customFormat="1" ht="25.5" customHeight="1" thickBot="1">
      <c r="A7" s="95" t="s">
        <v>37</v>
      </c>
      <c r="B7" s="90">
        <v>32981</v>
      </c>
      <c r="C7" s="74">
        <v>80.94054152390771</v>
      </c>
      <c r="D7" s="74">
        <v>19.059458476092296</v>
      </c>
      <c r="E7" s="75">
        <v>14819</v>
      </c>
      <c r="F7" s="74">
        <v>80.80167352722856</v>
      </c>
      <c r="G7" s="74">
        <v>19.19832647277144</v>
      </c>
      <c r="H7" s="75">
        <v>6384</v>
      </c>
      <c r="I7" s="74">
        <v>76.61340852130326</v>
      </c>
      <c r="J7" s="74">
        <v>23.38659147869674</v>
      </c>
      <c r="K7" s="75">
        <v>11695</v>
      </c>
      <c r="L7" s="74">
        <v>79.34159897392048</v>
      </c>
      <c r="M7" s="74">
        <v>20.65840102607952</v>
      </c>
      <c r="N7" s="75">
        <v>30446</v>
      </c>
      <c r="O7" s="74">
        <v>80.65427313932865</v>
      </c>
      <c r="P7" s="74">
        <v>19.345726860671352</v>
      </c>
      <c r="Q7" s="76">
        <v>13350</v>
      </c>
      <c r="R7" s="77">
        <v>82.31460674157304</v>
      </c>
      <c r="S7" s="77">
        <v>17.685393258426966</v>
      </c>
      <c r="T7" s="76">
        <v>10195</v>
      </c>
      <c r="U7" s="77">
        <v>82.56988719960765</v>
      </c>
      <c r="V7" s="78">
        <v>17.43011280039235</v>
      </c>
    </row>
    <row r="8" spans="1:22" s="9" customFormat="1" ht="18.75" customHeight="1">
      <c r="A8" s="96" t="s">
        <v>38</v>
      </c>
      <c r="B8" s="91">
        <v>113</v>
      </c>
      <c r="C8" s="70">
        <v>94.69026548672566</v>
      </c>
      <c r="D8" s="70">
        <v>5.3097345132743365</v>
      </c>
      <c r="E8" s="71">
        <v>33</v>
      </c>
      <c r="F8" s="70">
        <v>96.96969696969697</v>
      </c>
      <c r="G8" s="70">
        <v>3.0303030303030303</v>
      </c>
      <c r="H8" s="71">
        <v>26</v>
      </c>
      <c r="I8" s="70">
        <v>100</v>
      </c>
      <c r="J8" s="70">
        <v>0</v>
      </c>
      <c r="K8" s="71">
        <v>43</v>
      </c>
      <c r="L8" s="70">
        <v>95.34883720930233</v>
      </c>
      <c r="M8" s="70">
        <v>4.651162790697675</v>
      </c>
      <c r="N8" s="71">
        <v>106</v>
      </c>
      <c r="O8" s="70">
        <v>94.33962264150944</v>
      </c>
      <c r="P8" s="70">
        <v>5.660377358490567</v>
      </c>
      <c r="Q8" s="72">
        <v>48</v>
      </c>
      <c r="R8" s="73">
        <v>95.83333333333334</v>
      </c>
      <c r="S8" s="73">
        <v>4.166666666666666</v>
      </c>
      <c r="T8" s="72">
        <v>35</v>
      </c>
      <c r="U8" s="73">
        <v>97.14285714285714</v>
      </c>
      <c r="V8" s="81">
        <v>2.857142857142857</v>
      </c>
    </row>
    <row r="9" spans="1:22" s="10" customFormat="1" ht="18.75" customHeight="1">
      <c r="A9" s="97" t="s">
        <v>39</v>
      </c>
      <c r="B9" s="92">
        <v>385</v>
      </c>
      <c r="C9" s="62">
        <v>76.88311688311688</v>
      </c>
      <c r="D9" s="62">
        <v>23.116883116883116</v>
      </c>
      <c r="E9" s="55">
        <v>157</v>
      </c>
      <c r="F9" s="62">
        <v>79.61783439490446</v>
      </c>
      <c r="G9" s="62">
        <v>20.382165605095544</v>
      </c>
      <c r="H9" s="55">
        <v>66</v>
      </c>
      <c r="I9" s="62">
        <v>78.78787878787878</v>
      </c>
      <c r="J9" s="62">
        <v>21.21212121212121</v>
      </c>
      <c r="K9" s="55">
        <v>93</v>
      </c>
      <c r="L9" s="62">
        <v>73.11827956989248</v>
      </c>
      <c r="M9" s="62">
        <v>26.881720430107524</v>
      </c>
      <c r="N9" s="55">
        <v>370</v>
      </c>
      <c r="O9" s="62">
        <v>77.29729729729729</v>
      </c>
      <c r="P9" s="62">
        <v>22.702702702702705</v>
      </c>
      <c r="Q9" s="39">
        <v>153</v>
      </c>
      <c r="R9" s="40">
        <v>80.3921568627451</v>
      </c>
      <c r="S9" s="40">
        <v>19.607843137254903</v>
      </c>
      <c r="T9" s="39">
        <v>110</v>
      </c>
      <c r="U9" s="40">
        <v>74.54545454545455</v>
      </c>
      <c r="V9" s="82">
        <v>25.454545454545453</v>
      </c>
    </row>
    <row r="10" spans="1:22" s="9" customFormat="1" ht="18.75" customHeight="1">
      <c r="A10" s="97" t="s">
        <v>40</v>
      </c>
      <c r="B10" s="92">
        <v>2132</v>
      </c>
      <c r="C10" s="62">
        <v>80.34709193245779</v>
      </c>
      <c r="D10" s="62">
        <v>19.652908067542214</v>
      </c>
      <c r="E10" s="55">
        <v>1150</v>
      </c>
      <c r="F10" s="62">
        <v>81.21739130434783</v>
      </c>
      <c r="G10" s="62">
        <v>18.782608695652172</v>
      </c>
      <c r="H10" s="55">
        <v>504</v>
      </c>
      <c r="I10" s="62">
        <v>82.34126984126983</v>
      </c>
      <c r="J10" s="62">
        <v>17.658730158730158</v>
      </c>
      <c r="K10" s="55">
        <v>734</v>
      </c>
      <c r="L10" s="62">
        <v>81.33514986376021</v>
      </c>
      <c r="M10" s="62">
        <v>18.66485013623978</v>
      </c>
      <c r="N10" s="55">
        <v>1970</v>
      </c>
      <c r="O10" s="62">
        <v>80.1015228426396</v>
      </c>
      <c r="P10" s="62">
        <v>19.898477157360407</v>
      </c>
      <c r="Q10" s="39">
        <v>857</v>
      </c>
      <c r="R10" s="40">
        <v>80.16336056009334</v>
      </c>
      <c r="S10" s="40">
        <v>19.83663943990665</v>
      </c>
      <c r="T10" s="39">
        <v>657</v>
      </c>
      <c r="U10" s="40">
        <v>80.06088280060882</v>
      </c>
      <c r="V10" s="82">
        <v>19.93911719939117</v>
      </c>
    </row>
    <row r="11" spans="1:22" s="41" customFormat="1" ht="18.75" customHeight="1">
      <c r="A11" s="97" t="s">
        <v>41</v>
      </c>
      <c r="B11" s="92">
        <v>138</v>
      </c>
      <c r="C11" s="62">
        <v>89.13043478260869</v>
      </c>
      <c r="D11" s="62">
        <v>10.869565217391305</v>
      </c>
      <c r="E11" s="55">
        <v>43</v>
      </c>
      <c r="F11" s="62">
        <v>95.34883720930233</v>
      </c>
      <c r="G11" s="62">
        <v>4.651162790697675</v>
      </c>
      <c r="H11" s="55">
        <v>30</v>
      </c>
      <c r="I11" s="62">
        <v>100</v>
      </c>
      <c r="J11" s="62">
        <v>0</v>
      </c>
      <c r="K11" s="55">
        <v>42</v>
      </c>
      <c r="L11" s="62">
        <v>78.57142857142857</v>
      </c>
      <c r="M11" s="62">
        <v>21.428571428571427</v>
      </c>
      <c r="N11" s="55">
        <v>135</v>
      </c>
      <c r="O11" s="62">
        <v>88.88888888888889</v>
      </c>
      <c r="P11" s="62">
        <v>11.11111111111111</v>
      </c>
      <c r="Q11" s="39">
        <v>49</v>
      </c>
      <c r="R11" s="40">
        <v>87.75510204081633</v>
      </c>
      <c r="S11" s="40">
        <v>12.244897959183673</v>
      </c>
      <c r="T11" s="39">
        <v>39</v>
      </c>
      <c r="U11" s="40">
        <v>89.74358974358975</v>
      </c>
      <c r="V11" s="82">
        <v>10.256410256410255</v>
      </c>
    </row>
    <row r="12" spans="1:22" s="9" customFormat="1" ht="18.75" customHeight="1">
      <c r="A12" s="97" t="s">
        <v>42</v>
      </c>
      <c r="B12" s="92">
        <v>598</v>
      </c>
      <c r="C12" s="62">
        <v>97.49163879598662</v>
      </c>
      <c r="D12" s="62">
        <v>2.508361204013378</v>
      </c>
      <c r="E12" s="55">
        <v>395</v>
      </c>
      <c r="F12" s="62">
        <v>98.22784810126582</v>
      </c>
      <c r="G12" s="62">
        <v>1.7721518987341773</v>
      </c>
      <c r="H12" s="55">
        <v>106</v>
      </c>
      <c r="I12" s="62">
        <v>97.16981132075472</v>
      </c>
      <c r="J12" s="62">
        <v>2.8301886792452833</v>
      </c>
      <c r="K12" s="55">
        <v>258</v>
      </c>
      <c r="L12" s="62">
        <v>98.44961240310077</v>
      </c>
      <c r="M12" s="62">
        <v>1.550387596899225</v>
      </c>
      <c r="N12" s="55">
        <v>557</v>
      </c>
      <c r="O12" s="62">
        <v>97.48653500897666</v>
      </c>
      <c r="P12" s="62">
        <v>2.5134649910233393</v>
      </c>
      <c r="Q12" s="39">
        <v>256</v>
      </c>
      <c r="R12" s="40">
        <v>96.09375</v>
      </c>
      <c r="S12" s="40">
        <v>3.90625</v>
      </c>
      <c r="T12" s="39">
        <v>187</v>
      </c>
      <c r="U12" s="40">
        <v>96.2566844919786</v>
      </c>
      <c r="V12" s="82">
        <v>3.7433155080213902</v>
      </c>
    </row>
    <row r="13" spans="1:22" s="9" customFormat="1" ht="18.75" customHeight="1">
      <c r="A13" s="97" t="s">
        <v>43</v>
      </c>
      <c r="B13" s="92">
        <v>761</v>
      </c>
      <c r="C13" s="62">
        <v>96.58344283837057</v>
      </c>
      <c r="D13" s="62">
        <v>3.416557161629435</v>
      </c>
      <c r="E13" s="55">
        <v>617</v>
      </c>
      <c r="F13" s="62">
        <v>95.13776337115073</v>
      </c>
      <c r="G13" s="62">
        <v>4.862236628849271</v>
      </c>
      <c r="H13" s="55">
        <v>125</v>
      </c>
      <c r="I13" s="62">
        <v>92</v>
      </c>
      <c r="J13" s="62">
        <v>8</v>
      </c>
      <c r="K13" s="55">
        <v>165</v>
      </c>
      <c r="L13" s="62">
        <v>92.72727272727272</v>
      </c>
      <c r="M13" s="62">
        <v>7.2727272727272725</v>
      </c>
      <c r="N13" s="55">
        <v>721</v>
      </c>
      <c r="O13" s="62">
        <v>96.9486823855756</v>
      </c>
      <c r="P13" s="62">
        <v>3.0513176144244105</v>
      </c>
      <c r="Q13" s="39">
        <v>286</v>
      </c>
      <c r="R13" s="40">
        <v>98.25174825174825</v>
      </c>
      <c r="S13" s="40">
        <v>1.7482517482517483</v>
      </c>
      <c r="T13" s="39">
        <v>240</v>
      </c>
      <c r="U13" s="40">
        <v>98.33333333333333</v>
      </c>
      <c r="V13" s="82">
        <v>1.6666666666666667</v>
      </c>
    </row>
    <row r="14" spans="1:22" s="9" customFormat="1" ht="18.75" customHeight="1">
      <c r="A14" s="97" t="s">
        <v>44</v>
      </c>
      <c r="B14" s="92">
        <v>889</v>
      </c>
      <c r="C14" s="62">
        <v>73.67829021372329</v>
      </c>
      <c r="D14" s="62">
        <v>26.321709786276713</v>
      </c>
      <c r="E14" s="55">
        <v>452</v>
      </c>
      <c r="F14" s="62">
        <v>71.90265486725663</v>
      </c>
      <c r="G14" s="62">
        <v>28.097345132743364</v>
      </c>
      <c r="H14" s="55">
        <v>199</v>
      </c>
      <c r="I14" s="62">
        <v>60.80402010050251</v>
      </c>
      <c r="J14" s="62">
        <v>39.19597989949749</v>
      </c>
      <c r="K14" s="55">
        <v>222</v>
      </c>
      <c r="L14" s="62">
        <v>57.20720720720721</v>
      </c>
      <c r="M14" s="62">
        <v>42.792792792792795</v>
      </c>
      <c r="N14" s="55">
        <v>816</v>
      </c>
      <c r="O14" s="62">
        <v>72.18137254901961</v>
      </c>
      <c r="P14" s="62">
        <v>27.818627450980394</v>
      </c>
      <c r="Q14" s="39">
        <v>289</v>
      </c>
      <c r="R14" s="40">
        <v>73.70242214532871</v>
      </c>
      <c r="S14" s="40">
        <v>26.297577854671278</v>
      </c>
      <c r="T14" s="39">
        <v>212</v>
      </c>
      <c r="U14" s="40">
        <v>72.64150943396226</v>
      </c>
      <c r="V14" s="82">
        <v>27.358490566037734</v>
      </c>
    </row>
    <row r="15" spans="1:22" s="9" customFormat="1" ht="18.75" customHeight="1">
      <c r="A15" s="97" t="s">
        <v>45</v>
      </c>
      <c r="B15" s="92">
        <v>2238</v>
      </c>
      <c r="C15" s="62">
        <v>97.58713136729223</v>
      </c>
      <c r="D15" s="62">
        <v>2.4128686327077746</v>
      </c>
      <c r="E15" s="55">
        <v>1031</v>
      </c>
      <c r="F15" s="62">
        <v>96.99321047526674</v>
      </c>
      <c r="G15" s="62">
        <v>3.0067895247332688</v>
      </c>
      <c r="H15" s="55">
        <v>450</v>
      </c>
      <c r="I15" s="62">
        <v>95.77777777777777</v>
      </c>
      <c r="J15" s="62">
        <v>4.222222222222222</v>
      </c>
      <c r="K15" s="55">
        <v>783</v>
      </c>
      <c r="L15" s="62">
        <v>98.08429118773945</v>
      </c>
      <c r="M15" s="62">
        <v>1.9157088122605364</v>
      </c>
      <c r="N15" s="55">
        <v>2091</v>
      </c>
      <c r="O15" s="62">
        <v>97.41750358680056</v>
      </c>
      <c r="P15" s="62">
        <v>2.582496413199426</v>
      </c>
      <c r="Q15" s="39">
        <v>836</v>
      </c>
      <c r="R15" s="40">
        <v>98.56459330143541</v>
      </c>
      <c r="S15" s="40">
        <v>1.4354066985645932</v>
      </c>
      <c r="T15" s="39">
        <v>558</v>
      </c>
      <c r="U15" s="40">
        <v>98.56630824372759</v>
      </c>
      <c r="V15" s="82">
        <v>1.4336917562724014</v>
      </c>
    </row>
    <row r="16" spans="1:22" s="9" customFormat="1" ht="18.75" customHeight="1">
      <c r="A16" s="97" t="s">
        <v>46</v>
      </c>
      <c r="B16" s="92">
        <v>1828</v>
      </c>
      <c r="C16" s="62">
        <v>85.66739606126916</v>
      </c>
      <c r="D16" s="62">
        <v>14.332603938730854</v>
      </c>
      <c r="E16" s="55">
        <v>876</v>
      </c>
      <c r="F16" s="62">
        <v>84.47488584474885</v>
      </c>
      <c r="G16" s="62">
        <v>15.52511415525114</v>
      </c>
      <c r="H16" s="55">
        <v>311</v>
      </c>
      <c r="I16" s="62">
        <v>79.42122186495176</v>
      </c>
      <c r="J16" s="62">
        <v>20.578778135048232</v>
      </c>
      <c r="K16" s="55">
        <v>614</v>
      </c>
      <c r="L16" s="62">
        <v>82.73615635179154</v>
      </c>
      <c r="M16" s="62">
        <v>17.263843648208468</v>
      </c>
      <c r="N16" s="55">
        <v>1752</v>
      </c>
      <c r="O16" s="62">
        <v>85.67351598173516</v>
      </c>
      <c r="P16" s="62">
        <v>14.32648401826484</v>
      </c>
      <c r="Q16" s="39">
        <v>738</v>
      </c>
      <c r="R16" s="40">
        <v>87.26287262872629</v>
      </c>
      <c r="S16" s="40">
        <v>12.737127371273713</v>
      </c>
      <c r="T16" s="39">
        <v>577</v>
      </c>
      <c r="U16" s="40">
        <v>86.13518197573656</v>
      </c>
      <c r="V16" s="82">
        <v>13.864818024263432</v>
      </c>
    </row>
    <row r="17" spans="1:22" s="9" customFormat="1" ht="18.75" customHeight="1">
      <c r="A17" s="97" t="s">
        <v>47</v>
      </c>
      <c r="B17" s="92">
        <v>3088</v>
      </c>
      <c r="C17" s="62">
        <v>97.02072538860104</v>
      </c>
      <c r="D17" s="62">
        <v>2.9792746113989637</v>
      </c>
      <c r="E17" s="55">
        <v>1540</v>
      </c>
      <c r="F17" s="62">
        <v>95.9090909090909</v>
      </c>
      <c r="G17" s="62">
        <v>4.090909090909091</v>
      </c>
      <c r="H17" s="55">
        <v>580</v>
      </c>
      <c r="I17" s="62">
        <v>96.37931034482759</v>
      </c>
      <c r="J17" s="62">
        <v>3.620689655172414</v>
      </c>
      <c r="K17" s="55">
        <v>1034</v>
      </c>
      <c r="L17" s="62">
        <v>93.90715667311412</v>
      </c>
      <c r="M17" s="62">
        <v>6.09284332688588</v>
      </c>
      <c r="N17" s="55">
        <v>2866</v>
      </c>
      <c r="O17" s="62">
        <v>97.06908583391485</v>
      </c>
      <c r="P17" s="62">
        <v>2.930914166085136</v>
      </c>
      <c r="Q17" s="39">
        <v>1171</v>
      </c>
      <c r="R17" s="40">
        <v>98.37745516652434</v>
      </c>
      <c r="S17" s="40">
        <v>1.6225448334756618</v>
      </c>
      <c r="T17" s="39">
        <v>983</v>
      </c>
      <c r="U17" s="40">
        <v>98.67751780264497</v>
      </c>
      <c r="V17" s="82">
        <v>1.3224821973550356</v>
      </c>
    </row>
    <row r="18" spans="1:22" s="9" customFormat="1" ht="18.75" customHeight="1">
      <c r="A18" s="97" t="s">
        <v>48</v>
      </c>
      <c r="B18" s="92">
        <v>1059</v>
      </c>
      <c r="C18" s="62">
        <v>82.34183191690275</v>
      </c>
      <c r="D18" s="62">
        <v>17.658168083097262</v>
      </c>
      <c r="E18" s="55">
        <v>547</v>
      </c>
      <c r="F18" s="62">
        <v>80.43875685557586</v>
      </c>
      <c r="G18" s="62">
        <v>19.561243144424132</v>
      </c>
      <c r="H18" s="55">
        <v>168</v>
      </c>
      <c r="I18" s="62">
        <v>69.64285714285714</v>
      </c>
      <c r="J18" s="62">
        <v>30.357142857142854</v>
      </c>
      <c r="K18" s="55">
        <v>462</v>
      </c>
      <c r="L18" s="62">
        <v>71.42857142857143</v>
      </c>
      <c r="M18" s="62">
        <v>28.57142857142857</v>
      </c>
      <c r="N18" s="55">
        <v>978</v>
      </c>
      <c r="O18" s="62">
        <v>82.41308793456032</v>
      </c>
      <c r="P18" s="62">
        <v>17.586912065439673</v>
      </c>
      <c r="Q18" s="39">
        <v>417</v>
      </c>
      <c r="R18" s="40">
        <v>83.45323741007195</v>
      </c>
      <c r="S18" s="40">
        <v>16.546762589928058</v>
      </c>
      <c r="T18" s="39">
        <v>304</v>
      </c>
      <c r="U18" s="40">
        <v>84.53947368421053</v>
      </c>
      <c r="V18" s="82">
        <v>15.460526315789474</v>
      </c>
    </row>
    <row r="19" spans="1:22" s="9" customFormat="1" ht="18.75" customHeight="1">
      <c r="A19" s="97" t="s">
        <v>49</v>
      </c>
      <c r="B19" s="92">
        <v>670</v>
      </c>
      <c r="C19" s="62">
        <v>66.71641791044776</v>
      </c>
      <c r="D19" s="62">
        <v>33.28358208955224</v>
      </c>
      <c r="E19" s="55">
        <v>305</v>
      </c>
      <c r="F19" s="62">
        <v>69.18032786885246</v>
      </c>
      <c r="G19" s="62">
        <v>30.81967213114754</v>
      </c>
      <c r="H19" s="55">
        <v>107</v>
      </c>
      <c r="I19" s="62">
        <v>74.76635514018692</v>
      </c>
      <c r="J19" s="62">
        <v>25.233644859813083</v>
      </c>
      <c r="K19" s="55">
        <v>419</v>
      </c>
      <c r="L19" s="62">
        <v>62.52983293556086</v>
      </c>
      <c r="M19" s="62">
        <v>37.47016706443914</v>
      </c>
      <c r="N19" s="55">
        <v>635</v>
      </c>
      <c r="O19" s="62">
        <v>66.77165354330708</v>
      </c>
      <c r="P19" s="62">
        <v>33.22834645669291</v>
      </c>
      <c r="Q19" s="39">
        <v>289</v>
      </c>
      <c r="R19" s="40">
        <v>65.05190311418684</v>
      </c>
      <c r="S19" s="40">
        <v>34.94809688581315</v>
      </c>
      <c r="T19" s="39">
        <v>210</v>
      </c>
      <c r="U19" s="40">
        <v>64.76190476190476</v>
      </c>
      <c r="V19" s="82">
        <v>35.23809523809524</v>
      </c>
    </row>
    <row r="20" spans="1:22" s="9" customFormat="1" ht="18.75" customHeight="1">
      <c r="A20" s="97" t="s">
        <v>50</v>
      </c>
      <c r="B20" s="92">
        <v>148</v>
      </c>
      <c r="C20" s="62">
        <v>99.32432432432432</v>
      </c>
      <c r="D20" s="62">
        <v>0.6756756756756757</v>
      </c>
      <c r="E20" s="55">
        <v>47</v>
      </c>
      <c r="F20" s="62">
        <v>100</v>
      </c>
      <c r="G20" s="62">
        <v>0</v>
      </c>
      <c r="H20" s="55">
        <v>40</v>
      </c>
      <c r="I20" s="62">
        <v>100</v>
      </c>
      <c r="J20" s="62">
        <v>0</v>
      </c>
      <c r="K20" s="55">
        <v>41</v>
      </c>
      <c r="L20" s="62">
        <v>100</v>
      </c>
      <c r="M20" s="62">
        <v>0</v>
      </c>
      <c r="N20" s="55">
        <v>137</v>
      </c>
      <c r="O20" s="62">
        <v>99.27007299270073</v>
      </c>
      <c r="P20" s="62">
        <v>0.7299270072992701</v>
      </c>
      <c r="Q20" s="39">
        <v>68</v>
      </c>
      <c r="R20" s="40">
        <v>98.52941176470588</v>
      </c>
      <c r="S20" s="40">
        <v>1.4705882352941175</v>
      </c>
      <c r="T20" s="39">
        <v>40</v>
      </c>
      <c r="U20" s="40">
        <v>97.5</v>
      </c>
      <c r="V20" s="82">
        <v>2.5</v>
      </c>
    </row>
    <row r="21" spans="1:22" s="9" customFormat="1" ht="18.75" customHeight="1">
      <c r="A21" s="97" t="s">
        <v>51</v>
      </c>
      <c r="B21" s="92">
        <v>8190</v>
      </c>
      <c r="C21" s="62">
        <v>94.96947496947496</v>
      </c>
      <c r="D21" s="62">
        <v>5.03052503052503</v>
      </c>
      <c r="E21" s="55">
        <v>2821</v>
      </c>
      <c r="F21" s="62">
        <v>93.54838709677419</v>
      </c>
      <c r="G21" s="62">
        <v>6.451612903225806</v>
      </c>
      <c r="H21" s="55">
        <v>1473</v>
      </c>
      <c r="I21" s="62">
        <v>93.346911065852</v>
      </c>
      <c r="J21" s="62">
        <v>6.6530889341479975</v>
      </c>
      <c r="K21" s="55">
        <v>2939</v>
      </c>
      <c r="L21" s="62">
        <v>96.69955767267778</v>
      </c>
      <c r="M21" s="62">
        <v>3.3004423273222185</v>
      </c>
      <c r="N21" s="55">
        <v>7376</v>
      </c>
      <c r="O21" s="62">
        <v>95.05151843817788</v>
      </c>
      <c r="P21" s="62">
        <v>4.948481561822126</v>
      </c>
      <c r="Q21" s="39">
        <v>3636</v>
      </c>
      <c r="R21" s="40">
        <v>96.12211221122112</v>
      </c>
      <c r="S21" s="40">
        <v>3.8778877887788776</v>
      </c>
      <c r="T21" s="39">
        <v>2944</v>
      </c>
      <c r="U21" s="40">
        <v>96.43342391304348</v>
      </c>
      <c r="V21" s="82">
        <v>3.5665760869565215</v>
      </c>
    </row>
    <row r="22" spans="1:22" s="9" customFormat="1" ht="18.75" customHeight="1">
      <c r="A22" s="97" t="s">
        <v>52</v>
      </c>
      <c r="B22" s="92">
        <v>329</v>
      </c>
      <c r="C22" s="62">
        <v>91.7933130699088</v>
      </c>
      <c r="D22" s="62">
        <v>8.206686930091186</v>
      </c>
      <c r="E22" s="55">
        <v>141</v>
      </c>
      <c r="F22" s="62">
        <v>91.48936170212765</v>
      </c>
      <c r="G22" s="62">
        <v>8.51063829787234</v>
      </c>
      <c r="H22" s="55">
        <v>63</v>
      </c>
      <c r="I22" s="62">
        <v>93.65079365079364</v>
      </c>
      <c r="J22" s="62">
        <v>6.349206349206349</v>
      </c>
      <c r="K22" s="55">
        <v>143</v>
      </c>
      <c r="L22" s="62">
        <v>97.9020979020979</v>
      </c>
      <c r="M22" s="62">
        <v>2.097902097902098</v>
      </c>
      <c r="N22" s="55">
        <v>305</v>
      </c>
      <c r="O22" s="62">
        <v>91.80327868852459</v>
      </c>
      <c r="P22" s="62">
        <v>8.19672131147541</v>
      </c>
      <c r="Q22" s="39">
        <v>143</v>
      </c>
      <c r="R22" s="40">
        <v>91.6083916083916</v>
      </c>
      <c r="S22" s="40">
        <v>8.391608391608392</v>
      </c>
      <c r="T22" s="39">
        <v>80</v>
      </c>
      <c r="U22" s="40">
        <v>91.25</v>
      </c>
      <c r="V22" s="82">
        <v>8.75</v>
      </c>
    </row>
    <row r="23" spans="1:22" s="9" customFormat="1" ht="18.75" customHeight="1">
      <c r="A23" s="97" t="s">
        <v>53</v>
      </c>
      <c r="B23" s="92">
        <v>749</v>
      </c>
      <c r="C23" s="62">
        <v>96.26168224299066</v>
      </c>
      <c r="D23" s="62">
        <v>3.7383177570093453</v>
      </c>
      <c r="E23" s="55">
        <v>450</v>
      </c>
      <c r="F23" s="62">
        <v>95.77777777777777</v>
      </c>
      <c r="G23" s="62">
        <v>4.222222222222222</v>
      </c>
      <c r="H23" s="55">
        <v>140</v>
      </c>
      <c r="I23" s="62">
        <v>97.14285714285714</v>
      </c>
      <c r="J23" s="62">
        <v>2.857142857142857</v>
      </c>
      <c r="K23" s="55">
        <v>315</v>
      </c>
      <c r="L23" s="62">
        <v>97.46031746031746</v>
      </c>
      <c r="M23" s="62">
        <v>2.5396825396825395</v>
      </c>
      <c r="N23" s="55">
        <v>716</v>
      </c>
      <c r="O23" s="62">
        <v>96.36871508379889</v>
      </c>
      <c r="P23" s="62">
        <v>3.6312849162011176</v>
      </c>
      <c r="Q23" s="39">
        <v>333</v>
      </c>
      <c r="R23" s="40">
        <v>96.3963963963964</v>
      </c>
      <c r="S23" s="40">
        <v>3.6036036036036037</v>
      </c>
      <c r="T23" s="39">
        <v>236</v>
      </c>
      <c r="U23" s="40">
        <v>96.1864406779661</v>
      </c>
      <c r="V23" s="82">
        <v>3.8135593220338984</v>
      </c>
    </row>
    <row r="24" spans="1:22" s="9" customFormat="1" ht="18.75" customHeight="1">
      <c r="A24" s="97" t="s">
        <v>54</v>
      </c>
      <c r="B24" s="92">
        <v>2618</v>
      </c>
      <c r="C24" s="62">
        <v>89.83957219251337</v>
      </c>
      <c r="D24" s="62">
        <v>10.16042780748663</v>
      </c>
      <c r="E24" s="55">
        <v>1566</v>
      </c>
      <c r="F24" s="62">
        <v>87.86717752234993</v>
      </c>
      <c r="G24" s="62">
        <v>12.132822477650064</v>
      </c>
      <c r="H24" s="55">
        <v>574</v>
      </c>
      <c r="I24" s="62">
        <v>88.50174216027874</v>
      </c>
      <c r="J24" s="62">
        <v>11.498257839721255</v>
      </c>
      <c r="K24" s="55">
        <v>1055</v>
      </c>
      <c r="L24" s="62">
        <v>88.43601895734598</v>
      </c>
      <c r="M24" s="62">
        <v>11.563981042654028</v>
      </c>
      <c r="N24" s="55">
        <v>2380</v>
      </c>
      <c r="O24" s="62">
        <v>89.28571428571429</v>
      </c>
      <c r="P24" s="62">
        <v>10.714285714285714</v>
      </c>
      <c r="Q24" s="39">
        <v>990</v>
      </c>
      <c r="R24" s="40">
        <v>88.88888888888889</v>
      </c>
      <c r="S24" s="40">
        <v>11.11111111111111</v>
      </c>
      <c r="T24" s="39">
        <v>708</v>
      </c>
      <c r="U24" s="40">
        <v>88.2768361581921</v>
      </c>
      <c r="V24" s="82">
        <v>11.72316384180791</v>
      </c>
    </row>
    <row r="25" spans="1:22" s="9" customFormat="1" ht="18.75" customHeight="1">
      <c r="A25" s="97" t="s">
        <v>55</v>
      </c>
      <c r="B25" s="92">
        <v>548</v>
      </c>
      <c r="C25" s="62">
        <v>86.86131386861314</v>
      </c>
      <c r="D25" s="62">
        <v>13.138686131386862</v>
      </c>
      <c r="E25" s="55">
        <v>183</v>
      </c>
      <c r="F25" s="62">
        <v>84.15300546448088</v>
      </c>
      <c r="G25" s="62">
        <v>15.846994535519126</v>
      </c>
      <c r="H25" s="55">
        <v>155</v>
      </c>
      <c r="I25" s="62">
        <v>82.58064516129032</v>
      </c>
      <c r="J25" s="62">
        <v>17.419354838709676</v>
      </c>
      <c r="K25" s="55">
        <v>166</v>
      </c>
      <c r="L25" s="62">
        <v>86.74698795180723</v>
      </c>
      <c r="M25" s="62">
        <v>13.253012048192772</v>
      </c>
      <c r="N25" s="55">
        <v>492</v>
      </c>
      <c r="O25" s="62">
        <v>87.8048780487805</v>
      </c>
      <c r="P25" s="62">
        <v>12.195121951219512</v>
      </c>
      <c r="Q25" s="39">
        <v>200</v>
      </c>
      <c r="R25" s="40">
        <v>88</v>
      </c>
      <c r="S25" s="40">
        <v>12</v>
      </c>
      <c r="T25" s="39">
        <v>111</v>
      </c>
      <c r="U25" s="40">
        <v>87.38738738738738</v>
      </c>
      <c r="V25" s="82">
        <v>12.612612612612612</v>
      </c>
    </row>
    <row r="26" spans="1:22" s="9" customFormat="1" ht="18.75" customHeight="1">
      <c r="A26" s="97" t="s">
        <v>56</v>
      </c>
      <c r="B26" s="92">
        <v>664</v>
      </c>
      <c r="C26" s="62">
        <v>28.915662650602407</v>
      </c>
      <c r="D26" s="62">
        <v>71.08433734939759</v>
      </c>
      <c r="E26" s="55">
        <v>219</v>
      </c>
      <c r="F26" s="62">
        <v>11.87214611872146</v>
      </c>
      <c r="G26" s="62">
        <v>88.12785388127854</v>
      </c>
      <c r="H26" s="55">
        <v>160</v>
      </c>
      <c r="I26" s="62">
        <v>10.625</v>
      </c>
      <c r="J26" s="62">
        <v>89.375</v>
      </c>
      <c r="K26" s="55">
        <v>250</v>
      </c>
      <c r="L26" s="62">
        <v>37.2</v>
      </c>
      <c r="M26" s="62">
        <v>62.8</v>
      </c>
      <c r="N26" s="55">
        <v>623</v>
      </c>
      <c r="O26" s="62">
        <v>28.08988764044944</v>
      </c>
      <c r="P26" s="62">
        <v>71.91011235955057</v>
      </c>
      <c r="Q26" s="39">
        <v>301</v>
      </c>
      <c r="R26" s="40">
        <v>36.544850498338874</v>
      </c>
      <c r="S26" s="40">
        <v>63.45514950166113</v>
      </c>
      <c r="T26" s="39">
        <v>231</v>
      </c>
      <c r="U26" s="40">
        <v>36.79653679653679</v>
      </c>
      <c r="V26" s="82">
        <v>63.20346320346321</v>
      </c>
    </row>
    <row r="27" spans="1:22" s="9" customFormat="1" ht="18.75" customHeight="1">
      <c r="A27" s="97" t="s">
        <v>57</v>
      </c>
      <c r="B27" s="92">
        <v>1550</v>
      </c>
      <c r="C27" s="62">
        <v>25.93548387096774</v>
      </c>
      <c r="D27" s="62">
        <v>74.06451612903226</v>
      </c>
      <c r="E27" s="55">
        <v>591</v>
      </c>
      <c r="F27" s="62">
        <v>16.58206429780034</v>
      </c>
      <c r="G27" s="62">
        <v>83.41793570219966</v>
      </c>
      <c r="H27" s="55">
        <v>359</v>
      </c>
      <c r="I27" s="62">
        <v>10.30640668523677</v>
      </c>
      <c r="J27" s="62">
        <v>89.69359331476323</v>
      </c>
      <c r="K27" s="55">
        <v>336</v>
      </c>
      <c r="L27" s="62">
        <v>21.13095238095238</v>
      </c>
      <c r="M27" s="62">
        <v>78.86904761904762</v>
      </c>
      <c r="N27" s="55">
        <v>1458</v>
      </c>
      <c r="O27" s="62">
        <v>25.03429355281207</v>
      </c>
      <c r="P27" s="62">
        <v>74.96570644718793</v>
      </c>
      <c r="Q27" s="39">
        <v>653</v>
      </c>
      <c r="R27" s="40">
        <v>30.93415007656968</v>
      </c>
      <c r="S27" s="40">
        <v>69.06584992343032</v>
      </c>
      <c r="T27" s="39">
        <v>497</v>
      </c>
      <c r="U27" s="40">
        <v>29.376257545271628</v>
      </c>
      <c r="V27" s="82">
        <v>70.62374245472837</v>
      </c>
    </row>
    <row r="28" spans="1:22" s="9" customFormat="1" ht="18.75" customHeight="1">
      <c r="A28" s="97" t="s">
        <v>58</v>
      </c>
      <c r="B28" s="92">
        <v>1714</v>
      </c>
      <c r="C28" s="62">
        <v>29.28821470245041</v>
      </c>
      <c r="D28" s="62">
        <v>70.7117852975496</v>
      </c>
      <c r="E28" s="55">
        <v>779</v>
      </c>
      <c r="F28" s="62">
        <v>33.504492939666235</v>
      </c>
      <c r="G28" s="62">
        <v>66.49550706033376</v>
      </c>
      <c r="H28" s="55">
        <v>302</v>
      </c>
      <c r="I28" s="62">
        <v>18.211920529801322</v>
      </c>
      <c r="J28" s="62">
        <v>81.78807947019867</v>
      </c>
      <c r="K28" s="55">
        <v>642</v>
      </c>
      <c r="L28" s="62">
        <v>16.043613707165107</v>
      </c>
      <c r="M28" s="62">
        <v>83.95638629283489</v>
      </c>
      <c r="N28" s="55">
        <v>1584</v>
      </c>
      <c r="O28" s="62">
        <v>29.292929292929294</v>
      </c>
      <c r="P28" s="62">
        <v>70.70707070707071</v>
      </c>
      <c r="Q28" s="39">
        <v>643</v>
      </c>
      <c r="R28" s="40">
        <v>37.16951788491446</v>
      </c>
      <c r="S28" s="40">
        <v>62.83048211508554</v>
      </c>
      <c r="T28" s="39">
        <v>489</v>
      </c>
      <c r="U28" s="40">
        <v>38.85480572597137</v>
      </c>
      <c r="V28" s="82">
        <v>61.145194274028626</v>
      </c>
    </row>
    <row r="29" spans="1:22" s="9" customFormat="1" ht="18.75" customHeight="1">
      <c r="A29" s="97" t="s">
        <v>59</v>
      </c>
      <c r="B29" s="92">
        <v>452</v>
      </c>
      <c r="C29" s="62">
        <v>33.6283185840708</v>
      </c>
      <c r="D29" s="62">
        <v>66.3716814159292</v>
      </c>
      <c r="E29" s="55">
        <v>234</v>
      </c>
      <c r="F29" s="62">
        <v>45.72649572649573</v>
      </c>
      <c r="G29" s="62">
        <v>54.27350427350427</v>
      </c>
      <c r="H29" s="55">
        <v>110</v>
      </c>
      <c r="I29" s="62">
        <v>35.45454545454545</v>
      </c>
      <c r="J29" s="62">
        <v>64.54545454545455</v>
      </c>
      <c r="K29" s="55">
        <v>156</v>
      </c>
      <c r="L29" s="62">
        <v>23.717948717948715</v>
      </c>
      <c r="M29" s="62">
        <v>76.28205128205127</v>
      </c>
      <c r="N29" s="55">
        <v>429</v>
      </c>
      <c r="O29" s="62">
        <v>33.7995337995338</v>
      </c>
      <c r="P29" s="62">
        <v>66.2004662004662</v>
      </c>
      <c r="Q29" s="39">
        <v>213</v>
      </c>
      <c r="R29" s="40">
        <v>35.68075117370892</v>
      </c>
      <c r="S29" s="40">
        <v>64.31924882629107</v>
      </c>
      <c r="T29" s="39">
        <v>169</v>
      </c>
      <c r="U29" s="40">
        <v>36.09467455621302</v>
      </c>
      <c r="V29" s="82">
        <v>63.905325443786985</v>
      </c>
    </row>
    <row r="30" spans="1:22" s="9" customFormat="1" ht="18.75" customHeight="1">
      <c r="A30" s="97" t="s">
        <v>60</v>
      </c>
      <c r="B30" s="92">
        <v>1455</v>
      </c>
      <c r="C30" s="62">
        <v>67.56013745704468</v>
      </c>
      <c r="D30" s="62">
        <v>32.439862542955325</v>
      </c>
      <c r="E30" s="55">
        <v>274</v>
      </c>
      <c r="F30" s="62">
        <v>62.04379562043796</v>
      </c>
      <c r="G30" s="62">
        <v>37.95620437956204</v>
      </c>
      <c r="H30" s="55">
        <v>216</v>
      </c>
      <c r="I30" s="62">
        <v>63.888888888888886</v>
      </c>
      <c r="J30" s="62">
        <v>36.11111111111111</v>
      </c>
      <c r="K30" s="55">
        <v>606</v>
      </c>
      <c r="L30" s="62">
        <v>60.396039603960396</v>
      </c>
      <c r="M30" s="62">
        <v>39.603960396039604</v>
      </c>
      <c r="N30" s="55">
        <v>1325</v>
      </c>
      <c r="O30" s="62">
        <v>66.56603773584906</v>
      </c>
      <c r="P30" s="62">
        <v>33.43396226415095</v>
      </c>
      <c r="Q30" s="39">
        <v>530</v>
      </c>
      <c r="R30" s="40">
        <v>64.52830188679245</v>
      </c>
      <c r="S30" s="40">
        <v>35.471698113207545</v>
      </c>
      <c r="T30" s="39">
        <v>383</v>
      </c>
      <c r="U30" s="40">
        <v>64.22976501305483</v>
      </c>
      <c r="V30" s="82">
        <v>35.77023498694517</v>
      </c>
    </row>
    <row r="31" spans="1:22" s="9" customFormat="1" ht="18.75" customHeight="1" thickBot="1">
      <c r="A31" s="98" t="s">
        <v>61</v>
      </c>
      <c r="B31" s="93">
        <v>665</v>
      </c>
      <c r="C31" s="83">
        <v>61.804511278195484</v>
      </c>
      <c r="D31" s="83">
        <v>38.19548872180451</v>
      </c>
      <c r="E31" s="84">
        <v>368</v>
      </c>
      <c r="F31" s="83">
        <v>64.13043478260869</v>
      </c>
      <c r="G31" s="83">
        <v>35.869565217391305</v>
      </c>
      <c r="H31" s="84">
        <v>120</v>
      </c>
      <c r="I31" s="83">
        <v>52.5</v>
      </c>
      <c r="J31" s="83">
        <v>47.5</v>
      </c>
      <c r="K31" s="84">
        <v>177</v>
      </c>
      <c r="L31" s="83">
        <v>50.847457627118644</v>
      </c>
      <c r="M31" s="83">
        <v>49.152542372881356</v>
      </c>
      <c r="N31" s="84">
        <v>624</v>
      </c>
      <c r="O31" s="83">
        <v>61.858974358974365</v>
      </c>
      <c r="P31" s="83">
        <v>38.141025641025635</v>
      </c>
      <c r="Q31" s="85">
        <v>251</v>
      </c>
      <c r="R31" s="86">
        <v>61.75298804780876</v>
      </c>
      <c r="S31" s="86">
        <v>38.24701195219124</v>
      </c>
      <c r="T31" s="85">
        <v>195</v>
      </c>
      <c r="U31" s="86">
        <v>68.2051282051282</v>
      </c>
      <c r="V31" s="87">
        <v>31.794871794871792</v>
      </c>
    </row>
    <row r="32" spans="1:21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63"/>
      <c r="Q32" s="63"/>
      <c r="R32" s="63"/>
      <c r="S32" s="65"/>
      <c r="T32" s="65"/>
      <c r="U32" s="65"/>
    </row>
    <row r="33" spans="1:21" ht="14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  <c r="T33" s="68"/>
      <c r="U33" s="68"/>
    </row>
    <row r="34" spans="1:21" ht="14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68"/>
      <c r="U34" s="68"/>
    </row>
    <row r="35" spans="1:21" ht="14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68"/>
      <c r="U35" s="68"/>
    </row>
    <row r="36" spans="19:21" ht="14.25">
      <c r="S36" s="68"/>
      <c r="T36" s="68"/>
      <c r="U36" s="68"/>
    </row>
    <row r="37" spans="19:21" ht="14.25">
      <c r="S37" s="68"/>
      <c r="T37" s="68"/>
      <c r="U37" s="68"/>
    </row>
    <row r="38" spans="19:21" ht="14.25">
      <c r="S38" s="68"/>
      <c r="T38" s="68"/>
      <c r="U38" s="68"/>
    </row>
    <row r="39" spans="19:21" ht="14.25">
      <c r="S39" s="68"/>
      <c r="T39" s="68"/>
      <c r="U39" s="68"/>
    </row>
    <row r="40" spans="19:21" ht="14.25">
      <c r="S40" s="68"/>
      <c r="T40" s="68"/>
      <c r="U40" s="68"/>
    </row>
    <row r="41" spans="19:21" ht="14.25">
      <c r="S41" s="68"/>
      <c r="T41" s="68"/>
      <c r="U41" s="68"/>
    </row>
    <row r="42" spans="19:21" ht="14.25">
      <c r="S42" s="68"/>
      <c r="T42" s="68"/>
      <c r="U42" s="68"/>
    </row>
    <row r="43" spans="19:21" ht="14.25">
      <c r="S43" s="68"/>
      <c r="T43" s="68"/>
      <c r="U43" s="68"/>
    </row>
    <row r="44" spans="19:21" ht="14.25">
      <c r="S44" s="68"/>
      <c r="T44" s="68"/>
      <c r="U44" s="68"/>
    </row>
    <row r="45" spans="19:21" ht="14.25">
      <c r="S45" s="68"/>
      <c r="T45" s="68"/>
      <c r="U45" s="68"/>
    </row>
    <row r="46" spans="19:21" ht="14.25">
      <c r="S46" s="68"/>
      <c r="T46" s="68"/>
      <c r="U46" s="68"/>
    </row>
    <row r="47" spans="19:21" ht="14.25">
      <c r="S47" s="68"/>
      <c r="T47" s="68"/>
      <c r="U47" s="68"/>
    </row>
    <row r="48" spans="19:21" ht="14.25">
      <c r="S48" s="68"/>
      <c r="T48" s="68"/>
      <c r="U48" s="68"/>
    </row>
    <row r="49" spans="19:21" ht="14.25">
      <c r="S49" s="68"/>
      <c r="T49" s="68"/>
      <c r="U49" s="68"/>
    </row>
    <row r="50" spans="19:21" ht="14.25">
      <c r="S50" s="68"/>
      <c r="T50" s="68"/>
      <c r="U50" s="68"/>
    </row>
    <row r="51" spans="19:21" ht="14.25">
      <c r="S51" s="68"/>
      <c r="T51" s="68"/>
      <c r="U51" s="68"/>
    </row>
    <row r="52" spans="19:21" ht="14.25">
      <c r="S52" s="68"/>
      <c r="T52" s="68"/>
      <c r="U52" s="68"/>
    </row>
    <row r="53" spans="19:21" ht="14.25">
      <c r="S53" s="68"/>
      <c r="T53" s="68"/>
      <c r="U53" s="68"/>
    </row>
    <row r="54" spans="19:21" ht="14.25">
      <c r="S54" s="68"/>
      <c r="T54" s="68"/>
      <c r="U54" s="68"/>
    </row>
    <row r="55" spans="19:21" ht="14.25">
      <c r="S55" s="68"/>
      <c r="T55" s="68"/>
      <c r="U55" s="68"/>
    </row>
    <row r="56" spans="19:21" ht="14.25">
      <c r="S56" s="68"/>
      <c r="T56" s="68"/>
      <c r="U56" s="68"/>
    </row>
    <row r="57" spans="19:21" ht="14.25">
      <c r="S57" s="68"/>
      <c r="T57" s="68"/>
      <c r="U57" s="68"/>
    </row>
    <row r="58" spans="19:21" ht="14.25">
      <c r="S58" s="68"/>
      <c r="T58" s="68"/>
      <c r="U58" s="68"/>
    </row>
    <row r="59" spans="19:21" ht="14.25">
      <c r="S59" s="68"/>
      <c r="T59" s="68"/>
      <c r="U59" s="68"/>
    </row>
    <row r="60" spans="19:21" ht="14.25">
      <c r="S60" s="68"/>
      <c r="T60" s="68"/>
      <c r="U60" s="68"/>
    </row>
    <row r="61" spans="19:21" ht="14.25">
      <c r="S61" s="68"/>
      <c r="T61" s="68"/>
      <c r="U61" s="68"/>
    </row>
    <row r="62" spans="19:21" ht="14.25">
      <c r="S62" s="68"/>
      <c r="T62" s="68"/>
      <c r="U62" s="68"/>
    </row>
    <row r="63" spans="19:21" ht="14.25">
      <c r="S63" s="68"/>
      <c r="T63" s="68"/>
      <c r="U63" s="68"/>
    </row>
    <row r="64" spans="19:21" ht="14.25">
      <c r="S64" s="68"/>
      <c r="T64" s="68"/>
      <c r="U64" s="68"/>
    </row>
    <row r="65" spans="19:21" ht="14.25">
      <c r="S65" s="68"/>
      <c r="T65" s="68"/>
      <c r="U65" s="68"/>
    </row>
    <row r="66" spans="19:21" ht="14.25">
      <c r="S66" s="68"/>
      <c r="T66" s="68"/>
      <c r="U66" s="68"/>
    </row>
    <row r="67" spans="19:21" ht="14.25">
      <c r="S67" s="68"/>
      <c r="T67" s="68"/>
      <c r="U67" s="68"/>
    </row>
    <row r="68" spans="19:21" ht="14.25">
      <c r="S68" s="68"/>
      <c r="T68" s="68"/>
      <c r="U68" s="68"/>
    </row>
    <row r="69" spans="19:21" ht="14.25">
      <c r="S69" s="68"/>
      <c r="T69" s="68"/>
      <c r="U69" s="68"/>
    </row>
    <row r="70" spans="19:21" ht="14.25">
      <c r="S70" s="68"/>
      <c r="T70" s="68"/>
      <c r="U70" s="68"/>
    </row>
    <row r="71" spans="19:21" ht="14.25">
      <c r="S71" s="68"/>
      <c r="T71" s="68"/>
      <c r="U71" s="68"/>
    </row>
    <row r="72" spans="19:21" ht="14.25">
      <c r="S72" s="68"/>
      <c r="T72" s="68"/>
      <c r="U72" s="68"/>
    </row>
    <row r="73" spans="19:21" ht="14.25">
      <c r="S73" s="68"/>
      <c r="T73" s="68"/>
      <c r="U73" s="68"/>
    </row>
    <row r="74" spans="19:21" ht="14.25">
      <c r="S74" s="68"/>
      <c r="T74" s="68"/>
      <c r="U74" s="68"/>
    </row>
    <row r="75" spans="19:21" ht="14.25">
      <c r="S75" s="68"/>
      <c r="T75" s="68"/>
      <c r="U75" s="68"/>
    </row>
    <row r="76" spans="19:21" ht="14.25">
      <c r="S76" s="68"/>
      <c r="T76" s="68"/>
      <c r="U76" s="68"/>
    </row>
    <row r="77" spans="19:21" ht="14.25">
      <c r="S77" s="68"/>
      <c r="T77" s="68"/>
      <c r="U77" s="68"/>
    </row>
    <row r="78" spans="19:21" ht="14.25">
      <c r="S78" s="68"/>
      <c r="T78" s="68"/>
      <c r="U78" s="68"/>
    </row>
    <row r="79" spans="19:21" ht="14.25">
      <c r="S79" s="68"/>
      <c r="T79" s="68"/>
      <c r="U79" s="68"/>
    </row>
    <row r="80" spans="19:21" ht="14.25">
      <c r="S80" s="68"/>
      <c r="T80" s="68"/>
      <c r="U80" s="68"/>
    </row>
    <row r="81" spans="19:21" ht="14.25">
      <c r="S81" s="68"/>
      <c r="T81" s="68"/>
      <c r="U81" s="68"/>
    </row>
    <row r="82" spans="19:21" ht="14.25">
      <c r="S82" s="68"/>
      <c r="T82" s="68"/>
      <c r="U82" s="68"/>
    </row>
    <row r="83" spans="19:21" ht="14.25">
      <c r="S83" s="68"/>
      <c r="T83" s="68"/>
      <c r="U83" s="68"/>
    </row>
    <row r="84" spans="19:21" ht="14.25">
      <c r="S84" s="68"/>
      <c r="T84" s="68"/>
      <c r="U84" s="68"/>
    </row>
    <row r="85" spans="19:21" ht="14.25">
      <c r="S85" s="68"/>
      <c r="T85" s="68"/>
      <c r="U85" s="68"/>
    </row>
    <row r="86" spans="19:21" ht="14.25">
      <c r="S86" s="68"/>
      <c r="T86" s="68"/>
      <c r="U86" s="68"/>
    </row>
    <row r="87" spans="19:21" ht="14.25">
      <c r="S87" s="68"/>
      <c r="T87" s="68"/>
      <c r="U87" s="68"/>
    </row>
  </sheetData>
  <sheetProtection/>
  <mergeCells count="10">
    <mergeCell ref="T4:V4"/>
    <mergeCell ref="B1:O1"/>
    <mergeCell ref="B2:O2"/>
    <mergeCell ref="N4:P4"/>
    <mergeCell ref="A4:A5"/>
    <mergeCell ref="B4:D4"/>
    <mergeCell ref="E4:G4"/>
    <mergeCell ref="H4:J4"/>
    <mergeCell ref="K4:M4"/>
    <mergeCell ref="Q4:S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lissova</dc:creator>
  <cp:keywords/>
  <dc:description/>
  <cp:lastModifiedBy>epshteyn.ov</cp:lastModifiedBy>
  <cp:lastPrinted>2017-11-30T12:29:49Z</cp:lastPrinted>
  <dcterms:created xsi:type="dcterms:W3CDTF">2014-02-06T10:14:24Z</dcterms:created>
  <dcterms:modified xsi:type="dcterms:W3CDTF">2018-01-30T14:47:50Z</dcterms:modified>
  <cp:category/>
  <cp:version/>
  <cp:contentType/>
  <cp:contentStatus/>
</cp:coreProperties>
</file>