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ORTAL\2_СТАТИСТИЧНА ІНФОРМАЦІЯ\СТАТ. ІНФ. 02.2022\"/>
    </mc:Choice>
  </mc:AlternateContent>
  <bookViews>
    <workbookView xWindow="0" yWindow="0" windowWidth="23250" windowHeight="12030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8" r:id="rId14"/>
    <sheet name="15" sheetId="49" r:id="rId15"/>
    <sheet name="16" sheetId="50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'10'!$A$1:$X$29</definedName>
    <definedName name="_xlnm.Print_Area" localSheetId="10">'11'!$A$1:$I$20</definedName>
    <definedName name="_xlnm.Print_Area" localSheetId="11">'12'!$A$1:$AB$30</definedName>
    <definedName name="_xlnm.Print_Area" localSheetId="12">'13'!$A$1:$AB$30</definedName>
    <definedName name="_xlnm.Print_Area" localSheetId="13">'14'!$A$1:$I$20</definedName>
    <definedName name="_xlnm.Print_Area" localSheetId="14">'15'!$A$1:$Z$29</definedName>
    <definedName name="_xlnm.Print_Area" localSheetId="15">'16'!$A$1:$Z$29</definedName>
    <definedName name="_xlnm.Print_Area" localSheetId="1">'2'!$A$1:$X$28</definedName>
    <definedName name="_xlnm.Print_Area" localSheetId="2">'3'!$A$1:$E$17</definedName>
    <definedName name="_xlnm.Print_Area" localSheetId="3">'4'!$A$1:$Z$29</definedName>
    <definedName name="_xlnm.Print_Area" localSheetId="4">'5'!$A$1:$E$18</definedName>
    <definedName name="_xlnm.Print_Area" localSheetId="5">'6'!$A$1:$Z$29</definedName>
    <definedName name="_xlnm.Print_Area" localSheetId="6">'7'!$A$1:$E$18</definedName>
    <definedName name="_xlnm.Print_Area" localSheetId="7">'8'!$A$1:$Z$27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43" l="1"/>
  <c r="D18" i="43"/>
  <c r="E17" i="43"/>
  <c r="D17" i="43"/>
  <c r="E11" i="43"/>
  <c r="D11" i="43"/>
  <c r="G10" i="43"/>
  <c r="E7" i="43"/>
  <c r="D7" i="43"/>
  <c r="X27" i="31"/>
  <c r="U27" i="31"/>
  <c r="Q27" i="31"/>
  <c r="K27" i="31"/>
  <c r="H27" i="31"/>
  <c r="E27" i="31"/>
  <c r="X26" i="31"/>
  <c r="U26" i="31"/>
  <c r="Q26" i="31"/>
  <c r="K26" i="31"/>
  <c r="H26" i="31"/>
  <c r="E26" i="31"/>
  <c r="X25" i="31"/>
  <c r="U25" i="31"/>
  <c r="Q25" i="31"/>
  <c r="N25" i="31"/>
  <c r="H25" i="31"/>
  <c r="E25" i="31"/>
  <c r="X24" i="31"/>
  <c r="U24" i="31"/>
  <c r="Q24" i="31"/>
  <c r="H24" i="31"/>
  <c r="E24" i="31"/>
  <c r="X23" i="31"/>
  <c r="U23" i="31"/>
  <c r="Q23" i="31"/>
  <c r="K23" i="31"/>
  <c r="H23" i="31"/>
  <c r="E23" i="31"/>
  <c r="X22" i="31"/>
  <c r="U22" i="31"/>
  <c r="Q22" i="31"/>
  <c r="E22" i="31"/>
  <c r="X21" i="31"/>
  <c r="U21" i="31"/>
  <c r="Q21" i="31"/>
  <c r="K21" i="31"/>
  <c r="H21" i="31"/>
  <c r="E21" i="31"/>
  <c r="X20" i="31"/>
  <c r="U20" i="31"/>
  <c r="Q20" i="31"/>
  <c r="N20" i="31"/>
  <c r="K20" i="31"/>
  <c r="H20" i="31"/>
  <c r="E20" i="31"/>
  <c r="X19" i="31"/>
  <c r="U19" i="31"/>
  <c r="Q19" i="31"/>
  <c r="N19" i="31"/>
  <c r="K19" i="31"/>
  <c r="H19" i="31"/>
  <c r="E19" i="31"/>
  <c r="X18" i="31"/>
  <c r="U18" i="31"/>
  <c r="Q18" i="31"/>
  <c r="E18" i="31"/>
  <c r="X17" i="31"/>
  <c r="U17" i="31"/>
  <c r="Q17" i="31"/>
  <c r="K17" i="31"/>
  <c r="H17" i="31"/>
  <c r="E17" i="31"/>
  <c r="X16" i="31"/>
  <c r="U16" i="31"/>
  <c r="Q16" i="31"/>
  <c r="N16" i="31"/>
  <c r="K16" i="31"/>
  <c r="H16" i="31"/>
  <c r="E16" i="31"/>
  <c r="X15" i="31"/>
  <c r="U15" i="31"/>
  <c r="Q15" i="31"/>
  <c r="N15" i="31"/>
  <c r="K15" i="31"/>
  <c r="H15" i="31"/>
  <c r="E15" i="31"/>
  <c r="X14" i="31"/>
  <c r="U14" i="31"/>
  <c r="Q14" i="31"/>
  <c r="N14" i="31"/>
  <c r="K14" i="31"/>
  <c r="H14" i="31"/>
  <c r="E14" i="31"/>
  <c r="X13" i="31"/>
  <c r="U13" i="31"/>
  <c r="Q13" i="31"/>
  <c r="N13" i="31"/>
  <c r="K13" i="31"/>
  <c r="H13" i="31"/>
  <c r="E13" i="31"/>
  <c r="X12" i="31"/>
  <c r="U12" i="31"/>
  <c r="Q12" i="31"/>
  <c r="N12" i="31"/>
  <c r="K12" i="31"/>
  <c r="H12" i="31"/>
  <c r="E12" i="31"/>
  <c r="X11" i="31"/>
  <c r="U11" i="31"/>
  <c r="Q11" i="31"/>
  <c r="K11" i="31"/>
  <c r="H11" i="31"/>
  <c r="E11" i="31"/>
  <c r="X10" i="31"/>
  <c r="U10" i="31"/>
  <c r="Q10" i="31"/>
  <c r="H10" i="31"/>
  <c r="E10" i="31"/>
  <c r="X9" i="31"/>
  <c r="U9" i="31"/>
  <c r="Q9" i="31"/>
  <c r="K9" i="31"/>
  <c r="H9" i="31"/>
  <c r="E9" i="31"/>
  <c r="X8" i="31"/>
  <c r="U8" i="31"/>
  <c r="Q8" i="31"/>
  <c r="N8" i="31"/>
  <c r="K8" i="31"/>
  <c r="H8" i="31"/>
  <c r="E8" i="31"/>
  <c r="X7" i="31"/>
  <c r="U7" i="31"/>
  <c r="Q7" i="31"/>
  <c r="H7" i="31"/>
  <c r="E7" i="31"/>
  <c r="X6" i="31"/>
  <c r="U6" i="31"/>
  <c r="Q6" i="31"/>
  <c r="N6" i="31"/>
  <c r="K6" i="31"/>
  <c r="H6" i="31"/>
  <c r="E6" i="31"/>
  <c r="D20" i="25" l="1"/>
  <c r="D19" i="25"/>
  <c r="D18" i="25"/>
  <c r="D13" i="25"/>
  <c r="D12" i="25"/>
  <c r="D11" i="25"/>
  <c r="D10" i="25"/>
  <c r="D9" i="25"/>
  <c r="D8" i="25"/>
  <c r="E19" i="40"/>
  <c r="D19" i="40"/>
  <c r="E18" i="40"/>
  <c r="D18" i="40"/>
  <c r="E12" i="40"/>
  <c r="D12" i="40"/>
  <c r="E11" i="40"/>
  <c r="D11" i="40"/>
  <c r="E10" i="40"/>
  <c r="D10" i="40"/>
  <c r="E9" i="40"/>
  <c r="D9" i="40"/>
  <c r="E8" i="40"/>
  <c r="D8" i="40"/>
  <c r="E7" i="40"/>
  <c r="D7" i="40"/>
  <c r="X29" i="30"/>
  <c r="U29" i="30"/>
  <c r="Q29" i="30"/>
  <c r="K29" i="30"/>
  <c r="H29" i="30"/>
  <c r="E29" i="30"/>
  <c r="X28" i="30"/>
  <c r="U28" i="30"/>
  <c r="Q28" i="30"/>
  <c r="K28" i="30"/>
  <c r="H28" i="30"/>
  <c r="E28" i="30"/>
  <c r="X27" i="30"/>
  <c r="U27" i="30"/>
  <c r="Q27" i="30"/>
  <c r="K27" i="30"/>
  <c r="H27" i="30"/>
  <c r="E27" i="30"/>
  <c r="X26" i="30"/>
  <c r="U26" i="30"/>
  <c r="Q26" i="30"/>
  <c r="N26" i="30"/>
  <c r="K26" i="30"/>
  <c r="H26" i="30"/>
  <c r="E26" i="30"/>
  <c r="X25" i="30"/>
  <c r="U25" i="30"/>
  <c r="Q25" i="30"/>
  <c r="N25" i="30"/>
  <c r="K25" i="30"/>
  <c r="H25" i="30"/>
  <c r="E25" i="30"/>
  <c r="X24" i="30"/>
  <c r="U24" i="30"/>
  <c r="Q24" i="30"/>
  <c r="K24" i="30"/>
  <c r="E24" i="30"/>
  <c r="X23" i="30"/>
  <c r="U23" i="30"/>
  <c r="Q23" i="30"/>
  <c r="K23" i="30"/>
  <c r="H23" i="30"/>
  <c r="E23" i="30"/>
  <c r="X22" i="30"/>
  <c r="U22" i="30"/>
  <c r="Q22" i="30"/>
  <c r="N22" i="30"/>
  <c r="K22" i="30"/>
  <c r="H22" i="30"/>
  <c r="E22" i="30"/>
  <c r="X21" i="30"/>
  <c r="U21" i="30"/>
  <c r="Q21" i="30"/>
  <c r="N21" i="30"/>
  <c r="K21" i="30"/>
  <c r="H21" i="30"/>
  <c r="E21" i="30"/>
  <c r="X20" i="30"/>
  <c r="U20" i="30"/>
  <c r="Q20" i="30"/>
  <c r="N20" i="30"/>
  <c r="H20" i="30"/>
  <c r="E20" i="30"/>
  <c r="X19" i="30"/>
  <c r="U19" i="30"/>
  <c r="Q19" i="30"/>
  <c r="K19" i="30"/>
  <c r="H19" i="30"/>
  <c r="E19" i="30"/>
  <c r="X18" i="30"/>
  <c r="U18" i="30"/>
  <c r="Q18" i="30"/>
  <c r="K18" i="30"/>
  <c r="H18" i="30"/>
  <c r="E18" i="30"/>
  <c r="X17" i="30"/>
  <c r="U17" i="30"/>
  <c r="Q17" i="30"/>
  <c r="N17" i="30"/>
  <c r="K17" i="30"/>
  <c r="H17" i="30"/>
  <c r="E17" i="30"/>
  <c r="X16" i="30"/>
  <c r="U16" i="30"/>
  <c r="Q16" i="30"/>
  <c r="N16" i="30"/>
  <c r="K16" i="30"/>
  <c r="H16" i="30"/>
  <c r="E16" i="30"/>
  <c r="X15" i="30"/>
  <c r="U15" i="30"/>
  <c r="Q15" i="30"/>
  <c r="N15" i="30"/>
  <c r="K15" i="30"/>
  <c r="H15" i="30"/>
  <c r="E15" i="30"/>
  <c r="X14" i="30"/>
  <c r="U14" i="30"/>
  <c r="Q14" i="30"/>
  <c r="N14" i="30"/>
  <c r="K14" i="30"/>
  <c r="H14" i="30"/>
  <c r="E14" i="30"/>
  <c r="X13" i="30"/>
  <c r="U13" i="30"/>
  <c r="Q13" i="30"/>
  <c r="N13" i="30"/>
  <c r="K13" i="30"/>
  <c r="H13" i="30"/>
  <c r="E13" i="30"/>
  <c r="X12" i="30"/>
  <c r="U12" i="30"/>
  <c r="Q12" i="30"/>
  <c r="K12" i="30"/>
  <c r="H12" i="30"/>
  <c r="E12" i="30"/>
  <c r="X11" i="30"/>
  <c r="U11" i="30"/>
  <c r="Q11" i="30"/>
  <c r="N11" i="30"/>
  <c r="K11" i="30"/>
  <c r="H11" i="30"/>
  <c r="E11" i="30"/>
  <c r="X10" i="30"/>
  <c r="U10" i="30"/>
  <c r="Q10" i="30"/>
  <c r="N10" i="30"/>
  <c r="K10" i="30"/>
  <c r="H10" i="30"/>
  <c r="E10" i="30"/>
  <c r="X9" i="30"/>
  <c r="U9" i="30"/>
  <c r="Q9" i="30"/>
  <c r="N9" i="30"/>
  <c r="K9" i="30"/>
  <c r="H9" i="30"/>
  <c r="E9" i="30"/>
  <c r="X8" i="30"/>
  <c r="U8" i="30"/>
  <c r="Q8" i="30"/>
  <c r="N8" i="30"/>
  <c r="K8" i="30"/>
  <c r="H8" i="30"/>
  <c r="E8" i="30"/>
  <c r="E18" i="23"/>
  <c r="D18" i="23"/>
  <c r="E17" i="23"/>
  <c r="D17" i="23"/>
  <c r="E11" i="23"/>
  <c r="D11" i="23"/>
  <c r="E10" i="23"/>
  <c r="D10" i="23"/>
  <c r="E9" i="23"/>
  <c r="D9" i="23"/>
  <c r="E8" i="23"/>
  <c r="D8" i="23"/>
  <c r="E7" i="23"/>
  <c r="D7" i="23"/>
  <c r="E6" i="23"/>
  <c r="D6" i="23"/>
  <c r="X27" i="39"/>
  <c r="U27" i="39"/>
  <c r="Q27" i="39"/>
  <c r="K27" i="39"/>
  <c r="H27" i="39"/>
  <c r="E27" i="39"/>
  <c r="X26" i="39"/>
  <c r="U26" i="39"/>
  <c r="Q26" i="39"/>
  <c r="K26" i="39"/>
  <c r="H26" i="39"/>
  <c r="E26" i="39"/>
  <c r="X25" i="39"/>
  <c r="U25" i="39"/>
  <c r="Q25" i="39"/>
  <c r="N25" i="39"/>
  <c r="K25" i="39"/>
  <c r="H25" i="39"/>
  <c r="E25" i="39"/>
  <c r="X24" i="39"/>
  <c r="U24" i="39"/>
  <c r="Q24" i="39"/>
  <c r="N24" i="39"/>
  <c r="K24" i="39"/>
  <c r="H24" i="39"/>
  <c r="E24" i="39"/>
  <c r="X23" i="39"/>
  <c r="U23" i="39"/>
  <c r="Q23" i="39"/>
  <c r="N23" i="39"/>
  <c r="K23" i="39"/>
  <c r="H23" i="39"/>
  <c r="E23" i="39"/>
  <c r="X22" i="39"/>
  <c r="U22" i="39"/>
  <c r="Q22" i="39"/>
  <c r="K22" i="39"/>
  <c r="H22" i="39"/>
  <c r="E22" i="39"/>
  <c r="X21" i="39"/>
  <c r="U21" i="39"/>
  <c r="Q21" i="39"/>
  <c r="N21" i="39"/>
  <c r="K21" i="39"/>
  <c r="H21" i="39"/>
  <c r="E21" i="39"/>
  <c r="X20" i="39"/>
  <c r="U20" i="39"/>
  <c r="Q20" i="39"/>
  <c r="N20" i="39"/>
  <c r="K20" i="39"/>
  <c r="H20" i="39"/>
  <c r="E20" i="39"/>
  <c r="X19" i="39"/>
  <c r="U19" i="39"/>
  <c r="Q19" i="39"/>
  <c r="N19" i="39"/>
  <c r="K19" i="39"/>
  <c r="H19" i="39"/>
  <c r="E19" i="39"/>
  <c r="X18" i="39"/>
  <c r="U18" i="39"/>
  <c r="Q18" i="39"/>
  <c r="N18" i="39"/>
  <c r="K18" i="39"/>
  <c r="H18" i="39"/>
  <c r="E18" i="39"/>
  <c r="X17" i="39"/>
  <c r="U17" i="39"/>
  <c r="Q17" i="39"/>
  <c r="K17" i="39"/>
  <c r="H17" i="39"/>
  <c r="E17" i="39"/>
  <c r="X16" i="39"/>
  <c r="U16" i="39"/>
  <c r="Q16" i="39"/>
  <c r="N16" i="39"/>
  <c r="K16" i="39"/>
  <c r="H16" i="39"/>
  <c r="E16" i="39"/>
  <c r="X15" i="39"/>
  <c r="U15" i="39"/>
  <c r="Q15" i="39"/>
  <c r="N15" i="39"/>
  <c r="K15" i="39"/>
  <c r="H15" i="39"/>
  <c r="E15" i="39"/>
  <c r="X14" i="39"/>
  <c r="U14" i="39"/>
  <c r="Q14" i="39"/>
  <c r="N14" i="39"/>
  <c r="K14" i="39"/>
  <c r="H14" i="39"/>
  <c r="E14" i="39"/>
  <c r="X13" i="39"/>
  <c r="U13" i="39"/>
  <c r="Q13" i="39"/>
  <c r="N13" i="39"/>
  <c r="K13" i="39"/>
  <c r="H13" i="39"/>
  <c r="E13" i="39"/>
  <c r="X12" i="39"/>
  <c r="U12" i="39"/>
  <c r="Q12" i="39"/>
  <c r="N12" i="39"/>
  <c r="K12" i="39"/>
  <c r="H12" i="39"/>
  <c r="E12" i="39"/>
  <c r="X11" i="39"/>
  <c r="U11" i="39"/>
  <c r="Q11" i="39"/>
  <c r="N11" i="39"/>
  <c r="K11" i="39"/>
  <c r="H11" i="39"/>
  <c r="E11" i="39"/>
  <c r="X10" i="39"/>
  <c r="U10" i="39"/>
  <c r="Q10" i="39"/>
  <c r="K10" i="39"/>
  <c r="H10" i="39"/>
  <c r="E10" i="39"/>
  <c r="X9" i="39"/>
  <c r="U9" i="39"/>
  <c r="Q9" i="39"/>
  <c r="N9" i="39"/>
  <c r="K9" i="39"/>
  <c r="H9" i="39"/>
  <c r="E9" i="39"/>
  <c r="X8" i="39"/>
  <c r="U8" i="39"/>
  <c r="Q8" i="39"/>
  <c r="N8" i="39"/>
  <c r="K8" i="39"/>
  <c r="H8" i="39"/>
  <c r="E8" i="39"/>
  <c r="X7" i="39"/>
  <c r="U7" i="39"/>
  <c r="Q7" i="39"/>
  <c r="N7" i="39"/>
  <c r="H7" i="39"/>
  <c r="E7" i="39"/>
  <c r="X6" i="39"/>
  <c r="U6" i="39"/>
  <c r="Q6" i="39"/>
  <c r="N6" i="39"/>
  <c r="K6" i="39"/>
  <c r="H6" i="39"/>
  <c r="E6" i="39"/>
</calcChain>
</file>

<file path=xl/sharedStrings.xml><?xml version="1.0" encoding="utf-8"?>
<sst xmlns="http://schemas.openxmlformats.org/spreadsheetml/2006/main" count="714" uniqueCount="178">
  <si>
    <t>Показник</t>
  </si>
  <si>
    <t>зміна значення</t>
  </si>
  <si>
    <t>%</t>
  </si>
  <si>
    <t xml:space="preserve"> + (-)                            тис. осіб</t>
  </si>
  <si>
    <t xml:space="preserve"> + (-)                       тис. осіб</t>
  </si>
  <si>
    <t>А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</si>
  <si>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</si>
  <si>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</si>
  <si>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</si>
  <si>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</si>
  <si>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</si>
  <si>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</si>
  <si>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</si>
  <si>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</si>
  <si>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</si>
  <si>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</si>
  <si>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</si>
  <si>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</si>
  <si>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</si>
  <si>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</si>
  <si>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</si>
  <si>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</si>
  <si>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</si>
  <si>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</si>
  <si>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Всього отримали роботу                               (у т.ч. до набуття статусу безробітного)</t>
  </si>
  <si>
    <t>(за місцем проживання)</t>
  </si>
  <si>
    <t>Мешканці міських поселень</t>
  </si>
  <si>
    <t xml:space="preserve">Мешканці сільської місцевості 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</si>
  <si>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</si>
  <si>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</si>
  <si>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</si>
  <si>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2021</t>
  </si>
  <si>
    <t>2021 р.</t>
  </si>
  <si>
    <r>
      <t xml:space="preserve">Надання послуг Донецькою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</si>
  <si>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     осіб</t>
  </si>
  <si>
    <t xml:space="preserve"> + (-)                        осіб</t>
  </si>
  <si>
    <t>Авдіївський МЦЗ</t>
  </si>
  <si>
    <t>Бахмутський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</si>
  <si>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</si>
  <si>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</si>
  <si>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</si>
  <si>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</si>
  <si>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</si>
  <si>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</si>
  <si>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</si>
  <si>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>Лиманський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</si>
  <si>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</si>
  <si>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</si>
  <si>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</si>
  <si>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</si>
  <si>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</si>
  <si>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</si>
  <si>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Великоновоселківський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</si>
  <si>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</si>
  <si>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</si>
  <si>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</si>
  <si>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</si>
  <si>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Донецька обл.</t>
  </si>
  <si>
    <t xml:space="preserve"> + (-)                       осіб</t>
  </si>
  <si>
    <t>Надання послуг Донецькою обласною службою зайнятості громадянам</t>
  </si>
  <si>
    <t>Надання послуг Донецькою обласною службою зайнятості</t>
  </si>
  <si>
    <t>Інформація про надання послуг Донецькою обласною службою зайнятості</t>
  </si>
  <si>
    <t>Донецька область</t>
  </si>
  <si>
    <t xml:space="preserve">Артемівський МЦЗ </t>
  </si>
  <si>
    <t xml:space="preserve">Мирноградський МЦЗ </t>
  </si>
  <si>
    <t xml:space="preserve">Покровський МЦЗ </t>
  </si>
  <si>
    <t>В.Новосілківський РЦЗ</t>
  </si>
  <si>
    <r>
      <t xml:space="preserve">Мали статус безробітного, </t>
    </r>
    <r>
      <rPr>
        <b/>
        <i/>
        <sz val="14"/>
        <rFont val="Times New Roman"/>
        <family val="1"/>
        <charset val="204"/>
      </rPr>
      <t>осіб</t>
    </r>
  </si>
  <si>
    <r>
      <t xml:space="preserve">Всього отримали роботу (у т.ч. до набуття статусу безробітного), </t>
    </r>
    <r>
      <rPr>
        <b/>
        <i/>
        <sz val="14"/>
        <rFont val="Times New Roman"/>
        <family val="1"/>
        <charset val="204"/>
      </rPr>
      <t>осіб</t>
    </r>
  </si>
  <si>
    <r>
      <t xml:space="preserve">Проходили професійне навчання, </t>
    </r>
    <r>
      <rPr>
        <b/>
        <i/>
        <sz val="14"/>
        <rFont val="Times New Roman"/>
        <family val="1"/>
        <charset val="204"/>
      </rPr>
      <t>осіб</t>
    </r>
  </si>
  <si>
    <r>
      <t xml:space="preserve">Брали участь у громадських та інших роботах тимчасового характеру, </t>
    </r>
    <r>
      <rPr>
        <b/>
        <i/>
        <sz val="14"/>
        <rFont val="Times New Roman"/>
        <family val="1"/>
        <charset val="204"/>
      </rPr>
      <t>осіб</t>
    </r>
  </si>
  <si>
    <r>
      <t xml:space="preserve">Кількість безробітних, охоплених профорієнтаційними послугами, </t>
    </r>
    <r>
      <rPr>
        <b/>
        <i/>
        <sz val="14"/>
        <rFont val="Times New Roman"/>
        <family val="1"/>
        <charset val="204"/>
      </rPr>
      <t>осіб</t>
    </r>
  </si>
  <si>
    <r>
      <t xml:space="preserve">Отримували допомогу по безробіттю, </t>
    </r>
    <r>
      <rPr>
        <b/>
        <i/>
        <sz val="14"/>
        <rFont val="Times New Roman"/>
        <family val="1"/>
        <charset val="204"/>
      </rPr>
      <t>осіб</t>
    </r>
  </si>
  <si>
    <r>
      <t>Кількість безробітних, охоплених профорієнтаційними послугами,</t>
    </r>
    <r>
      <rPr>
        <b/>
        <i/>
        <sz val="14"/>
        <rFont val="Times New Roman"/>
        <family val="1"/>
        <charset val="204"/>
      </rPr>
      <t xml:space="preserve"> осіб</t>
    </r>
  </si>
  <si>
    <r>
      <t xml:space="preserve">Надання послуг Донецькою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</si>
  <si>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-</t>
  </si>
  <si>
    <r>
      <t>Надання послуг Донецькою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</si>
  <si>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Бахмутський МЦЗ </t>
  </si>
  <si>
    <t xml:space="preserve">Надання послуг Донецькою обласною службою зайнятості </t>
  </si>
  <si>
    <t>Надання послуг Донецькою обланою службою зайнятості громадянам</t>
  </si>
  <si>
    <t>Отримували послуги, тис. осіб</t>
  </si>
  <si>
    <t>Мали статус безробітного, тис. осіб</t>
  </si>
  <si>
    <t>Всього отримали роботу (у т.ч. до набуття статусу безробітного),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</si>
  <si>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</si>
  <si>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</si>
  <si>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</si>
  <si>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Отримували послуги, тис. осіб *</t>
  </si>
  <si>
    <t>Х</t>
  </si>
  <si>
    <t>Отримували допомогу по безробіттю, тис. осіб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</si>
  <si>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</si>
  <si>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Отримували послуги на кінець періоду*</t>
  </si>
  <si>
    <t>2022 р.</t>
  </si>
  <si>
    <t>Усього</t>
  </si>
  <si>
    <t xml:space="preserve">Лиманський МЦЗ </t>
  </si>
  <si>
    <t>Нікольський РЦЗ</t>
  </si>
  <si>
    <r>
      <t xml:space="preserve">* У зв’язку із набранням чинності </t>
    </r>
    <r>
      <rPr>
        <b/>
        <i/>
        <sz val="11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1"/>
        <rFont val="Times New Roman"/>
        <family val="1"/>
        <charset val="204"/>
      </rPr>
      <t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1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</si>
  <si>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Всього отримали роботу,  осіб</t>
  </si>
  <si>
    <t>Проходили професійне навчання, осіб</t>
  </si>
  <si>
    <t>Брали участь у громадських та інших роботах тимчасового характеру,  осіб</t>
  </si>
  <si>
    <t>Всього отримали послуги, тис. осіб *</t>
  </si>
  <si>
    <t>х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</si>
  <si>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</si>
  <si>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 xml:space="preserve">Всього отримали роботу                   </t>
  </si>
  <si>
    <t>2022</t>
  </si>
  <si>
    <t>Всього отримали роботу, осіб</t>
  </si>
  <si>
    <t xml:space="preserve"> </t>
  </si>
  <si>
    <t>Отримували послуги, тис. осіб*</t>
  </si>
  <si>
    <t xml:space="preserve">Мали статус безробітного </t>
  </si>
  <si>
    <t xml:space="preserve">Всього отримали роботу </t>
  </si>
  <si>
    <t>Всього отримують послуги на кінець періоду *</t>
  </si>
  <si>
    <t>тис. осіб</t>
  </si>
  <si>
    <t>з них:</t>
  </si>
  <si>
    <t>жінки</t>
  </si>
  <si>
    <t>чоловіки</t>
  </si>
  <si>
    <t>Брали участь у громадських та інших роботах тимчасового характеру, осіб</t>
  </si>
  <si>
    <t>(осіб)</t>
  </si>
  <si>
    <t>Чисельність працевлаш-тованих безробітних</t>
  </si>
  <si>
    <t>з них, мають статус безробітного на кінець періоду</t>
  </si>
  <si>
    <t>Проходили проф-навчання</t>
  </si>
  <si>
    <t>Кількість безробітних, охоплених профорієнтацій-ними послугами</t>
  </si>
  <si>
    <r>
      <t xml:space="preserve">Отримували послуги, </t>
    </r>
    <r>
      <rPr>
        <b/>
        <i/>
        <sz val="14"/>
        <rFont val="Times New Roman"/>
        <family val="1"/>
        <charset val="204"/>
      </rPr>
      <t>осіб*</t>
    </r>
  </si>
  <si>
    <t xml:space="preserve"> - </t>
  </si>
  <si>
    <r>
      <t>Надання послуг Донецькою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    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</si>
  <si>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* У зв’язку із набранням чинності </t>
    </r>
    <r>
      <rPr>
        <b/>
        <i/>
        <sz val="10"/>
        <rFont val="Times New Roman"/>
        <family val="1"/>
        <charset val="204"/>
      </rPr>
      <t>постанови Кабінету Міністрів України від 10.03.2021 № 191,</t>
    </r>
    <r>
      <rPr>
        <i/>
        <sz val="10"/>
        <rFont val="Times New Roman"/>
        <family val="1"/>
        <charset val="204"/>
      </rPr>
      <t xml:space="preserve">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0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</si>
  <si>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Всього отримують послуги на кінець періоду*</t>
  </si>
  <si>
    <t>Мали статус безробітного, осіб</t>
  </si>
  <si>
    <t>Всього отримали роботу (у т.ч. до набуття статусу безробітного), осіб</t>
  </si>
  <si>
    <t>Кількість безробітних, охоплених профорієнтаційними послугами, осіб</t>
  </si>
  <si>
    <t>Отримували послуги, осіб*</t>
  </si>
  <si>
    <t>Отримували допомогу по безробіттю, осіб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</si>
  <si>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</si>
  <si>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Отримували послуги*</t>
  </si>
  <si>
    <r>
      <t xml:space="preserve">* У зв’язку із набранням чинності </t>
    </r>
    <r>
      <rPr>
        <b/>
        <i/>
        <sz val="10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0"/>
        <rFont val="Times New Roman"/>
        <family val="1"/>
        <charset val="204"/>
      </rPr>
      <t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0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</si>
  <si>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52 особи</t>
  </si>
  <si>
    <t>24 особи</t>
  </si>
  <si>
    <t>Отримували послуги, осіб</t>
  </si>
  <si>
    <t>з них, мали статус безробітного у звітному періоді</t>
  </si>
  <si>
    <t>Надання послуг Донецькою обласною службою зайнятості особам
з числа військовослужбовців, які брали участь в антитерористичній операції  (операції об'єднаних сил) у січні-лютому 2021-2022 рр.</t>
  </si>
  <si>
    <t xml:space="preserve"> січень-лютий                    2021 р.</t>
  </si>
  <si>
    <t xml:space="preserve"> січень-лютий                      2022 р.</t>
  </si>
  <si>
    <t>1 березня  2020 р.</t>
  </si>
  <si>
    <t>1 березня      2021 р.</t>
  </si>
  <si>
    <t xml:space="preserve">    Надання послуг Донецькою обласною службою зайнятості                                                                               особам з інвалідністю у січні-лютому 2021-2022 рр.</t>
  </si>
  <si>
    <t>січень-лютий 2021 р.</t>
  </si>
  <si>
    <t>січень-лютий 2022 р.</t>
  </si>
  <si>
    <t>1 березня             2021 р.</t>
  </si>
  <si>
    <t>1 березня            2022 р.</t>
  </si>
  <si>
    <t>1 березня 2021 р.</t>
  </si>
  <si>
    <t>1 березня 2022 р.</t>
  </si>
  <si>
    <r>
      <t>особам з числа</t>
    </r>
    <r>
      <rPr>
        <b/>
        <u/>
        <sz val="14"/>
        <rFont val="Times New Roman"/>
        <family val="1"/>
        <charset val="204"/>
      </rPr>
      <t xml:space="preserve"> мешканців міських поселень</t>
    </r>
    <r>
      <rPr>
        <b/>
        <sz val="14"/>
        <rFont val="Times New Roman"/>
        <family val="1"/>
        <charset val="204"/>
      </rPr>
      <t xml:space="preserve"> у січні-лютому 2021-2022 рр.</t>
    </r>
  </si>
  <si>
    <r>
      <t xml:space="preserve">особам з числа </t>
    </r>
    <r>
      <rPr>
        <b/>
        <u/>
        <sz val="14"/>
        <rFont val="Times New Roman"/>
        <family val="1"/>
        <charset val="204"/>
      </rPr>
      <t>мешканців сільської місцевості</t>
    </r>
    <r>
      <rPr>
        <b/>
        <sz val="14"/>
        <rFont val="Times New Roman"/>
        <family val="1"/>
        <charset val="204"/>
      </rPr>
      <t xml:space="preserve">  у січні-лютому 2021-2022 рр.</t>
    </r>
  </si>
  <si>
    <t xml:space="preserve">    Надання послуг Донецькою обласною службою зайнятості особам, що мають додаткові гарантії у сприянні працевлаштуванню у січні-лютому 2021-2022 рр.                                                                                                                                                                                                                                                         (відповідно до статті 14  ЗУ "Про зайнятіть населення")  </t>
  </si>
  <si>
    <t xml:space="preserve"> січень-лютий                 2021 р.</t>
  </si>
  <si>
    <t xml:space="preserve"> січень-лютий                 2022 р.</t>
  </si>
  <si>
    <t>Всього отримали послуги, тис. осіб</t>
  </si>
  <si>
    <t xml:space="preserve">  1 березня 2021 р.</t>
  </si>
  <si>
    <t xml:space="preserve">  1 березня 2022 р.</t>
  </si>
  <si>
    <t>Надання послуг Донецькою обласною службою зайнятост молоді у віці до 35 років
у січні 2021-2022 рр.</t>
  </si>
  <si>
    <t xml:space="preserve"> січень-лютий     2021 р.</t>
  </si>
  <si>
    <t xml:space="preserve"> січень-лютий      2022 р.</t>
  </si>
  <si>
    <t xml:space="preserve">  1 березня           2021 р.</t>
  </si>
  <si>
    <t xml:space="preserve">  1 березня          2022 р.</t>
  </si>
  <si>
    <t>Надання послуг Донецькою обласною службою зайнятості  чоловікам                                                                                                                                                                     у січні-лютому 2022 року</t>
  </si>
  <si>
    <t>Надання послуг Донецькою обласною службою зайнятості  жінкам                                                                                                                                                                     у січні-лютому 2022 року</t>
  </si>
  <si>
    <t>у січні-лютому 2022 року</t>
  </si>
  <si>
    <t>Станом на 01.03.2022:</t>
  </si>
  <si>
    <r>
      <t xml:space="preserve">    Надання послуг Донецькою обласною службою зайнятості внутрішньо переміщеним особам, що отримали довідку  про взяття на облік у січні-лютому 2021-2022 рр.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</si>
  <si>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 xml:space="preserve"> Січень-лютий                      2021 р.</t>
  </si>
  <si>
    <t xml:space="preserve"> Січень-лютий                         2022 р.</t>
  </si>
  <si>
    <t>140 осіб</t>
  </si>
  <si>
    <t>114 особи</t>
  </si>
  <si>
    <t xml:space="preserve"> -26 осіб</t>
  </si>
  <si>
    <t>63 особи</t>
  </si>
  <si>
    <t xml:space="preserve"> - 11 осіб</t>
  </si>
  <si>
    <t>30 осіб</t>
  </si>
  <si>
    <t xml:space="preserve"> -6 осіб</t>
  </si>
  <si>
    <t xml:space="preserve">  1 березня             2021 р.</t>
  </si>
  <si>
    <t xml:space="preserve">  1 березня            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</si>
</sst>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₴_-;\-* #,##0.00\ _₴_-;_-* &quot;-&quot;??\ _₴_-;_-@_-"/>
    <numFmt numFmtId="165" formatCode="#,##0.0"/>
    <numFmt numFmtId="166" formatCode="0.0"/>
    <numFmt numFmtId="167" formatCode="_-* #,##0_р_._-;\-* #,##0_р_._-;_-* &quot;-&quot;_р_._-;_-@_-"/>
    <numFmt numFmtId="168" formatCode="_-* #,##0.00_р_._-;\-* #,##0.00_р_._-;_-* &quot;-&quot;??_р_._-;_-@_-"/>
  </numFmts>
  <fonts count="9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i/>
      <sz val="8"/>
      <name val="Times New Roman Cyr"/>
      <family val="1"/>
      <charset val="204"/>
    </font>
    <font>
      <i/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 Cyr"/>
    </font>
    <font>
      <b/>
      <sz val="14"/>
      <color rgb="FF0000FF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 Cyr"/>
      <family val="1"/>
      <charset val="204"/>
    </font>
    <font>
      <i/>
      <sz val="14"/>
      <color rgb="FF0000FF"/>
      <name val="Times New Roman Cyr"/>
      <family val="1"/>
      <charset val="204"/>
    </font>
    <font>
      <b/>
      <sz val="16"/>
      <color rgb="FF0000FF"/>
      <name val="Times New Roman Cyr"/>
      <family val="1"/>
      <charset val="204"/>
    </font>
    <font>
      <b/>
      <sz val="16"/>
      <color rgb="FF0000FF"/>
      <name val="Times New Roman"/>
      <family val="1"/>
      <charset val="204"/>
    </font>
    <font>
      <b/>
      <i/>
      <sz val="16"/>
      <color rgb="FF0000FF"/>
      <name val="Times New Roman Cyr"/>
      <family val="1"/>
      <charset val="204"/>
    </font>
    <font>
      <i/>
      <sz val="16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"/>
      <family val="1"/>
      <charset val="204"/>
    </font>
    <font>
      <i/>
      <sz val="12"/>
      <name val="Times New Roman Cyr"/>
      <family val="1"/>
      <charset val="204"/>
    </font>
    <font>
      <b/>
      <sz val="12"/>
      <color rgb="FF0000FF"/>
      <name val="Times New Roman Cyr"/>
      <family val="1"/>
      <charset val="204"/>
    </font>
    <font>
      <b/>
      <sz val="10"/>
      <color rgb="FF0000F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rgb="FF0000FF"/>
      <name val="Times New Roman Cyr"/>
      <family val="1"/>
      <charset val="204"/>
    </font>
    <font>
      <b/>
      <sz val="11"/>
      <color rgb="FF0000FF"/>
      <name val="Times New Roman Cyr"/>
      <family val="1"/>
      <charset val="204"/>
    </font>
    <font>
      <i/>
      <sz val="11"/>
      <color rgb="FF0000FF"/>
      <name val="Times New Roman Cyr"/>
      <family val="1"/>
      <charset val="204"/>
    </font>
    <font>
      <b/>
      <i/>
      <sz val="14"/>
      <color rgb="FF0000FF"/>
      <name val="Times New Roman Cyr"/>
      <family val="1"/>
      <charset val="204"/>
    </font>
    <font>
      <i/>
      <sz val="12"/>
      <color rgb="FF0000FF"/>
      <name val="Times New Roman Cyr"/>
      <family val="1"/>
      <charset val="204"/>
    </font>
    <font>
      <i/>
      <sz val="22"/>
      <name val="Times New Roman"/>
      <family val="1"/>
      <charset val="204"/>
    </font>
    <font>
      <b/>
      <sz val="12"/>
      <name val="Times New Roman Cyr"/>
      <charset val="204"/>
    </font>
    <font>
      <b/>
      <sz val="11"/>
      <color rgb="FF0000FF"/>
      <name val="Times New Roman Cyr"/>
      <charset val="204"/>
    </font>
    <font>
      <b/>
      <sz val="11"/>
      <color rgb="FF0000FF"/>
      <name val="Times New Roman"/>
      <family val="1"/>
      <charset val="204"/>
    </font>
    <font>
      <sz val="11"/>
      <name val="Times New Roman Cyr"/>
      <charset val="204"/>
    </font>
    <font>
      <b/>
      <sz val="12"/>
      <color rgb="FF0000FF"/>
      <name val="Times New Roman"/>
      <family val="1"/>
      <charset val="204"/>
    </font>
    <font>
      <i/>
      <sz val="9"/>
      <name val="Times New Roman Cyr"/>
      <charset val="204"/>
    </font>
    <font>
      <sz val="8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3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29" fillId="0" borderId="0"/>
    <xf numFmtId="0" fontId="15" fillId="0" borderId="0"/>
    <xf numFmtId="0" fontId="14" fillId="0" borderId="0"/>
    <xf numFmtId="0" fontId="18" fillId="0" borderId="0"/>
    <xf numFmtId="0" fontId="62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43" fillId="15" borderId="0" applyNumberFormat="0" applyBorder="0" applyAlignment="0" applyProtection="0"/>
    <xf numFmtId="0" fontId="43" fillId="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4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2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23" borderId="0" applyNumberFormat="0" applyBorder="0" applyAlignment="0" applyProtection="0"/>
    <xf numFmtId="0" fontId="44" fillId="32" borderId="0" applyNumberFormat="0" applyBorder="0" applyAlignment="0" applyProtection="0"/>
    <xf numFmtId="0" fontId="45" fillId="16" borderId="14" applyNumberFormat="0" applyAlignment="0" applyProtection="0"/>
    <xf numFmtId="0" fontId="46" fillId="29" borderId="15" applyNumberFormat="0" applyAlignment="0" applyProtection="0"/>
    <xf numFmtId="0" fontId="47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52" fillId="5" borderId="14" applyNumberFormat="0" applyAlignment="0" applyProtection="0"/>
    <xf numFmtId="0" fontId="53" fillId="0" borderId="19" applyNumberFormat="0" applyFill="0" applyAlignment="0" applyProtection="0"/>
    <xf numFmtId="0" fontId="54" fillId="17" borderId="0" applyNumberFormat="0" applyBorder="0" applyAlignment="0" applyProtection="0"/>
    <xf numFmtId="0" fontId="18" fillId="6" borderId="20" applyNumberFormat="0" applyFont="0" applyAlignment="0" applyProtection="0"/>
    <xf numFmtId="0" fontId="55" fillId="16" borderId="21" applyNumberFormat="0" applyAlignment="0" applyProtection="0"/>
    <xf numFmtId="0" fontId="59" fillId="0" borderId="0" applyNumberFormat="0" applyFill="0" applyBorder="0" applyAlignment="0" applyProtection="0"/>
    <xf numFmtId="0" fontId="60" fillId="0" borderId="22" applyNumberFormat="0" applyFill="0" applyAlignment="0" applyProtection="0"/>
    <xf numFmtId="0" fontId="61" fillId="0" borderId="0" applyNumberFormat="0" applyFill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36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36" borderId="0" applyNumberFormat="0" applyBorder="0" applyAlignment="0" applyProtection="0"/>
    <xf numFmtId="0" fontId="55" fillId="37" borderId="21" applyNumberFormat="0" applyAlignment="0" applyProtection="0"/>
    <xf numFmtId="0" fontId="45" fillId="37" borderId="14" applyNumberFormat="0" applyAlignment="0" applyProtection="0"/>
    <xf numFmtId="0" fontId="56" fillId="0" borderId="23" applyNumberFormat="0" applyFill="0" applyAlignment="0" applyProtection="0"/>
    <xf numFmtId="0" fontId="57" fillId="0" borderId="24" applyNumberFormat="0" applyFill="0" applyAlignment="0" applyProtection="0"/>
    <xf numFmtId="0" fontId="58" fillId="0" borderId="25" applyNumberFormat="0" applyFill="0" applyAlignment="0" applyProtection="0"/>
    <xf numFmtId="0" fontId="58" fillId="0" borderId="0" applyNumberFormat="0" applyFill="0" applyBorder="0" applyAlignment="0" applyProtection="0"/>
    <xf numFmtId="0" fontId="60" fillId="0" borderId="22" applyNumberFormat="0" applyFill="0" applyAlignment="0" applyProtection="0"/>
    <xf numFmtId="0" fontId="54" fillId="38" borderId="0" applyNumberFormat="0" applyBorder="0" applyAlignment="0" applyProtection="0"/>
    <xf numFmtId="0" fontId="45" fillId="37" borderId="14" applyNumberFormat="0" applyAlignment="0" applyProtection="0"/>
    <xf numFmtId="0" fontId="60" fillId="0" borderId="22" applyNumberFormat="0" applyFill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7" fillId="0" borderId="0" applyNumberFormat="0" applyFill="0" applyBorder="0" applyAlignment="0" applyProtection="0"/>
    <xf numFmtId="0" fontId="15" fillId="39" borderId="20" applyNumberFormat="0" applyFont="0" applyAlignment="0" applyProtection="0"/>
    <xf numFmtId="0" fontId="18" fillId="39" borderId="20" applyNumberFormat="0" applyFont="0" applyAlignment="0" applyProtection="0"/>
    <xf numFmtId="0" fontId="55" fillId="37" borderId="21" applyNumberFormat="0" applyAlignment="0" applyProtection="0"/>
    <xf numFmtId="0" fontId="54" fillId="38" borderId="0" applyNumberFormat="0" applyBorder="0" applyAlignment="0" applyProtection="0"/>
    <xf numFmtId="0" fontId="62" fillId="0" borderId="0"/>
    <xf numFmtId="0" fontId="47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66" fillId="0" borderId="0"/>
    <xf numFmtId="0" fontId="14" fillId="0" borderId="0"/>
    <xf numFmtId="0" fontId="15" fillId="0" borderId="0"/>
  </cellStyleXfs>
  <cellXfs count="491">
    <xf numFmtId="0" fontId="0" fillId="0" borderId="0" xfId="0"/>
    <xf numFmtId="0" fontId="5" fillId="0" borderId="6" xfId="1" applyFont="1" applyBorder="1" applyAlignment="1">
      <alignment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5" fontId="5" fillId="0" borderId="6" xfId="7" applyNumberFormat="1" applyFont="1" applyFill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 wrapText="1"/>
    </xf>
    <xf numFmtId="165" fontId="6" fillId="0" borderId="6" xfId="7" applyNumberFormat="1" applyFont="1" applyFill="1" applyBorder="1" applyAlignment="1">
      <alignment horizontal="center" vertical="center" wrapText="1"/>
    </xf>
    <xf numFmtId="166" fontId="5" fillId="0" borderId="6" xfId="8" applyNumberFormat="1" applyFont="1" applyFill="1" applyBorder="1" applyAlignment="1">
      <alignment horizontal="center" vertical="center" wrapText="1"/>
    </xf>
    <xf numFmtId="165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6" fontId="5" fillId="0" borderId="6" xfId="7" applyNumberFormat="1" applyFont="1" applyFill="1" applyBorder="1" applyAlignment="1">
      <alignment horizontal="center" vertical="center" wrapText="1"/>
    </xf>
    <xf numFmtId="166" fontId="5" fillId="0" borderId="6" xfId="1" applyNumberFormat="1" applyFont="1" applyFill="1" applyBorder="1" applyAlignment="1">
      <alignment horizontal="center" vertical="center" wrapText="1"/>
    </xf>
    <xf numFmtId="166" fontId="6" fillId="0" borderId="6" xfId="1" applyNumberFormat="1" applyFont="1" applyFill="1" applyBorder="1" applyAlignment="1">
      <alignment horizontal="center" vertical="center"/>
    </xf>
    <xf numFmtId="165" fontId="6" fillId="0" borderId="6" xfId="1" applyNumberFormat="1" applyFont="1" applyFill="1" applyBorder="1" applyAlignment="1">
      <alignment horizontal="center" vertical="center"/>
    </xf>
    <xf numFmtId="166" fontId="6" fillId="0" borderId="6" xfId="9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165" fontId="5" fillId="0" borderId="6" xfId="9" applyNumberFormat="1" applyFont="1" applyFill="1" applyBorder="1" applyAlignment="1">
      <alignment horizontal="center" vertical="center" wrapText="1"/>
    </xf>
    <xf numFmtId="0" fontId="16" fillId="0" borderId="0" xfId="7" applyFont="1" applyFill="1"/>
    <xf numFmtId="166" fontId="6" fillId="0" borderId="6" xfId="8" applyNumberFormat="1" applyFont="1" applyBorder="1" applyAlignment="1">
      <alignment horizontal="center" vertical="center" wrapText="1"/>
    </xf>
    <xf numFmtId="166" fontId="6" fillId="0" borderId="6" xfId="8" applyNumberFormat="1" applyFont="1" applyFill="1" applyBorder="1" applyAlignment="1">
      <alignment horizontal="center" vertical="center" wrapText="1"/>
    </xf>
    <xf numFmtId="166" fontId="6" fillId="2" borderId="6" xfId="7" applyNumberFormat="1" applyFont="1" applyFill="1" applyBorder="1" applyAlignment="1">
      <alignment horizontal="center" vertical="center"/>
    </xf>
    <xf numFmtId="166" fontId="5" fillId="0" borderId="6" xfId="9" applyNumberFormat="1" applyFont="1" applyFill="1" applyBorder="1" applyAlignment="1">
      <alignment horizontal="center" vertical="center" wrapText="1"/>
    </xf>
    <xf numFmtId="166" fontId="27" fillId="0" borderId="0" xfId="8" applyNumberFormat="1" applyFont="1" applyAlignment="1">
      <alignment vertical="center" wrapText="1"/>
    </xf>
    <xf numFmtId="0" fontId="30" fillId="0" borderId="0" xfId="12" applyFont="1" applyFill="1" applyBorder="1" applyAlignment="1">
      <alignment vertical="top" wrapText="1"/>
    </xf>
    <xf numFmtId="0" fontId="24" fillId="0" borderId="0" xfId="12" applyFont="1" applyFill="1" applyBorder="1"/>
    <xf numFmtId="0" fontId="31" fillId="0" borderId="0" xfId="12" applyFont="1" applyFill="1" applyAlignment="1">
      <alignment horizontal="center" vertical="center" wrapText="1"/>
    </xf>
    <xf numFmtId="0" fontId="31" fillId="0" borderId="0" xfId="12" applyFont="1" applyFill="1" applyAlignment="1">
      <alignment vertical="center" wrapText="1"/>
    </xf>
    <xf numFmtId="0" fontId="33" fillId="0" borderId="0" xfId="12" applyFont="1" applyFill="1"/>
    <xf numFmtId="0" fontId="25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1" fontId="38" fillId="0" borderId="0" xfId="6" applyNumberFormat="1" applyFont="1" applyFill="1" applyProtection="1">
      <protection locked="0"/>
    </xf>
    <xf numFmtId="1" fontId="38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1" fontId="2" fillId="0" borderId="0" xfId="15" applyNumberFormat="1" applyFont="1" applyFill="1" applyAlignment="1" applyProtection="1">
      <alignment wrapText="1"/>
      <protection locked="0"/>
    </xf>
    <xf numFmtId="1" fontId="1" fillId="0" borderId="0" xfId="15" applyNumberFormat="1" applyFont="1" applyFill="1" applyBorder="1" applyAlignment="1" applyProtection="1">
      <alignment horizontal="center" vertical="center" wrapText="1"/>
    </xf>
    <xf numFmtId="1" fontId="4" fillId="0" borderId="0" xfId="15" applyNumberFormat="1" applyFont="1" applyFill="1" applyBorder="1" applyAlignment="1" applyProtection="1">
      <alignment horizontal="right"/>
      <protection locked="0"/>
    </xf>
    <xf numFmtId="0" fontId="1" fillId="0" borderId="0" xfId="8" applyFont="1" applyFill="1" applyAlignment="1">
      <alignment vertical="center" wrapText="1"/>
    </xf>
    <xf numFmtId="165" fontId="11" fillId="0" borderId="0" xfId="15" applyNumberFormat="1" applyFont="1" applyFill="1" applyBorder="1" applyAlignment="1" applyProtection="1">
      <alignment horizontal="center" vertical="center"/>
    </xf>
    <xf numFmtId="0" fontId="40" fillId="0" borderId="0" xfId="12" applyFont="1" applyFill="1" applyBorder="1"/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66" fontId="7" fillId="0" borderId="6" xfId="9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0" fontId="24" fillId="0" borderId="6" xfId="12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center" vertical="center" wrapText="1"/>
    </xf>
    <xf numFmtId="165" fontId="7" fillId="0" borderId="6" xfId="7" applyNumberFormat="1" applyFont="1" applyFill="1" applyBorder="1" applyAlignment="1">
      <alignment horizontal="center" vertical="center" wrapText="1"/>
    </xf>
    <xf numFmtId="165" fontId="7" fillId="0" borderId="0" xfId="7" applyNumberFormat="1" applyFont="1" applyFill="1" applyBorder="1" applyAlignment="1">
      <alignment horizontal="center" vertical="center" wrapText="1"/>
    </xf>
    <xf numFmtId="166" fontId="11" fillId="0" borderId="0" xfId="8" applyNumberFormat="1" applyFont="1" applyFill="1" applyAlignment="1">
      <alignment vertical="center" wrapText="1"/>
    </xf>
    <xf numFmtId="166" fontId="27" fillId="0" borderId="0" xfId="7" applyNumberFormat="1" applyFont="1"/>
    <xf numFmtId="165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5" applyNumberFormat="1" applyFont="1" applyFill="1" applyAlignment="1" applyProtection="1">
      <alignment horizontal="right" vertical="top"/>
      <protection locked="0"/>
    </xf>
    <xf numFmtId="0" fontId="20" fillId="0" borderId="0" xfId="9" applyFont="1" applyFill="1" applyBorder="1" applyAlignment="1">
      <alignment horizontal="center" vertical="center"/>
    </xf>
    <xf numFmtId="0" fontId="17" fillId="0" borderId="0" xfId="9" applyFont="1" applyFill="1" applyBorder="1" applyAlignment="1">
      <alignment horizontal="center" vertical="center" wrapText="1"/>
    </xf>
    <xf numFmtId="0" fontId="21" fillId="0" borderId="0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0" fontId="22" fillId="0" borderId="6" xfId="8" applyFont="1" applyBorder="1" applyAlignment="1">
      <alignment horizontal="center" vertical="center" wrapText="1"/>
    </xf>
    <xf numFmtId="0" fontId="22" fillId="0" borderId="6" xfId="8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63" fillId="0" borderId="6" xfId="12" applyNumberFormat="1" applyFont="1" applyFill="1" applyBorder="1" applyAlignment="1">
      <alignment horizontal="center" vertical="center" wrapText="1"/>
    </xf>
    <xf numFmtId="0" fontId="63" fillId="0" borderId="34" xfId="12" applyFont="1" applyFill="1" applyBorder="1" applyAlignment="1">
      <alignment horizontal="center" vertical="center" wrapText="1"/>
    </xf>
    <xf numFmtId="1" fontId="63" fillId="0" borderId="4" xfId="12" applyNumberFormat="1" applyFont="1" applyFill="1" applyBorder="1" applyAlignment="1">
      <alignment horizontal="center" vertical="center" wrapText="1"/>
    </xf>
    <xf numFmtId="1" fontId="63" fillId="0" borderId="3" xfId="12" applyNumberFormat="1" applyFont="1" applyFill="1" applyBorder="1" applyAlignment="1">
      <alignment horizontal="center" vertical="center" wrapText="1"/>
    </xf>
    <xf numFmtId="1" fontId="64" fillId="0" borderId="0" xfId="6" applyNumberFormat="1" applyFont="1" applyFill="1" applyProtection="1">
      <protection locked="0"/>
    </xf>
    <xf numFmtId="1" fontId="34" fillId="0" borderId="47" xfId="6" applyNumberFormat="1" applyFont="1" applyFill="1" applyBorder="1" applyAlignment="1" applyProtection="1">
      <alignment horizontal="center" vertical="center"/>
      <protection locked="0"/>
    </xf>
    <xf numFmtId="1" fontId="64" fillId="0" borderId="34" xfId="6" applyNumberFormat="1" applyFont="1" applyFill="1" applyBorder="1" applyAlignment="1" applyProtection="1">
      <alignment horizontal="center"/>
    </xf>
    <xf numFmtId="1" fontId="10" fillId="0" borderId="32" xfId="6" applyNumberFormat="1" applyFont="1" applyFill="1" applyBorder="1" applyAlignment="1" applyProtection="1">
      <alignment horizontal="center" vertical="center"/>
      <protection locked="0"/>
    </xf>
    <xf numFmtId="1" fontId="34" fillId="0" borderId="8" xfId="6" applyNumberFormat="1" applyFont="1" applyFill="1" applyBorder="1" applyAlignment="1" applyProtection="1">
      <alignment horizontal="center" vertical="center"/>
      <protection locked="0"/>
    </xf>
    <xf numFmtId="0" fontId="22" fillId="0" borderId="0" xfId="8" applyFont="1" applyFill="1" applyBorder="1" applyAlignment="1">
      <alignment horizontal="center" vertical="center" wrapText="1"/>
    </xf>
    <xf numFmtId="3" fontId="7" fillId="0" borderId="6" xfId="7" applyNumberFormat="1" applyFont="1" applyFill="1" applyBorder="1" applyAlignment="1">
      <alignment horizontal="center" vertical="center" wrapText="1"/>
    </xf>
    <xf numFmtId="1" fontId="1" fillId="0" borderId="0" xfId="15" applyNumberFormat="1" applyFont="1" applyFill="1" applyBorder="1" applyAlignment="1" applyProtection="1">
      <alignment horizontal="center"/>
      <protection locked="0"/>
    </xf>
    <xf numFmtId="1" fontId="37" fillId="0" borderId="0" xfId="15" applyNumberFormat="1" applyFont="1" applyFill="1" applyBorder="1" applyAlignment="1" applyProtection="1">
      <protection locked="0"/>
    </xf>
    <xf numFmtId="1" fontId="10" fillId="0" borderId="0" xfId="15" applyNumberFormat="1" applyFont="1" applyFill="1" applyBorder="1" applyAlignment="1" applyProtection="1">
      <alignment horizontal="center"/>
      <protection locked="0"/>
    </xf>
    <xf numFmtId="1" fontId="65" fillId="0" borderId="0" xfId="15" applyNumberFormat="1" applyFont="1" applyFill="1" applyBorder="1" applyAlignment="1" applyProtection="1">
      <alignment horizontal="center"/>
    </xf>
    <xf numFmtId="3" fontId="67" fillId="0" borderId="48" xfId="128" applyNumberFormat="1" applyFont="1" applyFill="1" applyBorder="1" applyAlignment="1" applyProtection="1">
      <alignment horizontal="center" vertical="center"/>
      <protection locked="0"/>
    </xf>
    <xf numFmtId="3" fontId="67" fillId="0" borderId="49" xfId="128" applyNumberFormat="1" applyFont="1" applyFill="1" applyBorder="1" applyAlignment="1" applyProtection="1">
      <alignment horizontal="center" vertical="center"/>
      <protection locked="0"/>
    </xf>
    <xf numFmtId="1" fontId="1" fillId="0" borderId="47" xfId="15" applyNumberFormat="1" applyFont="1" applyFill="1" applyBorder="1" applyAlignment="1" applyProtection="1">
      <alignment horizontal="center" vertical="center"/>
      <protection locked="0"/>
    </xf>
    <xf numFmtId="1" fontId="65" fillId="0" borderId="56" xfId="15" applyNumberFormat="1" applyFont="1" applyFill="1" applyBorder="1" applyAlignment="1" applyProtection="1">
      <alignment horizontal="center"/>
    </xf>
    <xf numFmtId="1" fontId="65" fillId="0" borderId="31" xfId="15" applyNumberFormat="1" applyFont="1" applyFill="1" applyBorder="1" applyAlignment="1" applyProtection="1">
      <alignment horizontal="center"/>
    </xf>
    <xf numFmtId="0" fontId="68" fillId="0" borderId="6" xfId="9" applyFont="1" applyFill="1" applyBorder="1" applyAlignment="1">
      <alignment horizontal="center" vertical="center"/>
    </xf>
    <xf numFmtId="0" fontId="68" fillId="0" borderId="6" xfId="9" applyFont="1" applyFill="1" applyBorder="1" applyAlignment="1">
      <alignment horizontal="center" vertical="center" wrapText="1"/>
    </xf>
    <xf numFmtId="0" fontId="7" fillId="0" borderId="6" xfId="9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 wrapText="1"/>
    </xf>
    <xf numFmtId="1" fontId="5" fillId="0" borderId="4" xfId="7" applyNumberFormat="1" applyFont="1" applyBorder="1" applyAlignment="1">
      <alignment horizontal="center" vertical="center" wrapText="1"/>
    </xf>
    <xf numFmtId="1" fontId="5" fillId="0" borderId="4" xfId="8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0" fontId="24" fillId="0" borderId="4" xfId="12" applyFont="1" applyFill="1" applyBorder="1" applyAlignment="1">
      <alignment horizontal="center" vertical="center" wrapText="1"/>
    </xf>
    <xf numFmtId="0" fontId="24" fillId="0" borderId="33" xfId="12" applyFont="1" applyFill="1" applyBorder="1" applyAlignment="1">
      <alignment horizontal="center" vertical="center" wrapText="1"/>
    </xf>
    <xf numFmtId="1" fontId="64" fillId="0" borderId="0" xfId="6" applyNumberFormat="1" applyFont="1" applyFill="1" applyAlignment="1" applyProtection="1">
      <alignment vertical="center"/>
      <protection locked="0"/>
    </xf>
    <xf numFmtId="3" fontId="69" fillId="0" borderId="33" xfId="12" applyNumberFormat="1" applyFont="1" applyFill="1" applyBorder="1" applyAlignment="1">
      <alignment horizontal="center" vertical="center"/>
    </xf>
    <xf numFmtId="3" fontId="69" fillId="0" borderId="6" xfId="12" applyNumberFormat="1" applyFont="1" applyFill="1" applyBorder="1" applyAlignment="1">
      <alignment horizontal="center" vertical="center"/>
    </xf>
    <xf numFmtId="165" fontId="70" fillId="0" borderId="47" xfId="12" applyNumberFormat="1" applyFont="1" applyFill="1" applyBorder="1" applyAlignment="1">
      <alignment horizontal="center" vertical="center"/>
    </xf>
    <xf numFmtId="3" fontId="69" fillId="0" borderId="35" xfId="12" applyNumberFormat="1" applyFont="1" applyFill="1" applyBorder="1" applyAlignment="1">
      <alignment horizontal="center" vertical="center"/>
    </xf>
    <xf numFmtId="3" fontId="69" fillId="0" borderId="36" xfId="12" applyNumberFormat="1" applyFont="1" applyFill="1" applyBorder="1" applyAlignment="1">
      <alignment horizontal="center" vertical="center"/>
    </xf>
    <xf numFmtId="165" fontId="70" fillId="0" borderId="51" xfId="12" applyNumberFormat="1" applyFont="1" applyFill="1" applyBorder="1" applyAlignment="1">
      <alignment horizontal="center" vertical="center"/>
    </xf>
    <xf numFmtId="0" fontId="69" fillId="0" borderId="34" xfId="12" applyFont="1" applyFill="1" applyBorder="1"/>
    <xf numFmtId="0" fontId="69" fillId="0" borderId="41" xfId="12" applyFont="1" applyFill="1" applyBorder="1"/>
    <xf numFmtId="3" fontId="72" fillId="0" borderId="49" xfId="128" applyNumberFormat="1" applyFont="1" applyFill="1" applyBorder="1" applyAlignment="1" applyProtection="1">
      <alignment horizontal="center" vertical="center"/>
      <protection locked="0"/>
    </xf>
    <xf numFmtId="165" fontId="73" fillId="0" borderId="50" xfId="12" applyNumberFormat="1" applyFont="1" applyFill="1" applyBorder="1" applyAlignment="1">
      <alignment horizontal="center" vertical="center"/>
    </xf>
    <xf numFmtId="3" fontId="72" fillId="0" borderId="48" xfId="128" applyNumberFormat="1" applyFont="1" applyFill="1" applyBorder="1" applyAlignment="1" applyProtection="1">
      <alignment horizontal="center" vertical="center"/>
      <protection locked="0"/>
    </xf>
    <xf numFmtId="165" fontId="73" fillId="0" borderId="59" xfId="12" applyNumberFormat="1" applyFont="1" applyFill="1" applyBorder="1" applyAlignment="1">
      <alignment horizontal="center" vertical="center"/>
    </xf>
    <xf numFmtId="1" fontId="37" fillId="0" borderId="0" xfId="6" applyNumberFormat="1" applyFont="1" applyFill="1" applyBorder="1" applyAlignment="1" applyProtection="1">
      <protection locked="0"/>
    </xf>
    <xf numFmtId="1" fontId="34" fillId="0" borderId="0" xfId="6" applyNumberFormat="1" applyFont="1" applyFill="1" applyBorder="1" applyAlignment="1" applyProtection="1">
      <alignment horizontal="center"/>
      <protection locked="0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0" fillId="0" borderId="6" xfId="1" applyFont="1" applyFill="1" applyBorder="1" applyAlignment="1">
      <alignment horizontal="center" vertical="center"/>
    </xf>
    <xf numFmtId="165" fontId="17" fillId="0" borderId="6" xfId="6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>
      <alignment vertical="center" wrapText="1"/>
    </xf>
    <xf numFmtId="166" fontId="1" fillId="0" borderId="0" xfId="7" applyNumberFormat="1" applyFont="1" applyFill="1"/>
    <xf numFmtId="0" fontId="75" fillId="0" borderId="1" xfId="12" applyFont="1" applyFill="1" applyBorder="1" applyAlignment="1">
      <alignment horizontal="center" vertical="top"/>
    </xf>
    <xf numFmtId="0" fontId="76" fillId="0" borderId="0" xfId="12" applyFont="1" applyFill="1" applyAlignment="1">
      <alignment vertical="top"/>
    </xf>
    <xf numFmtId="0" fontId="75" fillId="0" borderId="0" xfId="12" applyFont="1" applyFill="1" applyBorder="1" applyAlignment="1">
      <alignment horizontal="center" vertical="top"/>
    </xf>
    <xf numFmtId="0" fontId="32" fillId="0" borderId="0" xfId="12" applyFont="1" applyFill="1"/>
    <xf numFmtId="0" fontId="32" fillId="0" borderId="0" xfId="12" applyFont="1" applyFill="1" applyAlignment="1">
      <alignment horizontal="center" vertical="top"/>
    </xf>
    <xf numFmtId="165" fontId="70" fillId="0" borderId="8" xfId="12" applyNumberFormat="1" applyFont="1" applyFill="1" applyBorder="1" applyAlignment="1">
      <alignment horizontal="center" vertical="center"/>
    </xf>
    <xf numFmtId="165" fontId="70" fillId="0" borderId="60" xfId="12" applyNumberFormat="1" applyFont="1" applyFill="1" applyBorder="1" applyAlignment="1">
      <alignment horizontal="center" vertical="center"/>
    </xf>
    <xf numFmtId="3" fontId="69" fillId="0" borderId="4" xfId="12" applyNumberFormat="1" applyFont="1" applyFill="1" applyBorder="1" applyAlignment="1">
      <alignment horizontal="center" vertical="center"/>
    </xf>
    <xf numFmtId="3" fontId="69" fillId="0" borderId="52" xfId="12" applyNumberFormat="1" applyFont="1" applyFill="1" applyBorder="1" applyAlignment="1">
      <alignment horizontal="center" vertical="center"/>
    </xf>
    <xf numFmtId="0" fontId="24" fillId="0" borderId="56" xfId="12" applyFont="1" applyFill="1" applyBorder="1" applyAlignment="1">
      <alignment horizontal="center" vertical="center" wrapText="1"/>
    </xf>
    <xf numFmtId="3" fontId="72" fillId="0" borderId="57" xfId="128" applyNumberFormat="1" applyFont="1" applyFill="1" applyBorder="1" applyAlignment="1" applyProtection="1">
      <alignment horizontal="center" vertical="center"/>
      <protection locked="0"/>
    </xf>
    <xf numFmtId="0" fontId="35" fillId="0" borderId="0" xfId="12" applyFont="1" applyFill="1" applyBorder="1" applyAlignment="1">
      <alignment vertical="center" wrapText="1"/>
    </xf>
    <xf numFmtId="0" fontId="78" fillId="0" borderId="0" xfId="12" applyFont="1" applyFill="1" applyBorder="1" applyAlignment="1">
      <alignment vertical="top"/>
    </xf>
    <xf numFmtId="3" fontId="26" fillId="0" borderId="0" xfId="12" applyNumberFormat="1" applyFont="1" applyFill="1" applyAlignment="1">
      <alignment vertical="center"/>
    </xf>
    <xf numFmtId="0" fontId="26" fillId="0" borderId="0" xfId="12" applyFont="1" applyFill="1" applyAlignment="1">
      <alignment vertical="center"/>
    </xf>
    <xf numFmtId="3" fontId="32" fillId="0" borderId="0" xfId="12" applyNumberFormat="1" applyFont="1" applyFill="1"/>
    <xf numFmtId="3" fontId="32" fillId="0" borderId="0" xfId="12" applyNumberFormat="1" applyFont="1" applyFill="1" applyAlignment="1">
      <alignment vertical="center"/>
    </xf>
    <xf numFmtId="165" fontId="5" fillId="0" borderId="6" xfId="6" applyNumberFormat="1" applyFont="1" applyFill="1" applyBorder="1" applyAlignment="1" applyProtection="1">
      <alignment horizontal="center" vertical="center"/>
    </xf>
    <xf numFmtId="1" fontId="10" fillId="0" borderId="6" xfId="6" applyNumberFormat="1" applyFont="1" applyFill="1" applyBorder="1" applyAlignment="1" applyProtection="1">
      <alignment horizontal="center" vertical="center"/>
      <protection locked="0"/>
    </xf>
    <xf numFmtId="1" fontId="34" fillId="0" borderId="31" xfId="6" applyNumberFormat="1" applyFont="1" applyFill="1" applyBorder="1" applyAlignment="1" applyProtection="1">
      <alignment horizontal="center" vertical="center"/>
      <protection locked="0"/>
    </xf>
    <xf numFmtId="1" fontId="80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0" fontId="74" fillId="0" borderId="0" xfId="8" applyFont="1" applyFill="1" applyAlignment="1">
      <alignment horizontal="right" vertical="center" wrapText="1"/>
    </xf>
    <xf numFmtId="0" fontId="16" fillId="0" borderId="0" xfId="7" applyFont="1" applyFill="1" applyAlignment="1">
      <alignment horizontal="center"/>
    </xf>
    <xf numFmtId="3" fontId="16" fillId="0" borderId="0" xfId="7" applyNumberFormat="1" applyFont="1" applyFill="1" applyAlignment="1">
      <alignment horizontal="center"/>
    </xf>
    <xf numFmtId="0" fontId="1" fillId="0" borderId="0" xfId="7" applyFont="1" applyFill="1" applyAlignment="1">
      <alignment horizontal="center"/>
    </xf>
    <xf numFmtId="3" fontId="67" fillId="0" borderId="68" xfId="128" applyNumberFormat="1" applyFont="1" applyFill="1" applyBorder="1" applyAlignment="1" applyProtection="1">
      <alignment horizontal="center" vertical="center"/>
      <protection locked="0"/>
    </xf>
    <xf numFmtId="3" fontId="67" fillId="0" borderId="50" xfId="128" applyNumberFormat="1" applyFont="1" applyFill="1" applyBorder="1" applyAlignment="1" applyProtection="1">
      <alignment horizontal="center" vertical="center"/>
      <protection locked="0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0" fontId="85" fillId="0" borderId="32" xfId="0" applyFont="1" applyFill="1" applyBorder="1"/>
    <xf numFmtId="3" fontId="85" fillId="0" borderId="5" xfId="0" applyNumberFormat="1" applyFont="1" applyFill="1" applyBorder="1" applyAlignment="1">
      <alignment horizontal="center" vertical="center"/>
    </xf>
    <xf numFmtId="3" fontId="4" fillId="0" borderId="5" xfId="14" applyNumberFormat="1" applyFont="1" applyFill="1" applyBorder="1" applyAlignment="1">
      <alignment horizontal="center" vertical="center"/>
    </xf>
    <xf numFmtId="3" fontId="4" fillId="0" borderId="5" xfId="6" applyNumberFormat="1" applyFont="1" applyFill="1" applyBorder="1" applyAlignment="1" applyProtection="1">
      <alignment horizontal="center" vertical="center"/>
      <protection locked="0"/>
    </xf>
    <xf numFmtId="3" fontId="4" fillId="0" borderId="5" xfId="6" applyNumberFormat="1" applyFont="1" applyFill="1" applyBorder="1" applyAlignment="1" applyProtection="1">
      <alignment horizontal="center" vertical="center"/>
    </xf>
    <xf numFmtId="3" fontId="4" fillId="0" borderId="47" xfId="6" applyNumberFormat="1" applyFont="1" applyFill="1" applyBorder="1" applyAlignment="1" applyProtection="1">
      <alignment horizontal="center" vertical="center"/>
    </xf>
    <xf numFmtId="0" fontId="85" fillId="0" borderId="33" xfId="0" applyFont="1" applyFill="1" applyBorder="1"/>
    <xf numFmtId="3" fontId="85" fillId="0" borderId="6" xfId="0" applyNumberFormat="1" applyFont="1" applyFill="1" applyBorder="1" applyAlignment="1">
      <alignment horizontal="center" vertical="center"/>
    </xf>
    <xf numFmtId="3" fontId="4" fillId="0" borderId="6" xfId="14" applyNumberFormat="1" applyFont="1" applyFill="1" applyBorder="1" applyAlignment="1">
      <alignment horizontal="center" vertical="center"/>
    </xf>
    <xf numFmtId="3" fontId="4" fillId="0" borderId="6" xfId="6" applyNumberFormat="1" applyFont="1" applyFill="1" applyBorder="1" applyAlignment="1" applyProtection="1">
      <alignment horizontal="center" vertical="center"/>
      <protection locked="0"/>
    </xf>
    <xf numFmtId="3" fontId="4" fillId="0" borderId="6" xfId="6" applyNumberFormat="1" applyFont="1" applyFill="1" applyBorder="1" applyAlignment="1" applyProtection="1">
      <alignment horizontal="center" vertical="center"/>
    </xf>
    <xf numFmtId="3" fontId="4" fillId="0" borderId="31" xfId="6" applyNumberFormat="1" applyFont="1" applyFill="1" applyBorder="1" applyAlignment="1" applyProtection="1">
      <alignment horizontal="center" vertical="center"/>
    </xf>
    <xf numFmtId="0" fontId="85" fillId="0" borderId="35" xfId="0" applyFont="1" applyFill="1" applyBorder="1"/>
    <xf numFmtId="3" fontId="85" fillId="0" borderId="36" xfId="0" applyNumberFormat="1" applyFont="1" applyFill="1" applyBorder="1" applyAlignment="1">
      <alignment horizontal="center" vertical="center"/>
    </xf>
    <xf numFmtId="3" fontId="4" fillId="0" borderId="36" xfId="14" applyNumberFormat="1" applyFont="1" applyFill="1" applyBorder="1" applyAlignment="1">
      <alignment horizontal="center" vertical="center"/>
    </xf>
    <xf numFmtId="3" fontId="4" fillId="0" borderId="36" xfId="6" applyNumberFormat="1" applyFont="1" applyFill="1" applyBorder="1" applyAlignment="1" applyProtection="1">
      <alignment horizontal="center" vertical="center"/>
      <protection locked="0"/>
    </xf>
    <xf numFmtId="3" fontId="4" fillId="0" borderId="36" xfId="6" applyNumberFormat="1" applyFont="1" applyFill="1" applyBorder="1" applyAlignment="1" applyProtection="1">
      <alignment horizontal="center" vertical="center"/>
    </xf>
    <xf numFmtId="3" fontId="4" fillId="0" borderId="37" xfId="6" applyNumberFormat="1" applyFont="1" applyFill="1" applyBorder="1" applyAlignment="1" applyProtection="1">
      <alignment horizontal="center" vertical="center"/>
    </xf>
    <xf numFmtId="1" fontId="11" fillId="0" borderId="0" xfId="6" applyNumberFormat="1" applyFont="1" applyFill="1" applyAlignment="1" applyProtection="1">
      <alignment horizontal="right"/>
      <protection locked="0"/>
    </xf>
    <xf numFmtId="0" fontId="76" fillId="0" borderId="0" xfId="12" applyFont="1" applyFill="1" applyAlignment="1">
      <alignment horizontal="center" vertical="top"/>
    </xf>
    <xf numFmtId="0" fontId="86" fillId="0" borderId="57" xfId="12" applyFont="1" applyFill="1" applyBorder="1" applyAlignment="1">
      <alignment horizontal="left" vertical="center"/>
    </xf>
    <xf numFmtId="3" fontId="87" fillId="0" borderId="48" xfId="12" applyNumberFormat="1" applyFont="1" applyFill="1" applyBorder="1" applyAlignment="1">
      <alignment horizontal="center" vertical="center"/>
    </xf>
    <xf numFmtId="3" fontId="87" fillId="0" borderId="68" xfId="12" applyNumberFormat="1" applyFont="1" applyFill="1" applyBorder="1" applyAlignment="1">
      <alignment horizontal="center" vertical="center"/>
    </xf>
    <xf numFmtId="3" fontId="87" fillId="0" borderId="49" xfId="12" applyNumberFormat="1" applyFont="1" applyFill="1" applyBorder="1" applyAlignment="1">
      <alignment horizontal="center" vertical="center"/>
    </xf>
    <xf numFmtId="165" fontId="87" fillId="0" borderId="59" xfId="12" applyNumberFormat="1" applyFont="1" applyFill="1" applyBorder="1" applyAlignment="1">
      <alignment horizontal="center" vertical="center"/>
    </xf>
    <xf numFmtId="165" fontId="87" fillId="0" borderId="50" xfId="12" applyNumberFormat="1" applyFont="1" applyFill="1" applyBorder="1" applyAlignment="1">
      <alignment horizontal="center" vertical="center"/>
    </xf>
    <xf numFmtId="3" fontId="87" fillId="0" borderId="57" xfId="12" applyNumberFormat="1" applyFont="1" applyFill="1" applyBorder="1" applyAlignment="1">
      <alignment horizontal="center" vertical="center"/>
    </xf>
    <xf numFmtId="3" fontId="32" fillId="0" borderId="32" xfId="12" applyNumberFormat="1" applyFont="1" applyFill="1" applyBorder="1" applyAlignment="1">
      <alignment horizontal="center" vertical="center"/>
    </xf>
    <xf numFmtId="3" fontId="32" fillId="0" borderId="5" xfId="12" applyNumberFormat="1" applyFont="1" applyFill="1" applyBorder="1" applyAlignment="1">
      <alignment horizontal="center" vertical="center"/>
    </xf>
    <xf numFmtId="165" fontId="88" fillId="0" borderId="47" xfId="12" applyNumberFormat="1" applyFont="1" applyFill="1" applyBorder="1" applyAlignment="1">
      <alignment horizontal="center" vertical="center"/>
    </xf>
    <xf numFmtId="165" fontId="88" fillId="0" borderId="8" xfId="12" applyNumberFormat="1" applyFont="1" applyFill="1" applyBorder="1" applyAlignment="1">
      <alignment horizontal="center" vertical="center"/>
    </xf>
    <xf numFmtId="3" fontId="32" fillId="0" borderId="55" xfId="12" applyNumberFormat="1" applyFont="1" applyFill="1" applyBorder="1" applyAlignment="1">
      <alignment horizontal="center" vertical="center"/>
    </xf>
    <xf numFmtId="3" fontId="32" fillId="0" borderId="12" xfId="12" applyNumberFormat="1" applyFont="1" applyFill="1" applyBorder="1" applyAlignment="1">
      <alignment horizontal="center" vertical="center"/>
    </xf>
    <xf numFmtId="3" fontId="24" fillId="0" borderId="0" xfId="12" applyNumberFormat="1" applyFont="1" applyFill="1" applyAlignment="1">
      <alignment horizontal="center" vertical="center"/>
    </xf>
    <xf numFmtId="3" fontId="32" fillId="0" borderId="33" xfId="12" applyNumberFormat="1" applyFont="1" applyFill="1" applyBorder="1" applyAlignment="1">
      <alignment horizontal="center" vertical="center"/>
    </xf>
    <xf numFmtId="3" fontId="32" fillId="0" borderId="6" xfId="12" applyNumberFormat="1" applyFont="1" applyFill="1" applyBorder="1" applyAlignment="1">
      <alignment horizontal="center" vertical="center"/>
    </xf>
    <xf numFmtId="165" fontId="88" fillId="0" borderId="31" xfId="12" applyNumberFormat="1" applyFont="1" applyFill="1" applyBorder="1" applyAlignment="1">
      <alignment horizontal="center" vertical="center"/>
    </xf>
    <xf numFmtId="165" fontId="88" fillId="0" borderId="3" xfId="12" applyNumberFormat="1" applyFont="1" applyFill="1" applyBorder="1" applyAlignment="1">
      <alignment horizontal="center" vertical="center"/>
    </xf>
    <xf numFmtId="3" fontId="32" fillId="0" borderId="56" xfId="12" applyNumberFormat="1" applyFont="1" applyFill="1" applyBorder="1" applyAlignment="1">
      <alignment horizontal="center" vertical="center"/>
    </xf>
    <xf numFmtId="3" fontId="32" fillId="0" borderId="4" xfId="12" applyNumberFormat="1" applyFont="1" applyFill="1" applyBorder="1" applyAlignment="1">
      <alignment horizontal="center" vertical="center"/>
    </xf>
    <xf numFmtId="3" fontId="32" fillId="0" borderId="35" xfId="12" applyNumberFormat="1" applyFont="1" applyFill="1" applyBorder="1" applyAlignment="1">
      <alignment horizontal="center" vertical="center"/>
    </xf>
    <xf numFmtId="3" fontId="32" fillId="0" borderId="36" xfId="12" applyNumberFormat="1" applyFont="1" applyFill="1" applyBorder="1" applyAlignment="1">
      <alignment horizontal="center" vertical="center"/>
    </xf>
    <xf numFmtId="165" fontId="88" fillId="0" borderId="37" xfId="12" applyNumberFormat="1" applyFont="1" applyFill="1" applyBorder="1" applyAlignment="1">
      <alignment horizontal="center" vertical="center"/>
    </xf>
    <xf numFmtId="165" fontId="88" fillId="0" borderId="69" xfId="12" applyNumberFormat="1" applyFont="1" applyFill="1" applyBorder="1" applyAlignment="1">
      <alignment horizontal="center" vertical="center"/>
    </xf>
    <xf numFmtId="3" fontId="32" fillId="0" borderId="58" xfId="12" applyNumberFormat="1" applyFont="1" applyFill="1" applyBorder="1" applyAlignment="1">
      <alignment horizontal="center" vertical="center"/>
    </xf>
    <xf numFmtId="3" fontId="32" fillId="0" borderId="52" xfId="12" applyNumberFormat="1" applyFont="1" applyFill="1" applyBorder="1" applyAlignment="1">
      <alignment horizontal="center" vertical="center"/>
    </xf>
    <xf numFmtId="0" fontId="24" fillId="0" borderId="0" xfId="12" applyFont="1" applyFill="1"/>
    <xf numFmtId="166" fontId="5" fillId="0" borderId="4" xfId="7" applyNumberFormat="1" applyFont="1" applyBorder="1" applyAlignment="1">
      <alignment horizontal="center" vertical="center" wrapText="1"/>
    </xf>
    <xf numFmtId="1" fontId="10" fillId="0" borderId="55" xfId="6" applyNumberFormat="1" applyFont="1" applyFill="1" applyBorder="1" applyAlignment="1" applyProtection="1">
      <alignment horizontal="center" vertical="center"/>
      <protection locked="0"/>
    </xf>
    <xf numFmtId="165" fontId="89" fillId="0" borderId="50" xfId="12" applyNumberFormat="1" applyFont="1" applyFill="1" applyBorder="1" applyAlignment="1">
      <alignment horizontal="center" vertical="center"/>
    </xf>
    <xf numFmtId="165" fontId="89" fillId="0" borderId="59" xfId="12" applyNumberFormat="1" applyFont="1" applyFill="1" applyBorder="1" applyAlignment="1">
      <alignment horizontal="center" vertical="center"/>
    </xf>
    <xf numFmtId="3" fontId="67" fillId="0" borderId="57" xfId="128" applyNumberFormat="1" applyFont="1" applyFill="1" applyBorder="1" applyAlignment="1" applyProtection="1">
      <alignment horizontal="center" vertical="center"/>
      <protection locked="0"/>
    </xf>
    <xf numFmtId="165" fontId="90" fillId="0" borderId="47" xfId="12" applyNumberFormat="1" applyFont="1" applyFill="1" applyBorder="1" applyAlignment="1">
      <alignment horizontal="center" vertical="center"/>
    </xf>
    <xf numFmtId="165" fontId="90" fillId="0" borderId="8" xfId="12" applyNumberFormat="1" applyFont="1" applyFill="1" applyBorder="1" applyAlignment="1">
      <alignment horizontal="center" vertical="center"/>
    </xf>
    <xf numFmtId="165" fontId="90" fillId="0" borderId="51" xfId="12" applyNumberFormat="1" applyFont="1" applyFill="1" applyBorder="1" applyAlignment="1">
      <alignment horizontal="center" vertical="center"/>
    </xf>
    <xf numFmtId="165" fontId="90" fillId="0" borderId="60" xfId="12" applyNumberFormat="1" applyFont="1" applyFill="1" applyBorder="1" applyAlignment="1">
      <alignment horizontal="center" vertical="center"/>
    </xf>
    <xf numFmtId="166" fontId="91" fillId="0" borderId="6" xfId="9" applyNumberFormat="1" applyFont="1" applyFill="1" applyBorder="1" applyAlignment="1">
      <alignment horizontal="center" vertical="center"/>
    </xf>
    <xf numFmtId="165" fontId="91" fillId="0" borderId="6" xfId="9" applyNumberFormat="1" applyFont="1" applyFill="1" applyBorder="1" applyAlignment="1">
      <alignment horizontal="center" vertical="center"/>
    </xf>
    <xf numFmtId="1" fontId="39" fillId="0" borderId="0" xfId="15" applyNumberFormat="1" applyFont="1" applyFill="1" applyBorder="1" applyAlignment="1" applyProtection="1">
      <protection locked="0"/>
    </xf>
    <xf numFmtId="1" fontId="1" fillId="0" borderId="0" xfId="15" applyNumberFormat="1" applyFont="1" applyFill="1" applyProtection="1">
      <protection locked="0"/>
    </xf>
    <xf numFmtId="1" fontId="11" fillId="0" borderId="0" xfId="15" applyNumberFormat="1" applyFont="1" applyFill="1" applyAlignment="1" applyProtection="1">
      <alignment horizontal="right"/>
      <protection locked="0"/>
    </xf>
    <xf numFmtId="1" fontId="13" fillId="0" borderId="53" xfId="15" applyNumberFormat="1" applyFont="1" applyFill="1" applyBorder="1" applyAlignment="1" applyProtection="1">
      <protection locked="0"/>
    </xf>
    <xf numFmtId="1" fontId="38" fillId="0" borderId="0" xfId="15" applyNumberFormat="1" applyFont="1" applyFill="1" applyProtection="1">
      <protection locked="0"/>
    </xf>
    <xf numFmtId="1" fontId="13" fillId="0" borderId="54" xfId="15" applyNumberFormat="1" applyFont="1" applyFill="1" applyBorder="1" applyAlignment="1" applyProtection="1">
      <protection locked="0"/>
    </xf>
    <xf numFmtId="1" fontId="38" fillId="0" borderId="0" xfId="15" applyNumberFormat="1" applyFont="1" applyFill="1" applyBorder="1" applyAlignment="1" applyProtection="1">
      <protection locked="0"/>
    </xf>
    <xf numFmtId="1" fontId="13" fillId="0" borderId="55" xfId="15" applyNumberFormat="1" applyFont="1" applyFill="1" applyBorder="1" applyAlignment="1" applyProtection="1">
      <protection locked="0"/>
    </xf>
    <xf numFmtId="1" fontId="10" fillId="0" borderId="12" xfId="15" applyNumberFormat="1" applyFont="1" applyFill="1" applyBorder="1" applyAlignment="1" applyProtection="1">
      <alignment horizontal="center" vertical="center"/>
      <protection locked="0"/>
    </xf>
    <xf numFmtId="1" fontId="10" fillId="0" borderId="5" xfId="15" applyNumberFormat="1" applyFont="1" applyFill="1" applyBorder="1" applyAlignment="1" applyProtection="1">
      <alignment horizontal="center" vertical="center"/>
      <protection locked="0"/>
    </xf>
    <xf numFmtId="1" fontId="10" fillId="0" borderId="32" xfId="15" applyNumberFormat="1" applyFont="1" applyFill="1" applyBorder="1" applyAlignment="1" applyProtection="1">
      <alignment horizontal="center" vertical="center"/>
      <protection locked="0"/>
    </xf>
    <xf numFmtId="1" fontId="1" fillId="0" borderId="8" xfId="15" applyNumberFormat="1" applyFont="1" applyFill="1" applyBorder="1" applyAlignment="1" applyProtection="1">
      <alignment horizontal="center" vertical="center"/>
      <protection locked="0"/>
    </xf>
    <xf numFmtId="1" fontId="10" fillId="0" borderId="55" xfId="15" applyNumberFormat="1" applyFont="1" applyFill="1" applyBorder="1" applyAlignment="1" applyProtection="1">
      <alignment horizontal="center" vertical="center"/>
      <protection locked="0"/>
    </xf>
    <xf numFmtId="1" fontId="1" fillId="0" borderId="0" xfId="15" applyNumberFormat="1" applyFont="1" applyFill="1" applyBorder="1" applyAlignment="1" applyProtection="1">
      <alignment horizontal="center" vertical="center"/>
      <protection locked="0"/>
    </xf>
    <xf numFmtId="1" fontId="1" fillId="0" borderId="0" xfId="15" applyNumberFormat="1" applyFont="1" applyFill="1" applyBorder="1" applyAlignment="1" applyProtection="1">
      <protection locked="0"/>
    </xf>
    <xf numFmtId="1" fontId="65" fillId="0" borderId="4" xfId="15" applyNumberFormat="1" applyFont="1" applyFill="1" applyBorder="1" applyAlignment="1" applyProtection="1">
      <alignment horizontal="center"/>
    </xf>
    <xf numFmtId="1" fontId="65" fillId="0" borderId="6" xfId="15" applyNumberFormat="1" applyFont="1" applyFill="1" applyBorder="1" applyAlignment="1" applyProtection="1">
      <alignment horizontal="center"/>
    </xf>
    <xf numFmtId="1" fontId="65" fillId="0" borderId="33" xfId="15" applyNumberFormat="1" applyFont="1" applyFill="1" applyBorder="1" applyAlignment="1" applyProtection="1">
      <alignment horizontal="center"/>
    </xf>
    <xf numFmtId="1" fontId="65" fillId="0" borderId="3" xfId="15" applyNumberFormat="1" applyFont="1" applyFill="1" applyBorder="1" applyAlignment="1" applyProtection="1">
      <alignment horizontal="center"/>
    </xf>
    <xf numFmtId="1" fontId="65" fillId="0" borderId="0" xfId="15" applyNumberFormat="1" applyFont="1" applyFill="1" applyProtection="1">
      <protection locked="0"/>
    </xf>
    <xf numFmtId="3" fontId="4" fillId="0" borderId="12" xfId="15" applyNumberFormat="1" applyFont="1" applyFill="1" applyBorder="1" applyAlignment="1" applyProtection="1">
      <alignment horizontal="center"/>
      <protection locked="0"/>
    </xf>
    <xf numFmtId="3" fontId="4" fillId="0" borderId="5" xfId="15" applyNumberFormat="1" applyFont="1" applyFill="1" applyBorder="1" applyAlignment="1" applyProtection="1">
      <alignment horizontal="center"/>
      <protection locked="0"/>
    </xf>
    <xf numFmtId="3" fontId="4" fillId="0" borderId="32" xfId="15" applyNumberFormat="1" applyFont="1" applyFill="1" applyBorder="1" applyAlignment="1" applyProtection="1">
      <alignment horizontal="center"/>
      <protection locked="0"/>
    </xf>
    <xf numFmtId="3" fontId="4" fillId="0" borderId="55" xfId="15" applyNumberFormat="1" applyFont="1" applyFill="1" applyBorder="1" applyAlignment="1" applyProtection="1">
      <alignment horizontal="center"/>
      <protection locked="0"/>
    </xf>
    <xf numFmtId="3" fontId="4" fillId="0" borderId="70" xfId="15" applyNumberFormat="1" applyFont="1" applyFill="1" applyBorder="1" applyAlignment="1" applyProtection="1">
      <alignment horizontal="center"/>
      <protection locked="0"/>
    </xf>
    <xf numFmtId="3" fontId="4" fillId="0" borderId="71" xfId="15" applyNumberFormat="1" applyFont="1" applyFill="1" applyBorder="1" applyAlignment="1" applyProtection="1">
      <alignment horizontal="center"/>
      <protection locked="0"/>
    </xf>
    <xf numFmtId="3" fontId="4" fillId="0" borderId="72" xfId="15" applyNumberFormat="1" applyFont="1" applyFill="1" applyBorder="1" applyAlignment="1" applyProtection="1">
      <alignment horizontal="center"/>
      <protection locked="0"/>
    </xf>
    <xf numFmtId="3" fontId="4" fillId="0" borderId="73" xfId="15" applyNumberFormat="1" applyFont="1" applyFill="1" applyBorder="1" applyAlignment="1" applyProtection="1">
      <alignment horizontal="center"/>
      <protection locked="0"/>
    </xf>
    <xf numFmtId="1" fontId="4" fillId="0" borderId="0" xfId="15" applyNumberFormat="1" applyFont="1" applyFill="1" applyBorder="1" applyAlignment="1" applyProtection="1">
      <alignment horizontal="left" wrapText="1" shrinkToFit="1"/>
      <protection locked="0"/>
    </xf>
    <xf numFmtId="3" fontId="11" fillId="0" borderId="0" xfId="15" applyNumberFormat="1" applyFont="1" applyFill="1" applyBorder="1" applyAlignment="1" applyProtection="1">
      <alignment horizontal="center" vertical="center"/>
    </xf>
    <xf numFmtId="0" fontId="5" fillId="0" borderId="4" xfId="7" applyNumberFormat="1" applyFont="1" applyBorder="1" applyAlignment="1">
      <alignment horizontal="center" vertical="center" wrapText="1"/>
    </xf>
    <xf numFmtId="0" fontId="86" fillId="0" borderId="74" xfId="12" applyFont="1" applyFill="1" applyBorder="1" applyAlignment="1">
      <alignment horizontal="left" vertical="center"/>
    </xf>
    <xf numFmtId="1" fontId="10" fillId="0" borderId="12" xfId="6" applyNumberFormat="1" applyFont="1" applyFill="1" applyBorder="1" applyAlignment="1" applyProtection="1">
      <alignment horizontal="center" vertical="center"/>
      <protection locked="0"/>
    </xf>
    <xf numFmtId="0" fontId="11" fillId="0" borderId="43" xfId="9" applyFont="1" applyFill="1" applyBorder="1" applyAlignment="1">
      <alignment vertical="center" wrapText="1"/>
    </xf>
    <xf numFmtId="0" fontId="68" fillId="0" borderId="43" xfId="1" applyFont="1" applyFill="1" applyBorder="1" applyAlignment="1">
      <alignment vertical="center" wrapText="1"/>
    </xf>
    <xf numFmtId="0" fontId="28" fillId="0" borderId="61" xfId="12" applyFont="1" applyFill="1" applyBorder="1" applyAlignment="1">
      <alignment horizontal="center" vertical="center" wrapText="1"/>
    </xf>
    <xf numFmtId="0" fontId="71" fillId="0" borderId="74" xfId="12" applyFont="1" applyFill="1" applyBorder="1" applyAlignment="1">
      <alignment horizontal="left" vertical="center"/>
    </xf>
    <xf numFmtId="3" fontId="69" fillId="0" borderId="56" xfId="12" applyNumberFormat="1" applyFont="1" applyFill="1" applyBorder="1" applyAlignment="1">
      <alignment horizontal="center" vertical="center"/>
    </xf>
    <xf numFmtId="3" fontId="69" fillId="0" borderId="58" xfId="12" applyNumberFormat="1" applyFont="1" applyFill="1" applyBorder="1" applyAlignment="1">
      <alignment horizontal="center" vertical="center"/>
    </xf>
    <xf numFmtId="0" fontId="28" fillId="0" borderId="0" xfId="12" applyFont="1" applyFill="1" applyAlignment="1">
      <alignment vertical="top"/>
    </xf>
    <xf numFmtId="49" fontId="32" fillId="0" borderId="6" xfId="12" applyNumberFormat="1" applyFont="1" applyFill="1" applyBorder="1" applyAlignment="1">
      <alignment horizontal="center" vertical="center" wrapText="1"/>
    </xf>
    <xf numFmtId="0" fontId="69" fillId="0" borderId="0" xfId="12" applyFont="1" applyFill="1"/>
    <xf numFmtId="3" fontId="28" fillId="0" borderId="0" xfId="12" applyNumberFormat="1" applyFont="1" applyFill="1" applyAlignment="1">
      <alignment vertical="center"/>
    </xf>
    <xf numFmtId="0" fontId="28" fillId="0" borderId="0" xfId="12" applyFont="1" applyFill="1"/>
    <xf numFmtId="3" fontId="17" fillId="0" borderId="6" xfId="130" applyNumberFormat="1" applyFont="1" applyFill="1" applyBorder="1" applyAlignment="1">
      <alignment horizontal="center" vertical="center"/>
    </xf>
    <xf numFmtId="166" fontId="6" fillId="0" borderId="6" xfId="7" applyNumberFormat="1" applyFont="1" applyFill="1" applyBorder="1" applyAlignment="1">
      <alignment horizontal="center" vertical="center" wrapText="1"/>
    </xf>
    <xf numFmtId="3" fontId="82" fillId="0" borderId="6" xfId="12" applyNumberFormat="1" applyFont="1" applyFill="1" applyBorder="1" applyAlignment="1">
      <alignment horizontal="center" vertical="center"/>
    </xf>
    <xf numFmtId="3" fontId="82" fillId="0" borderId="36" xfId="12" applyNumberFormat="1" applyFont="1" applyFill="1" applyBorder="1" applyAlignment="1">
      <alignment horizontal="center" vertical="center"/>
    </xf>
    <xf numFmtId="49" fontId="3" fillId="0" borderId="6" xfId="7" applyNumberFormat="1" applyFont="1" applyFill="1" applyBorder="1" applyAlignment="1">
      <alignment horizontal="center" vertical="center" wrapText="1"/>
    </xf>
    <xf numFmtId="0" fontId="27" fillId="0" borderId="0" xfId="8" applyFont="1" applyFill="1" applyAlignment="1">
      <alignment vertical="center" wrapText="1"/>
    </xf>
    <xf numFmtId="0" fontId="27" fillId="0" borderId="0" xfId="7" applyFont="1" applyFill="1"/>
    <xf numFmtId="166" fontId="5" fillId="0" borderId="2" xfId="7" applyNumberFormat="1" applyFont="1" applyFill="1" applyBorder="1" applyAlignment="1">
      <alignment horizontal="center" vertical="center" wrapText="1"/>
    </xf>
    <xf numFmtId="3" fontId="3" fillId="0" borderId="57" xfId="128" applyNumberFormat="1" applyFont="1" applyFill="1" applyBorder="1" applyAlignment="1" applyProtection="1">
      <alignment horizontal="center" vertical="center"/>
      <protection locked="0"/>
    </xf>
    <xf numFmtId="0" fontId="28" fillId="0" borderId="0" xfId="12" applyFont="1" applyFill="1" applyAlignment="1">
      <alignment vertical="center"/>
    </xf>
    <xf numFmtId="3" fontId="20" fillId="0" borderId="62" xfId="129" applyNumberFormat="1" applyFont="1" applyFill="1" applyBorder="1" applyAlignment="1">
      <alignment horizontal="center" vertical="center"/>
    </xf>
    <xf numFmtId="3" fontId="20" fillId="0" borderId="63" xfId="129" applyNumberFormat="1" applyFont="1" applyFill="1" applyBorder="1" applyAlignment="1">
      <alignment horizontal="center" vertical="center"/>
    </xf>
    <xf numFmtId="1" fontId="63" fillId="0" borderId="56" xfId="12" applyNumberFormat="1" applyFont="1" applyFill="1" applyBorder="1" applyAlignment="1">
      <alignment horizontal="center" vertical="center" wrapText="1"/>
    </xf>
    <xf numFmtId="1" fontId="63" fillId="0" borderId="33" xfId="12" applyNumberFormat="1" applyFont="1" applyFill="1" applyBorder="1" applyAlignment="1">
      <alignment horizontal="center" vertical="center" wrapText="1"/>
    </xf>
    <xf numFmtId="1" fontId="63" fillId="0" borderId="31" xfId="12" applyNumberFormat="1" applyFont="1" applyFill="1" applyBorder="1" applyAlignment="1">
      <alignment horizontal="center" vertical="center" wrapText="1"/>
    </xf>
    <xf numFmtId="0" fontId="29" fillId="0" borderId="34" xfId="12" applyFont="1" applyFill="1" applyBorder="1"/>
    <xf numFmtId="3" fontId="29" fillId="0" borderId="56" xfId="12" applyNumberFormat="1" applyFont="1" applyFill="1" applyBorder="1" applyAlignment="1">
      <alignment horizontal="center" vertical="center"/>
    </xf>
    <xf numFmtId="3" fontId="29" fillId="0" borderId="4" xfId="12" applyNumberFormat="1" applyFont="1" applyFill="1" applyBorder="1" applyAlignment="1">
      <alignment horizontal="center" vertical="center"/>
    </xf>
    <xf numFmtId="3" fontId="29" fillId="0" borderId="6" xfId="12" applyNumberFormat="1" applyFont="1" applyFill="1" applyBorder="1" applyAlignment="1">
      <alignment horizontal="center" vertical="center"/>
    </xf>
    <xf numFmtId="3" fontId="29" fillId="0" borderId="33" xfId="12" applyNumberFormat="1" applyFont="1" applyFill="1" applyBorder="1" applyAlignment="1">
      <alignment horizontal="center" vertical="center"/>
    </xf>
    <xf numFmtId="0" fontId="29" fillId="0" borderId="41" xfId="12" applyFont="1" applyFill="1" applyBorder="1"/>
    <xf numFmtId="3" fontId="29" fillId="0" borderId="58" xfId="12" applyNumberFormat="1" applyFont="1" applyFill="1" applyBorder="1" applyAlignment="1">
      <alignment horizontal="center" vertical="center"/>
    </xf>
    <xf numFmtId="3" fontId="29" fillId="0" borderId="52" xfId="12" applyNumberFormat="1" applyFont="1" applyFill="1" applyBorder="1" applyAlignment="1">
      <alignment horizontal="center" vertical="center"/>
    </xf>
    <xf numFmtId="3" fontId="29" fillId="0" borderId="36" xfId="12" applyNumberFormat="1" applyFont="1" applyFill="1" applyBorder="1" applyAlignment="1">
      <alignment horizontal="center" vertical="center"/>
    </xf>
    <xf numFmtId="3" fontId="29" fillId="0" borderId="35" xfId="12" applyNumberFormat="1" applyFont="1" applyFill="1" applyBorder="1" applyAlignment="1">
      <alignment horizontal="center" vertical="center"/>
    </xf>
    <xf numFmtId="0" fontId="35" fillId="0" borderId="0" xfId="12" applyFont="1" applyFill="1" applyBorder="1" applyAlignment="1">
      <alignment vertical="top" wrapText="1"/>
    </xf>
    <xf numFmtId="0" fontId="63" fillId="0" borderId="0" xfId="12" applyFont="1" applyFill="1" applyAlignment="1">
      <alignment vertical="center" wrapText="1"/>
    </xf>
    <xf numFmtId="0" fontId="29" fillId="0" borderId="0" xfId="12" applyFont="1" applyFill="1"/>
    <xf numFmtId="0" fontId="0" fillId="0" borderId="10" xfId="0" applyFill="1" applyBorder="1" applyAlignment="1">
      <alignment vertical="center" wrapText="1"/>
    </xf>
    <xf numFmtId="0" fontId="19" fillId="0" borderId="0" xfId="7" applyFont="1" applyFill="1" applyAlignment="1">
      <alignment horizontal="center" vertical="top" wrapText="1"/>
    </xf>
    <xf numFmtId="0" fontId="5" fillId="0" borderId="6" xfId="1" applyFont="1" applyFill="1" applyBorder="1" applyAlignment="1">
      <alignment horizontal="center" vertical="center" wrapText="1"/>
    </xf>
    <xf numFmtId="0" fontId="19" fillId="0" borderId="0" xfId="8" applyFont="1" applyFill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7" applyNumberFormat="1" applyFont="1" applyFill="1" applyBorder="1" applyAlignment="1">
      <alignment horizontal="center" vertical="center" wrapText="1"/>
    </xf>
    <xf numFmtId="1" fontId="5" fillId="0" borderId="0" xfId="15" applyNumberFormat="1" applyFont="1" applyFill="1" applyAlignment="1" applyProtection="1">
      <alignment horizontal="center" vertical="center" wrapText="1"/>
      <protection locked="0"/>
    </xf>
    <xf numFmtId="0" fontId="29" fillId="0" borderId="55" xfId="12" applyFont="1" applyFill="1" applyBorder="1" applyAlignment="1">
      <alignment vertical="center"/>
    </xf>
    <xf numFmtId="0" fontId="29" fillId="0" borderId="56" xfId="12" applyFont="1" applyFill="1" applyBorder="1" applyAlignment="1">
      <alignment vertical="center"/>
    </xf>
    <xf numFmtId="0" fontId="29" fillId="0" borderId="58" xfId="12" applyFont="1" applyFill="1" applyBorder="1" applyAlignment="1">
      <alignment vertical="center"/>
    </xf>
    <xf numFmtId="0" fontId="97" fillId="0" borderId="0" xfId="12" applyFont="1" applyFill="1" applyAlignment="1">
      <alignment vertical="center" wrapText="1"/>
    </xf>
    <xf numFmtId="0" fontId="1" fillId="0" borderId="10" xfId="7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19" fillId="0" borderId="0" xfId="7" applyFont="1" applyFill="1" applyAlignment="1">
      <alignment horizontal="center" vertical="top" wrapText="1"/>
    </xf>
    <xf numFmtId="0" fontId="5" fillId="0" borderId="2" xfId="7" applyFont="1" applyFill="1" applyBorder="1" applyAlignment="1">
      <alignment horizontal="center" vertical="center" wrapText="1"/>
    </xf>
    <xf numFmtId="0" fontId="5" fillId="0" borderId="5" xfId="7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11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26" fillId="0" borderId="0" xfId="12" applyFont="1" applyFill="1" applyBorder="1" applyAlignment="1">
      <alignment horizontal="center" vertical="center" wrapText="1"/>
    </xf>
    <xf numFmtId="0" fontId="78" fillId="0" borderId="0" xfId="12" applyFont="1" applyFill="1" applyBorder="1" applyAlignment="1">
      <alignment horizontal="center" vertical="top"/>
    </xf>
    <xf numFmtId="0" fontId="28" fillId="0" borderId="29" xfId="12" applyFont="1" applyFill="1" applyBorder="1" applyAlignment="1">
      <alignment horizontal="center" vertical="center" wrapText="1"/>
    </xf>
    <xf numFmtId="0" fontId="28" fillId="0" borderId="26" xfId="12" applyFont="1" applyFill="1" applyBorder="1" applyAlignment="1">
      <alignment horizontal="center" vertical="center" wrapText="1"/>
    </xf>
    <xf numFmtId="0" fontId="28" fillId="0" borderId="27" xfId="12" applyFont="1" applyFill="1" applyBorder="1" applyAlignment="1">
      <alignment horizontal="center" vertical="center" wrapText="1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68" fillId="0" borderId="0" xfId="1" applyFont="1" applyFill="1" applyBorder="1" applyAlignment="1">
      <alignment horizontal="left" vertical="center" wrapText="1"/>
    </xf>
    <xf numFmtId="0" fontId="23" fillId="0" borderId="38" xfId="12" applyFont="1" applyFill="1" applyBorder="1" applyAlignment="1">
      <alignment horizontal="center" vertical="center" wrapText="1"/>
    </xf>
    <xf numFmtId="0" fontId="23" fillId="0" borderId="39" xfId="12" applyFont="1" applyFill="1" applyBorder="1" applyAlignment="1">
      <alignment horizontal="center" vertical="center" wrapText="1"/>
    </xf>
    <xf numFmtId="0" fontId="23" fillId="0" borderId="40" xfId="12" applyFont="1" applyFill="1" applyBorder="1" applyAlignment="1">
      <alignment horizontal="center" vertical="center" wrapText="1"/>
    </xf>
    <xf numFmtId="0" fontId="28" fillId="0" borderId="42" xfId="12" applyFont="1" applyFill="1" applyBorder="1" applyAlignment="1">
      <alignment horizontal="center" vertical="center" wrapText="1"/>
    </xf>
    <xf numFmtId="0" fontId="28" fillId="0" borderId="30" xfId="12" applyFont="1" applyFill="1" applyBorder="1" applyAlignment="1">
      <alignment horizontal="center" vertical="center" wrapText="1"/>
    </xf>
    <xf numFmtId="0" fontId="32" fillId="0" borderId="6" xfId="12" applyFont="1" applyFill="1" applyBorder="1" applyAlignment="1">
      <alignment horizontal="center" vertical="center" wrapText="1"/>
    </xf>
    <xf numFmtId="0" fontId="25" fillId="0" borderId="3" xfId="12" applyFont="1" applyFill="1" applyBorder="1" applyAlignment="1">
      <alignment horizontal="center" vertical="center" wrapText="1"/>
    </xf>
    <xf numFmtId="0" fontId="32" fillId="0" borderId="33" xfId="12" applyFont="1" applyFill="1" applyBorder="1" applyAlignment="1">
      <alignment horizontal="center" vertical="center" wrapText="1"/>
    </xf>
    <xf numFmtId="0" fontId="35" fillId="0" borderId="0" xfId="12" applyFont="1" applyFill="1" applyBorder="1" applyAlignment="1">
      <alignment horizontal="center" vertical="top" wrapText="1"/>
    </xf>
    <xf numFmtId="0" fontId="11" fillId="0" borderId="43" xfId="1" applyFont="1" applyFill="1" applyBorder="1" applyAlignment="1">
      <alignment horizontal="left" vertical="top" wrapText="1"/>
    </xf>
    <xf numFmtId="0" fontId="68" fillId="0" borderId="10" xfId="1" applyFont="1" applyFill="1" applyBorder="1" applyAlignment="1">
      <alignment horizontal="left" vertical="center" wrapText="1"/>
    </xf>
    <xf numFmtId="0" fontId="32" fillId="0" borderId="56" xfId="12" applyFont="1" applyFill="1" applyBorder="1" applyAlignment="1">
      <alignment horizontal="center" vertical="center" wrapText="1"/>
    </xf>
    <xf numFmtId="0" fontId="32" fillId="0" borderId="4" xfId="12" applyFont="1" applyFill="1" applyBorder="1" applyAlignment="1">
      <alignment horizontal="center" vertical="center" wrapText="1"/>
    </xf>
    <xf numFmtId="0" fontId="25" fillId="0" borderId="31" xfId="12" applyFont="1" applyFill="1" applyBorder="1" applyAlignment="1">
      <alignment horizontal="center" vertical="center" wrapText="1"/>
    </xf>
    <xf numFmtId="0" fontId="28" fillId="0" borderId="28" xfId="12" applyFont="1" applyFill="1" applyBorder="1" applyAlignment="1">
      <alignment horizontal="center" vertical="center" wrapText="1"/>
    </xf>
    <xf numFmtId="0" fontId="19" fillId="0" borderId="0" xfId="8" applyFont="1" applyFill="1" applyAlignment="1">
      <alignment horizontal="center" vertical="top" wrapText="1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11" fillId="0" borderId="10" xfId="7" applyFont="1" applyBorder="1" applyAlignment="1">
      <alignment horizontal="left" vertical="center" wrapText="1"/>
    </xf>
    <xf numFmtId="1" fontId="12" fillId="0" borderId="38" xfId="6" applyNumberFormat="1" applyFont="1" applyFill="1" applyBorder="1" applyAlignment="1" applyProtection="1">
      <alignment horizontal="center" vertical="center" wrapText="1"/>
    </xf>
    <xf numFmtId="1" fontId="12" fillId="0" borderId="43" xfId="6" applyNumberFormat="1" applyFont="1" applyFill="1" applyBorder="1" applyAlignment="1" applyProtection="1">
      <alignment horizontal="center" vertical="center" wrapText="1"/>
    </xf>
    <xf numFmtId="1" fontId="12" fillId="0" borderId="44" xfId="6" applyNumberFormat="1" applyFont="1" applyFill="1" applyBorder="1" applyAlignment="1" applyProtection="1">
      <alignment horizontal="center" vertical="center" wrapText="1"/>
    </xf>
    <xf numFmtId="1" fontId="12" fillId="0" borderId="39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45" xfId="6" applyNumberFormat="1" applyFont="1" applyFill="1" applyBorder="1" applyAlignment="1" applyProtection="1">
      <alignment horizontal="center" vertical="center" wrapText="1"/>
    </xf>
    <xf numFmtId="1" fontId="12" fillId="0" borderId="40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46" xfId="6" applyNumberFormat="1" applyFont="1" applyFill="1" applyBorder="1" applyAlignment="1" applyProtection="1">
      <alignment horizontal="center" vertical="center" wrapText="1"/>
    </xf>
    <xf numFmtId="1" fontId="12" fillId="0" borderId="4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65" fillId="0" borderId="43" xfId="6" applyNumberFormat="1" applyFont="1" applyFill="1" applyBorder="1" applyAlignment="1" applyProtection="1">
      <alignment horizontal="left" vertical="center" wrapText="1"/>
      <protection locked="0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8" fillId="0" borderId="53" xfId="12" applyFont="1" applyFill="1" applyBorder="1" applyAlignment="1">
      <alignment horizontal="center" vertical="center" wrapText="1"/>
    </xf>
    <xf numFmtId="0" fontId="28" fillId="0" borderId="54" xfId="12" applyFont="1" applyFill="1" applyBorder="1" applyAlignment="1">
      <alignment horizontal="center" vertical="center" wrapText="1"/>
    </xf>
    <xf numFmtId="0" fontId="28" fillId="0" borderId="55" xfId="12" applyFont="1" applyFill="1" applyBorder="1" applyAlignment="1">
      <alignment horizontal="center" vertical="center" wrapText="1"/>
    </xf>
    <xf numFmtId="1" fontId="12" fillId="0" borderId="53" xfId="6" applyNumberFormat="1" applyFont="1" applyFill="1" applyBorder="1" applyAlignment="1" applyProtection="1">
      <alignment horizontal="center" vertical="center" wrapText="1"/>
    </xf>
    <xf numFmtId="1" fontId="12" fillId="0" borderId="54" xfId="6" applyNumberFormat="1" applyFont="1" applyFill="1" applyBorder="1" applyAlignment="1" applyProtection="1">
      <alignment horizontal="center" vertical="center" wrapText="1"/>
    </xf>
    <xf numFmtId="1" fontId="12" fillId="0" borderId="55" xfId="6" applyNumberFormat="1" applyFont="1" applyFill="1" applyBorder="1" applyAlignment="1" applyProtection="1">
      <alignment horizontal="center" vertical="center" wrapText="1"/>
    </xf>
    <xf numFmtId="0" fontId="22" fillId="0" borderId="10" xfId="1" applyFont="1" applyFill="1" applyBorder="1" applyAlignment="1">
      <alignment horizontal="left" vertical="top" wrapText="1"/>
    </xf>
    <xf numFmtId="0" fontId="9" fillId="0" borderId="1" xfId="8" applyFont="1" applyFill="1" applyBorder="1" applyAlignment="1">
      <alignment horizontal="center" vertical="top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2" fontId="1" fillId="0" borderId="10" xfId="7" applyNumberFormat="1" applyFont="1" applyFill="1" applyBorder="1" applyAlignment="1">
      <alignment vertical="center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84" fillId="0" borderId="0" xfId="8" applyFont="1" applyFill="1" applyAlignment="1">
      <alignment horizontal="center" vertical="top" wrapText="1"/>
    </xf>
    <xf numFmtId="49" fontId="3" fillId="0" borderId="2" xfId="7" applyNumberFormat="1" applyFont="1" applyFill="1" applyBorder="1" applyAlignment="1">
      <alignment horizontal="center" vertical="center" wrapText="1"/>
    </xf>
    <xf numFmtId="49" fontId="3" fillId="0" borderId="5" xfId="7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49" fontId="3" fillId="0" borderId="3" xfId="7" applyNumberFormat="1" applyFont="1" applyFill="1" applyBorder="1" applyAlignment="1">
      <alignment horizontal="center" vertical="center" wrapText="1"/>
    </xf>
    <xf numFmtId="49" fontId="3" fillId="0" borderId="4" xfId="7" applyNumberFormat="1" applyFont="1" applyFill="1" applyBorder="1" applyAlignment="1">
      <alignment horizontal="center" vertical="center" wrapText="1"/>
    </xf>
    <xf numFmtId="1" fontId="84" fillId="0" borderId="0" xfId="6" applyNumberFormat="1" applyFont="1" applyFill="1" applyAlignment="1" applyProtection="1">
      <alignment horizontal="center" vertical="center" wrapText="1"/>
      <protection locked="0"/>
    </xf>
    <xf numFmtId="1" fontId="13" fillId="0" borderId="64" xfId="6" applyNumberFormat="1" applyFont="1" applyFill="1" applyBorder="1" applyAlignment="1" applyProtection="1">
      <alignment horizontal="center"/>
      <protection locked="0"/>
    </xf>
    <xf numFmtId="1" fontId="13" fillId="0" borderId="65" xfId="6" applyNumberFormat="1" applyFont="1" applyFill="1" applyBorder="1" applyAlignment="1" applyProtection="1">
      <alignment horizontal="center"/>
      <protection locked="0"/>
    </xf>
    <xf numFmtId="1" fontId="1" fillId="0" borderId="26" xfId="6" applyNumberFormat="1" applyFont="1" applyFill="1" applyBorder="1" applyAlignment="1" applyProtection="1">
      <alignment horizontal="center" vertical="center" wrapText="1"/>
    </xf>
    <xf numFmtId="1" fontId="1" fillId="0" borderId="6" xfId="6" applyNumberFormat="1" applyFont="1" applyFill="1" applyBorder="1" applyAlignment="1" applyProtection="1">
      <alignment horizontal="center" vertical="center" wrapText="1"/>
    </xf>
    <xf numFmtId="1" fontId="1" fillId="0" borderId="26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30" xfId="6" applyNumberFormat="1" applyFont="1" applyFill="1" applyBorder="1" applyAlignment="1" applyProtection="1">
      <alignment horizontal="center" vertical="center" wrapText="1"/>
    </xf>
    <xf numFmtId="1" fontId="1" fillId="0" borderId="31" xfId="6" applyNumberFormat="1" applyFont="1" applyFill="1" applyBorder="1" applyAlignment="1" applyProtection="1">
      <alignment horizontal="center" vertical="center" wrapText="1"/>
    </xf>
    <xf numFmtId="1" fontId="13" fillId="0" borderId="42" xfId="6" applyNumberFormat="1" applyFont="1" applyFill="1" applyBorder="1" applyAlignment="1" applyProtection="1">
      <alignment horizontal="center"/>
      <protection locked="0"/>
    </xf>
    <xf numFmtId="1" fontId="13" fillId="0" borderId="33" xfId="6" applyNumberFormat="1" applyFont="1" applyFill="1" applyBorder="1" applyAlignment="1" applyProtection="1">
      <alignment horizontal="center"/>
      <protection locked="0"/>
    </xf>
    <xf numFmtId="0" fontId="5" fillId="0" borderId="2" xfId="9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22" fillId="0" borderId="3" xfId="9" applyFont="1" applyFill="1" applyBorder="1" applyAlignment="1">
      <alignment horizontal="center" vertical="center"/>
    </xf>
    <xf numFmtId="0" fontId="22" fillId="0" borderId="4" xfId="9" applyFont="1" applyFill="1" applyBorder="1" applyAlignment="1">
      <alignment horizontal="center" vertical="center"/>
    </xf>
    <xf numFmtId="0" fontId="22" fillId="0" borderId="0" xfId="9" applyFont="1" applyFill="1" applyBorder="1" applyAlignment="1">
      <alignment horizontal="left" vertical="center" wrapText="1"/>
    </xf>
    <xf numFmtId="0" fontId="42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5" fillId="0" borderId="7" xfId="9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3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0" fontId="21" fillId="0" borderId="9" xfId="9" applyFont="1" applyFill="1" applyBorder="1" applyAlignment="1">
      <alignment horizontal="center" vertical="center" wrapText="1"/>
    </xf>
    <xf numFmtId="0" fontId="21" fillId="0" borderId="10" xfId="9" applyFont="1" applyFill="1" applyBorder="1" applyAlignment="1">
      <alignment horizontal="center" vertical="center" wrapText="1"/>
    </xf>
    <xf numFmtId="0" fontId="21" fillId="0" borderId="8" xfId="9" applyFont="1" applyFill="1" applyBorder="1" applyAlignment="1">
      <alignment horizontal="center" vertical="center" wrapText="1"/>
    </xf>
    <xf numFmtId="0" fontId="21" fillId="0" borderId="1" xfId="9" applyFont="1" applyFill="1" applyBorder="1" applyAlignment="1">
      <alignment horizontal="center" vertical="center" wrapText="1"/>
    </xf>
    <xf numFmtId="1" fontId="12" fillId="0" borderId="43" xfId="15" applyNumberFormat="1" applyFont="1" applyFill="1" applyBorder="1" applyAlignment="1" applyProtection="1">
      <alignment horizontal="center" vertical="center" wrapText="1"/>
    </xf>
    <xf numFmtId="1" fontId="12" fillId="0" borderId="44" xfId="15" applyNumberFormat="1" applyFont="1" applyFill="1" applyBorder="1" applyAlignment="1" applyProtection="1">
      <alignment horizontal="center" vertical="center" wrapText="1"/>
    </xf>
    <xf numFmtId="1" fontId="12" fillId="0" borderId="1" xfId="15" applyNumberFormat="1" applyFont="1" applyFill="1" applyBorder="1" applyAlignment="1" applyProtection="1">
      <alignment horizontal="center" vertical="center" wrapText="1"/>
    </xf>
    <xf numFmtId="1" fontId="12" fillId="0" borderId="46" xfId="15" applyNumberFormat="1" applyFont="1" applyFill="1" applyBorder="1" applyAlignment="1" applyProtection="1">
      <alignment horizontal="center" vertical="center" wrapText="1"/>
    </xf>
    <xf numFmtId="1" fontId="12" fillId="0" borderId="53" xfId="15" applyNumberFormat="1" applyFont="1" applyFill="1" applyBorder="1" applyAlignment="1" applyProtection="1">
      <alignment horizontal="center" vertical="center" wrapText="1"/>
    </xf>
    <xf numFmtId="1" fontId="12" fillId="0" borderId="55" xfId="15" applyNumberFormat="1" applyFont="1" applyFill="1" applyBorder="1" applyAlignment="1" applyProtection="1">
      <alignment horizontal="center" vertical="center" wrapText="1"/>
    </xf>
    <xf numFmtId="1" fontId="12" fillId="0" borderId="38" xfId="15" applyNumberFormat="1" applyFont="1" applyFill="1" applyBorder="1" applyAlignment="1" applyProtection="1">
      <alignment horizontal="center" vertical="center" wrapText="1"/>
    </xf>
    <xf numFmtId="1" fontId="12" fillId="0" borderId="40" xfId="15" applyNumberFormat="1" applyFont="1" applyFill="1" applyBorder="1" applyAlignment="1" applyProtection="1">
      <alignment horizontal="center" vertical="center" wrapText="1"/>
    </xf>
    <xf numFmtId="1" fontId="12" fillId="0" borderId="29" xfId="15" applyNumberFormat="1" applyFont="1" applyFill="1" applyBorder="1" applyAlignment="1" applyProtection="1">
      <alignment horizontal="center" vertical="center" wrapText="1"/>
    </xf>
    <xf numFmtId="1" fontId="12" fillId="0" borderId="26" xfId="15" applyNumberFormat="1" applyFont="1" applyFill="1" applyBorder="1" applyAlignment="1" applyProtection="1">
      <alignment horizontal="center" vertical="center" wrapText="1"/>
    </xf>
    <xf numFmtId="1" fontId="12" fillId="0" borderId="30" xfId="15" applyNumberFormat="1" applyFont="1" applyFill="1" applyBorder="1" applyAlignment="1" applyProtection="1">
      <alignment horizontal="center" vertical="center" wrapText="1"/>
    </xf>
    <xf numFmtId="1" fontId="12" fillId="0" borderId="4" xfId="15" applyNumberFormat="1" applyFont="1" applyFill="1" applyBorder="1" applyAlignment="1" applyProtection="1">
      <alignment horizontal="center" vertical="center" wrapText="1"/>
    </xf>
    <xf numFmtId="1" fontId="12" fillId="0" borderId="6" xfId="15" applyNumberFormat="1" applyFont="1" applyFill="1" applyBorder="1" applyAlignment="1" applyProtection="1">
      <alignment horizontal="center" vertical="center" wrapText="1"/>
    </xf>
    <xf numFmtId="1" fontId="12" fillId="0" borderId="31" xfId="15" applyNumberFormat="1" applyFont="1" applyFill="1" applyBorder="1" applyAlignment="1" applyProtection="1">
      <alignment horizontal="center" vertical="center" wrapText="1"/>
    </xf>
    <xf numFmtId="0" fontId="11" fillId="0" borderId="43" xfId="9" applyFont="1" applyFill="1" applyBorder="1" applyAlignment="1">
      <alignment horizontal="left" vertical="top" wrapText="1"/>
    </xf>
    <xf numFmtId="0" fontId="11" fillId="0" borderId="43" xfId="9" applyFont="1" applyFill="1" applyBorder="1" applyAlignment="1">
      <alignment horizontal="left" vertical="center" wrapText="1"/>
    </xf>
    <xf numFmtId="1" fontId="5" fillId="0" borderId="0" xfId="15" applyNumberFormat="1" applyFont="1" applyFill="1" applyAlignment="1" applyProtection="1">
      <alignment horizontal="center" vertical="center" wrapText="1"/>
      <protection locked="0"/>
    </xf>
    <xf numFmtId="1" fontId="13" fillId="0" borderId="53" xfId="15" applyNumberFormat="1" applyFont="1" applyFill="1" applyBorder="1" applyAlignment="1" applyProtection="1">
      <alignment horizontal="center"/>
      <protection locked="0"/>
    </xf>
    <xf numFmtId="1" fontId="13" fillId="0" borderId="54" xfId="15" applyNumberFormat="1" applyFont="1" applyFill="1" applyBorder="1" applyAlignment="1" applyProtection="1">
      <alignment horizontal="center"/>
      <protection locked="0"/>
    </xf>
    <xf numFmtId="1" fontId="13" fillId="0" borderId="55" xfId="15" applyNumberFormat="1" applyFont="1" applyFill="1" applyBorder="1" applyAlignment="1" applyProtection="1">
      <alignment horizontal="center"/>
      <protection locked="0"/>
    </xf>
    <xf numFmtId="1" fontId="13" fillId="0" borderId="38" xfId="6" applyNumberFormat="1" applyFont="1" applyFill="1" applyBorder="1" applyAlignment="1" applyProtection="1">
      <alignment horizontal="center"/>
      <protection locked="0"/>
    </xf>
    <xf numFmtId="1" fontId="12" fillId="0" borderId="42" xfId="6" applyNumberFormat="1" applyFont="1" applyFill="1" applyBorder="1" applyAlignment="1" applyProtection="1">
      <alignment horizontal="center" vertical="center" wrapText="1"/>
    </xf>
    <xf numFmtId="1" fontId="12" fillId="0" borderId="26" xfId="6" applyNumberFormat="1" applyFont="1" applyFill="1" applyBorder="1" applyAlignment="1" applyProtection="1">
      <alignment horizontal="center" vertical="center" wrapText="1"/>
    </xf>
    <xf numFmtId="1" fontId="12" fillId="0" borderId="30" xfId="6" applyNumberFormat="1" applyFont="1" applyFill="1" applyBorder="1" applyAlignment="1" applyProtection="1">
      <alignment horizontal="center" vertical="center" wrapText="1"/>
    </xf>
    <xf numFmtId="1" fontId="13" fillId="0" borderId="39" xfId="6" applyNumberFormat="1" applyFont="1" applyFill="1" applyBorder="1" applyAlignment="1" applyProtection="1">
      <alignment horizontal="center"/>
      <protection locked="0"/>
    </xf>
    <xf numFmtId="1" fontId="12" fillId="0" borderId="33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31" xfId="6" applyNumberFormat="1" applyFont="1" applyFill="1" applyBorder="1" applyAlignment="1" applyProtection="1">
      <alignment horizontal="center" vertical="center" wrapText="1"/>
    </xf>
    <xf numFmtId="1" fontId="13" fillId="0" borderId="40" xfId="6" applyNumberFormat="1" applyFont="1" applyFill="1" applyBorder="1" applyAlignment="1" applyProtection="1">
      <alignment horizontal="center"/>
      <protection locked="0"/>
    </xf>
    <xf numFmtId="0" fontId="78" fillId="0" borderId="1" xfId="12" applyFont="1" applyFill="1" applyBorder="1" applyAlignment="1">
      <alignment horizontal="right" vertical="top"/>
    </xf>
    <xf numFmtId="0" fontId="23" fillId="0" borderId="6" xfId="12" applyFont="1" applyFill="1" applyBorder="1" applyAlignment="1">
      <alignment horizontal="center" vertical="center" wrapText="1"/>
    </xf>
    <xf numFmtId="0" fontId="92" fillId="0" borderId="6" xfId="12" applyFont="1" applyFill="1" applyBorder="1" applyAlignment="1">
      <alignment horizontal="center" vertical="center" wrapText="1"/>
    </xf>
    <xf numFmtId="0" fontId="92" fillId="0" borderId="6" xfId="12" applyFont="1" applyFill="1" applyBorder="1" applyAlignment="1">
      <alignment horizontal="center" vertical="center" wrapText="1"/>
    </xf>
    <xf numFmtId="0" fontId="92" fillId="0" borderId="3" xfId="12" applyFont="1" applyFill="1" applyBorder="1" applyAlignment="1">
      <alignment horizontal="center" vertical="center" wrapText="1"/>
    </xf>
    <xf numFmtId="0" fontId="92" fillId="0" borderId="13" xfId="12" applyFont="1" applyFill="1" applyBorder="1" applyAlignment="1">
      <alignment horizontal="center" vertical="center" wrapText="1"/>
    </xf>
    <xf numFmtId="0" fontId="92" fillId="0" borderId="4" xfId="12" applyFont="1" applyFill="1" applyBorder="1" applyAlignment="1">
      <alignment horizontal="center" vertical="center" wrapText="1"/>
    </xf>
    <xf numFmtId="0" fontId="92" fillId="0" borderId="2" xfId="12" applyFont="1" applyFill="1" applyBorder="1" applyAlignment="1">
      <alignment horizontal="center" vertical="center" wrapText="1"/>
    </xf>
    <xf numFmtId="0" fontId="25" fillId="0" borderId="6" xfId="12" applyFont="1" applyFill="1" applyBorder="1" applyAlignment="1">
      <alignment horizontal="center" vertical="center" wrapText="1"/>
    </xf>
    <xf numFmtId="0" fontId="97" fillId="0" borderId="6" xfId="12" applyFont="1" applyFill="1" applyBorder="1" applyAlignment="1">
      <alignment horizontal="center" wrapText="1"/>
    </xf>
    <xf numFmtId="1" fontId="97" fillId="0" borderId="6" xfId="12" applyNumberFormat="1" applyFont="1" applyFill="1" applyBorder="1" applyAlignment="1">
      <alignment horizontal="center" wrapText="1"/>
    </xf>
    <xf numFmtId="0" fontId="87" fillId="0" borderId="6" xfId="12" applyFont="1" applyFill="1" applyBorder="1" applyAlignment="1">
      <alignment horizontal="left" vertical="center"/>
    </xf>
    <xf numFmtId="3" fontId="87" fillId="0" borderId="6" xfId="12" applyNumberFormat="1" applyFont="1" applyFill="1" applyBorder="1" applyAlignment="1">
      <alignment horizontal="center" vertical="center"/>
    </xf>
    <xf numFmtId="3" fontId="94" fillId="0" borderId="6" xfId="128" applyNumberFormat="1" applyFont="1" applyFill="1" applyBorder="1" applyAlignment="1" applyProtection="1">
      <alignment horizontal="center" vertical="center"/>
      <protection locked="0"/>
    </xf>
    <xf numFmtId="165" fontId="87" fillId="0" borderId="6" xfId="12" applyNumberFormat="1" applyFont="1" applyFill="1" applyBorder="1" applyAlignment="1">
      <alignment horizontal="center" vertical="center"/>
    </xf>
    <xf numFmtId="3" fontId="93" fillId="0" borderId="6" xfId="12" applyNumberFormat="1" applyFont="1" applyFill="1" applyBorder="1" applyAlignment="1">
      <alignment horizontal="center" vertical="center"/>
    </xf>
    <xf numFmtId="0" fontId="32" fillId="0" borderId="6" xfId="12" applyFont="1" applyFill="1" applyBorder="1" applyAlignment="1">
      <alignment horizontal="left" vertical="center"/>
    </xf>
    <xf numFmtId="165" fontId="32" fillId="0" borderId="6" xfId="12" applyNumberFormat="1" applyFont="1" applyFill="1" applyBorder="1" applyAlignment="1">
      <alignment horizontal="center" vertical="center"/>
    </xf>
    <xf numFmtId="3" fontId="95" fillId="0" borderId="6" xfId="12" applyNumberFormat="1" applyFont="1" applyFill="1" applyBorder="1" applyAlignment="1">
      <alignment horizontal="center" vertical="center"/>
    </xf>
    <xf numFmtId="0" fontId="25" fillId="0" borderId="10" xfId="13" applyNumberFormat="1" applyFont="1" applyFill="1" applyBorder="1" applyAlignment="1">
      <alignment horizontal="left" vertical="center" wrapText="1"/>
    </xf>
    <xf numFmtId="1" fontId="10" fillId="0" borderId="75" xfId="6" applyNumberFormat="1" applyFont="1" applyFill="1" applyBorder="1" applyAlignment="1" applyProtection="1">
      <alignment horizontal="center" vertical="center" wrapText="1"/>
    </xf>
    <xf numFmtId="1" fontId="10" fillId="0" borderId="26" xfId="6" applyNumberFormat="1" applyFont="1" applyFill="1" applyBorder="1" applyAlignment="1" applyProtection="1">
      <alignment horizontal="center" vertical="center" wrapText="1"/>
    </xf>
    <xf numFmtId="1" fontId="10" fillId="0" borderId="26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30" xfId="6" applyNumberFormat="1" applyFont="1" applyFill="1" applyBorder="1" applyAlignment="1" applyProtection="1">
      <alignment horizontal="center" vertical="center" wrapText="1"/>
    </xf>
    <xf numFmtId="1" fontId="10" fillId="0" borderId="7" xfId="6" applyNumberFormat="1" applyFont="1" applyFill="1" applyBorder="1" applyAlignment="1" applyProtection="1">
      <alignment horizontal="center" vertical="center" wrapText="1"/>
    </xf>
    <xf numFmtId="1" fontId="10" fillId="0" borderId="6" xfId="6" applyNumberFormat="1" applyFont="1" applyFill="1" applyBorder="1" applyAlignment="1" applyProtection="1">
      <alignment horizontal="center" vertical="center" wrapText="1"/>
    </xf>
    <xf numFmtId="1" fontId="10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31" xfId="6" applyNumberFormat="1" applyFont="1" applyFill="1" applyBorder="1" applyAlignment="1" applyProtection="1">
      <alignment horizontal="center" vertical="center" wrapText="1"/>
    </xf>
    <xf numFmtId="1" fontId="10" fillId="0" borderId="5" xfId="6" applyNumberFormat="1" applyFont="1" applyFill="1" applyBorder="1" applyAlignment="1" applyProtection="1">
      <alignment horizontal="center" vertical="center" wrapText="1"/>
    </xf>
    <xf numFmtId="1" fontId="34" fillId="0" borderId="6" xfId="6" applyNumberFormat="1" applyFont="1" applyFill="1" applyBorder="1" applyAlignment="1" applyProtection="1">
      <alignment horizontal="center" vertical="center"/>
      <protection locked="0"/>
    </xf>
    <xf numFmtId="1" fontId="64" fillId="0" borderId="6" xfId="6" applyNumberFormat="1" applyFont="1" applyFill="1" applyBorder="1" applyAlignment="1" applyProtection="1">
      <alignment horizontal="center"/>
    </xf>
    <xf numFmtId="0" fontId="79" fillId="0" borderId="33" xfId="12" applyFont="1" applyFill="1" applyBorder="1" applyAlignment="1">
      <alignment horizontal="left" vertical="center"/>
    </xf>
    <xf numFmtId="3" fontId="79" fillId="0" borderId="6" xfId="12" applyNumberFormat="1" applyFont="1" applyFill="1" applyBorder="1" applyAlignment="1">
      <alignment horizontal="center" vertical="center"/>
    </xf>
    <xf numFmtId="3" fontId="96" fillId="0" borderId="6" xfId="128" applyNumberFormat="1" applyFont="1" applyFill="1" applyBorder="1" applyAlignment="1" applyProtection="1">
      <alignment horizontal="center" vertical="center"/>
      <protection locked="0"/>
    </xf>
    <xf numFmtId="165" fontId="79" fillId="0" borderId="6" xfId="12" applyNumberFormat="1" applyFont="1" applyFill="1" applyBorder="1" applyAlignment="1">
      <alignment horizontal="center" vertical="center"/>
    </xf>
    <xf numFmtId="165" fontId="79" fillId="0" borderId="31" xfId="12" applyNumberFormat="1" applyFont="1" applyFill="1" applyBorder="1" applyAlignment="1">
      <alignment horizontal="center" vertical="center"/>
    </xf>
    <xf numFmtId="0" fontId="4" fillId="0" borderId="33" xfId="14" applyFont="1" applyFill="1" applyBorder="1" applyAlignment="1">
      <alignment horizontal="left"/>
    </xf>
    <xf numFmtId="3" fontId="81" fillId="0" borderId="6" xfId="14" applyNumberFormat="1" applyFont="1" applyFill="1" applyBorder="1" applyAlignment="1">
      <alignment horizontal="center"/>
    </xf>
    <xf numFmtId="165" fontId="82" fillId="0" borderId="6" xfId="12" applyNumberFormat="1" applyFont="1" applyFill="1" applyBorder="1" applyAlignment="1">
      <alignment horizontal="center" vertical="center"/>
    </xf>
    <xf numFmtId="165" fontId="82" fillId="0" borderId="31" xfId="12" applyNumberFormat="1" applyFont="1" applyFill="1" applyBorder="1" applyAlignment="1">
      <alignment horizontal="center" vertical="center"/>
    </xf>
    <xf numFmtId="0" fontId="4" fillId="0" borderId="35" xfId="14" applyFont="1" applyFill="1" applyBorder="1" applyAlignment="1">
      <alignment horizontal="left"/>
    </xf>
    <xf numFmtId="3" fontId="81" fillId="0" borderId="36" xfId="14" applyNumberFormat="1" applyFont="1" applyFill="1" applyBorder="1" applyAlignment="1">
      <alignment horizontal="center"/>
    </xf>
    <xf numFmtId="165" fontId="82" fillId="0" borderId="36" xfId="12" applyNumberFormat="1" applyFont="1" applyFill="1" applyBorder="1" applyAlignment="1">
      <alignment horizontal="center" vertical="center"/>
    </xf>
    <xf numFmtId="165" fontId="82" fillId="0" borderId="37" xfId="12" applyNumberFormat="1" applyFont="1" applyFill="1" applyBorder="1" applyAlignment="1">
      <alignment horizontal="center" vertical="center"/>
    </xf>
    <xf numFmtId="1" fontId="11" fillId="0" borderId="0" xfId="6" applyNumberFormat="1" applyFont="1" applyFill="1" applyBorder="1" applyAlignment="1" applyProtection="1">
      <alignment horizontal="left" vertical="center" wrapText="1"/>
      <protection locked="0"/>
    </xf>
    <xf numFmtId="0" fontId="83" fillId="0" borderId="0" xfId="0" applyFont="1" applyFill="1" applyBorder="1" applyAlignment="1">
      <alignment horizontal="left" vertical="center" wrapText="1"/>
    </xf>
    <xf numFmtId="1" fontId="68" fillId="0" borderId="66" xfId="6" applyNumberFormat="1" applyFont="1" applyFill="1" applyBorder="1" applyAlignment="1" applyProtection="1">
      <alignment horizontal="center" vertical="center"/>
    </xf>
    <xf numFmtId="1" fontId="17" fillId="0" borderId="2" xfId="6" applyNumberFormat="1" applyFont="1" applyFill="1" applyBorder="1" applyAlignment="1" applyProtection="1">
      <alignment horizontal="center" vertical="center"/>
    </xf>
    <xf numFmtId="1" fontId="17" fillId="0" borderId="67" xfId="6" applyNumberFormat="1" applyFont="1" applyFill="1" applyBorder="1" applyAlignment="1" applyProtection="1">
      <alignment horizontal="center" vertical="center"/>
    </xf>
    <xf numFmtId="1" fontId="17" fillId="0" borderId="0" xfId="6" applyNumberFormat="1" applyFont="1" applyFill="1" applyProtection="1">
      <protection locked="0"/>
    </xf>
    <xf numFmtId="1" fontId="98" fillId="0" borderId="33" xfId="6" applyNumberFormat="1" applyFont="1" applyFill="1" applyBorder="1" applyAlignment="1" applyProtection="1">
      <alignment horizontal="center" vertical="center"/>
    </xf>
    <xf numFmtId="1" fontId="98" fillId="0" borderId="6" xfId="6" applyNumberFormat="1" applyFont="1" applyFill="1" applyBorder="1" applyAlignment="1" applyProtection="1">
      <alignment horizontal="center" vertical="center"/>
    </xf>
    <xf numFmtId="1" fontId="98" fillId="0" borderId="31" xfId="6" applyNumberFormat="1" applyFont="1" applyFill="1" applyBorder="1" applyAlignment="1" applyProtection="1">
      <alignment horizontal="center" vertical="center"/>
    </xf>
    <xf numFmtId="1" fontId="98" fillId="0" borderId="0" xfId="6" applyNumberFormat="1" applyFont="1" applyFill="1" applyAlignment="1" applyProtection="1">
      <alignment vertical="center"/>
      <protection locked="0"/>
    </xf>
    <xf numFmtId="1" fontId="64" fillId="0" borderId="6" xfId="6" applyNumberFormat="1" applyFont="1" applyFill="1" applyBorder="1" applyAlignment="1" applyProtection="1">
      <alignment horizontal="center" vertical="center"/>
    </xf>
  </cellXfs>
  <cellStyles count="131">
    <cellStyle name=" 1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20% – Акцентування1" xfId="29"/>
    <cellStyle name="20% – Акцентування2" xfId="30"/>
    <cellStyle name="20% – Акцентування3" xfId="31"/>
    <cellStyle name="20% – Акцентування4" xfId="32"/>
    <cellStyle name="20% – Акцентування5" xfId="33"/>
    <cellStyle name="20% – Акцентування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Акцент1" xfId="41"/>
    <cellStyle name="40% - Акцент2" xfId="42"/>
    <cellStyle name="40% - Акцент3" xfId="43"/>
    <cellStyle name="40% - Акцент4" xfId="44"/>
    <cellStyle name="40% - Акцент5" xfId="45"/>
    <cellStyle name="40% - Акцент6" xfId="46"/>
    <cellStyle name="40% – Акцентування1" xfId="47"/>
    <cellStyle name="40% – Акцентування2" xfId="48"/>
    <cellStyle name="40% – Акцентування3" xfId="49"/>
    <cellStyle name="40% – Акцентування4" xfId="50"/>
    <cellStyle name="40% – Акцентування5" xfId="51"/>
    <cellStyle name="40% – Акцентування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60% – Акцентування1" xfId="65"/>
    <cellStyle name="60% – Акцентування2" xfId="66"/>
    <cellStyle name="60% – Акцентування3" xfId="67"/>
    <cellStyle name="60% – Акцентування4" xfId="68"/>
    <cellStyle name="60% – Акцентування5" xfId="69"/>
    <cellStyle name="60% – Акцентування6" xfId="70"/>
    <cellStyle name="Accent1" xfId="71"/>
    <cellStyle name="Accent2" xfId="72"/>
    <cellStyle name="Accent3" xfId="73"/>
    <cellStyle name="Accent4" xfId="74"/>
    <cellStyle name="Accent5" xfId="75"/>
    <cellStyle name="Accent6" xfId="76"/>
    <cellStyle name="Bad" xfId="77"/>
    <cellStyle name="Calculation" xfId="78"/>
    <cellStyle name="Check Cell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te" xfId="89"/>
    <cellStyle name="Output" xfId="90"/>
    <cellStyle name="Title" xfId="91"/>
    <cellStyle name="Total" xfId="92"/>
    <cellStyle name="Warning Text" xfId="93"/>
    <cellStyle name="Акцент1 2" xfId="94"/>
    <cellStyle name="Акцент2 2" xfId="95"/>
    <cellStyle name="Акцент3 2" xfId="96"/>
    <cellStyle name="Акцент4 2" xfId="97"/>
    <cellStyle name="Акцент5 2" xfId="98"/>
    <cellStyle name="Акцент6 2" xfId="99"/>
    <cellStyle name="Акцентування1" xfId="100"/>
    <cellStyle name="Акцентування2" xfId="101"/>
    <cellStyle name="Акцентування3" xfId="102"/>
    <cellStyle name="Акцентування4" xfId="103"/>
    <cellStyle name="Акцентування5" xfId="104"/>
    <cellStyle name="Акцентування6" xfId="105"/>
    <cellStyle name="Вывод 2" xfId="106"/>
    <cellStyle name="Вычисление 2" xfId="107"/>
    <cellStyle name="Заголовок 1 2" xfId="108"/>
    <cellStyle name="Заголовок 2 2" xfId="109"/>
    <cellStyle name="Заголовок 3 2" xfId="110"/>
    <cellStyle name="Заголовок 4 2" xfId="111"/>
    <cellStyle name="Звичайний 2 3" xfId="11"/>
    <cellStyle name="Звичайний 3 2" xfId="4"/>
    <cellStyle name="Итог 2" xfId="112"/>
    <cellStyle name="Нейтральный 2" xfId="113"/>
    <cellStyle name="Обчислення" xfId="11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28"/>
    <cellStyle name="Обычный_12.01.2015" xfId="129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Інваліди_Лайт1111" xfId="130"/>
    <cellStyle name="Обычный_Молодь_сравн_04_14" xfId="15"/>
    <cellStyle name="Обычный_Перевірка_Молодь_до 18 років" xfId="8"/>
    <cellStyle name="Обычный_Табл. 3.15" xfId="12"/>
    <cellStyle name="Обычный_Укомплектування_11_2013" xfId="14"/>
    <cellStyle name="Підсумок" xfId="115"/>
    <cellStyle name="Плохой 2" xfId="116"/>
    <cellStyle name="Поганий" xfId="117"/>
    <cellStyle name="Пояснение 2" xfId="118"/>
    <cellStyle name="Примечание 2" xfId="119"/>
    <cellStyle name="Примітка" xfId="120"/>
    <cellStyle name="Результат" xfId="121"/>
    <cellStyle name="Середній" xfId="122"/>
    <cellStyle name="Стиль 1" xfId="123"/>
    <cellStyle name="Текст пояснення" xfId="124"/>
    <cellStyle name="Тысячи [0]_Анализ" xfId="125"/>
    <cellStyle name="Тысячи_Анализ" xfId="126"/>
    <cellStyle name="ФинᎰнсовый_Лист1 (3)_1" xfId="127"/>
  </cellStyles>
  <dxfs count="0"/>
  <tableStyles count="0" defaultTableStyle="TableStyleMedium2" defaultPivotStyle="PivotStyleLight16"/>
  <colors>
    <mruColors>
      <color rgb="FF0033CC"/>
      <color rgb="FFCCFFFF"/>
      <color rgb="FFCCCCFF"/>
      <color rgb="FFCCFFCC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12</xdr:row>
      <xdr:rowOff>85725</xdr:rowOff>
    </xdr:from>
    <xdr:to>
      <xdr:col>3</xdr:col>
      <xdr:colOff>600075</xdr:colOff>
      <xdr:row>12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867275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867275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867275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886200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886200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886200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886200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91075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162425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162425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162425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162425" y="4438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162425" y="4438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162425" y="4438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Normal="100" zoomScaleSheetLayoutView="80" workbookViewId="0">
      <selection sqref="A1:E1"/>
    </sheetView>
  </sheetViews>
  <sheetFormatPr defaultColWidth="8" defaultRowHeight="12.75" x14ac:dyDescent="0.2"/>
  <cols>
    <col min="1" max="1" width="61.28515625" style="53" customWidth="1"/>
    <col min="2" max="3" width="24.42578125" style="21" customWidth="1"/>
    <col min="4" max="5" width="11.5703125" style="53" customWidth="1"/>
    <col min="6" max="16384" width="8" style="53"/>
  </cols>
  <sheetData>
    <row r="1" spans="1:11" ht="78" customHeight="1" x14ac:dyDescent="0.2">
      <c r="A1" s="304" t="s">
        <v>76</v>
      </c>
      <c r="B1" s="304"/>
      <c r="C1" s="304"/>
      <c r="D1" s="304"/>
      <c r="E1" s="304"/>
    </row>
    <row r="2" spans="1:11" ht="17.25" customHeight="1" x14ac:dyDescent="0.2">
      <c r="A2" s="304"/>
      <c r="B2" s="304"/>
      <c r="C2" s="304"/>
      <c r="D2" s="304"/>
      <c r="E2" s="304"/>
    </row>
    <row r="3" spans="1:11" s="50" customFormat="1" ht="23.25" customHeight="1" x14ac:dyDescent="0.25">
      <c r="A3" s="309" t="s">
        <v>0</v>
      </c>
      <c r="B3" s="305" t="s">
        <v>152</v>
      </c>
      <c r="C3" s="305" t="s">
        <v>153</v>
      </c>
      <c r="D3" s="307" t="s">
        <v>1</v>
      </c>
      <c r="E3" s="308"/>
    </row>
    <row r="4" spans="1:11" s="50" customFormat="1" ht="27.75" customHeight="1" x14ac:dyDescent="0.25">
      <c r="A4" s="310"/>
      <c r="B4" s="306"/>
      <c r="C4" s="306"/>
      <c r="D4" s="124" t="s">
        <v>2</v>
      </c>
      <c r="E4" s="125" t="s">
        <v>3</v>
      </c>
    </row>
    <row r="5" spans="1:11" s="54" customFormat="1" ht="15.75" customHeight="1" x14ac:dyDescent="0.25">
      <c r="A5" s="75" t="s">
        <v>5</v>
      </c>
      <c r="B5" s="75">
        <v>1</v>
      </c>
      <c r="C5" s="75">
        <v>2</v>
      </c>
      <c r="D5" s="75">
        <v>3</v>
      </c>
      <c r="E5" s="75">
        <v>4</v>
      </c>
    </row>
    <row r="6" spans="1:11" s="54" customFormat="1" ht="35.450000000000003" customHeight="1" x14ac:dyDescent="0.25">
      <c r="A6" s="55" t="s">
        <v>154</v>
      </c>
      <c r="B6" s="7">
        <v>8.23</v>
      </c>
      <c r="C6" s="7">
        <v>2.8050000000000002</v>
      </c>
      <c r="D6" s="9">
        <f>C6/B6*100</f>
        <v>34.08262454434994</v>
      </c>
      <c r="E6" s="9">
        <f>C6-B6</f>
        <v>-5.4250000000000007</v>
      </c>
    </row>
    <row r="7" spans="1:11" s="50" customFormat="1" ht="35.450000000000003" customHeight="1" x14ac:dyDescent="0.25">
      <c r="A7" s="55" t="s">
        <v>81</v>
      </c>
      <c r="B7" s="7">
        <v>3.5059999999999998</v>
      </c>
      <c r="C7" s="7">
        <v>2.726</v>
      </c>
      <c r="D7" s="9">
        <f t="shared" ref="D7:D11" si="0">C7/B7*100</f>
        <v>77.752424415288075</v>
      </c>
      <c r="E7" s="9">
        <f t="shared" ref="E7:E11" si="1">C7-B7</f>
        <v>-0.7799999999999998</v>
      </c>
      <c r="K7" s="127"/>
    </row>
    <row r="8" spans="1:11" s="50" customFormat="1" ht="35.450000000000003" customHeight="1" x14ac:dyDescent="0.25">
      <c r="A8" s="56" t="s">
        <v>96</v>
      </c>
      <c r="B8" s="72">
        <v>306</v>
      </c>
      <c r="C8" s="72">
        <v>240</v>
      </c>
      <c r="D8" s="9">
        <f t="shared" si="0"/>
        <v>78.431372549019613</v>
      </c>
      <c r="E8" s="73">
        <f t="shared" si="1"/>
        <v>-66</v>
      </c>
      <c r="K8" s="127"/>
    </row>
    <row r="9" spans="1:11" s="50" customFormat="1" ht="35.450000000000003" customHeight="1" x14ac:dyDescent="0.25">
      <c r="A9" s="55" t="s">
        <v>97</v>
      </c>
      <c r="B9" s="105">
        <v>135</v>
      </c>
      <c r="C9" s="105">
        <v>113</v>
      </c>
      <c r="D9" s="9">
        <f t="shared" si="0"/>
        <v>83.703703703703695</v>
      </c>
      <c r="E9" s="73">
        <f t="shared" si="1"/>
        <v>-22</v>
      </c>
      <c r="K9" s="127"/>
    </row>
    <row r="10" spans="1:11" s="50" customFormat="1" ht="35.450000000000003" customHeight="1" x14ac:dyDescent="0.25">
      <c r="A10" s="55" t="s">
        <v>98</v>
      </c>
      <c r="B10" s="105">
        <v>160</v>
      </c>
      <c r="C10" s="105">
        <v>136</v>
      </c>
      <c r="D10" s="9">
        <f t="shared" si="0"/>
        <v>85</v>
      </c>
      <c r="E10" s="73">
        <f t="shared" si="1"/>
        <v>-24</v>
      </c>
      <c r="K10" s="127"/>
    </row>
    <row r="11" spans="1:11" s="50" customFormat="1" ht="35.450000000000003" customHeight="1" x14ac:dyDescent="0.25">
      <c r="A11" s="55" t="s">
        <v>85</v>
      </c>
      <c r="B11" s="7">
        <v>2.6539999999999999</v>
      </c>
      <c r="C11" s="7">
        <v>1.9790000000000001</v>
      </c>
      <c r="D11" s="9">
        <f t="shared" si="0"/>
        <v>74.566691785983437</v>
      </c>
      <c r="E11" s="9">
        <f t="shared" si="1"/>
        <v>-0.67499999999999982</v>
      </c>
      <c r="K11" s="127"/>
    </row>
    <row r="12" spans="1:11" s="50" customFormat="1" ht="12.75" customHeight="1" x14ac:dyDescent="0.25">
      <c r="A12" s="311" t="s">
        <v>6</v>
      </c>
      <c r="B12" s="312"/>
      <c r="C12" s="312"/>
      <c r="D12" s="312"/>
      <c r="E12" s="313"/>
      <c r="K12" s="127"/>
    </row>
    <row r="13" spans="1:11" s="50" customFormat="1" ht="15" customHeight="1" x14ac:dyDescent="0.25">
      <c r="A13" s="314"/>
      <c r="B13" s="315"/>
      <c r="C13" s="315"/>
      <c r="D13" s="315"/>
      <c r="E13" s="316"/>
      <c r="K13" s="127"/>
    </row>
    <row r="14" spans="1:11" s="50" customFormat="1" ht="19.149999999999999" customHeight="1" x14ac:dyDescent="0.25">
      <c r="A14" s="309" t="s">
        <v>0</v>
      </c>
      <c r="B14" s="317" t="s">
        <v>155</v>
      </c>
      <c r="C14" s="317" t="s">
        <v>156</v>
      </c>
      <c r="D14" s="307" t="s">
        <v>1</v>
      </c>
      <c r="E14" s="308"/>
      <c r="K14" s="127"/>
    </row>
    <row r="15" spans="1:11" ht="28.9" customHeight="1" x14ac:dyDescent="0.2">
      <c r="A15" s="310"/>
      <c r="B15" s="317"/>
      <c r="C15" s="317"/>
      <c r="D15" s="124" t="s">
        <v>2</v>
      </c>
      <c r="E15" s="125" t="s">
        <v>4</v>
      </c>
      <c r="K15" s="127"/>
    </row>
    <row r="16" spans="1:11" ht="28.9" customHeight="1" x14ac:dyDescent="0.2">
      <c r="A16" s="55" t="s">
        <v>99</v>
      </c>
      <c r="B16" s="2" t="s">
        <v>100</v>
      </c>
      <c r="C16" s="2">
        <v>2.1</v>
      </c>
      <c r="D16" s="16" t="s">
        <v>100</v>
      </c>
      <c r="E16" s="17" t="s">
        <v>100</v>
      </c>
      <c r="K16" s="127"/>
    </row>
    <row r="17" spans="1:11" ht="28.9" customHeight="1" x14ac:dyDescent="0.2">
      <c r="A17" s="130" t="s">
        <v>81</v>
      </c>
      <c r="B17" s="2">
        <v>2.613</v>
      </c>
      <c r="C17" s="2">
        <v>2.0289999999999999</v>
      </c>
      <c r="D17" s="16">
        <f t="shared" ref="D17:D18" si="2">C17/B17*100</f>
        <v>77.650210486031384</v>
      </c>
      <c r="E17" s="17">
        <f t="shared" ref="E17:E18" si="3">C17-B17</f>
        <v>-0.58400000000000007</v>
      </c>
      <c r="K17" s="127"/>
    </row>
    <row r="18" spans="1:11" ht="28.9" customHeight="1" x14ac:dyDescent="0.2">
      <c r="A18" s="130" t="s">
        <v>88</v>
      </c>
      <c r="B18" s="2">
        <v>2.2610000000000001</v>
      </c>
      <c r="C18" s="2">
        <v>1.796</v>
      </c>
      <c r="D18" s="16">
        <f t="shared" si="2"/>
        <v>79.433878814683766</v>
      </c>
      <c r="E18" s="17">
        <f t="shared" si="3"/>
        <v>-0.46500000000000008</v>
      </c>
      <c r="K18" s="127"/>
    </row>
    <row r="19" spans="1:11" ht="50.45" customHeight="1" x14ac:dyDescent="0.2">
      <c r="A19" s="302" t="s">
        <v>101</v>
      </c>
      <c r="B19" s="303"/>
      <c r="C19" s="303"/>
      <c r="D19" s="303"/>
      <c r="E19" s="303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zoomScaleNormal="100" zoomScaleSheetLayoutView="90" workbookViewId="0">
      <selection sqref="A1:XFD1048576"/>
    </sheetView>
  </sheetViews>
  <sheetFormatPr defaultRowHeight="15.75" x14ac:dyDescent="0.25"/>
  <cols>
    <col min="1" max="1" width="23.85546875" style="42" customWidth="1"/>
    <col min="2" max="2" width="20.28515625" style="42" customWidth="1"/>
    <col min="3" max="4" width="9.7109375" style="41" customWidth="1"/>
    <col min="5" max="5" width="9.7109375" style="43" customWidth="1"/>
    <col min="6" max="7" width="9.7109375" style="41" customWidth="1"/>
    <col min="8" max="8" width="9.7109375" style="43" customWidth="1"/>
    <col min="9" max="10" width="9.7109375" style="41" customWidth="1"/>
    <col min="11" max="11" width="9.7109375" style="43" customWidth="1"/>
    <col min="12" max="13" width="9.42578125" style="43" customWidth="1"/>
    <col min="14" max="14" width="8.42578125" style="43" customWidth="1"/>
    <col min="15" max="16" width="9.42578125" style="41" customWidth="1"/>
    <col min="17" max="17" width="8.28515625" style="43" customWidth="1"/>
    <col min="18" max="18" width="11.7109375" style="43" customWidth="1"/>
    <col min="19" max="20" width="9.42578125" style="41" customWidth="1"/>
    <col min="21" max="21" width="7.85546875" style="43" customWidth="1"/>
    <col min="22" max="23" width="9.42578125" style="41" customWidth="1"/>
    <col min="24" max="24" width="7.7109375" style="43" customWidth="1"/>
    <col min="25" max="27" width="9.140625" style="41"/>
    <col min="28" max="28" width="10.85546875" style="41" bestFit="1" customWidth="1"/>
    <col min="29" max="249" width="9.140625" style="41"/>
    <col min="250" max="250" width="18.7109375" style="41" customWidth="1"/>
    <col min="251" max="252" width="9.42578125" style="41" customWidth="1"/>
    <col min="253" max="253" width="7.7109375" style="41" customWidth="1"/>
    <col min="254" max="254" width="9.28515625" style="41" customWidth="1"/>
    <col min="255" max="255" width="9.85546875" style="41" customWidth="1"/>
    <col min="256" max="256" width="7.140625" style="41" customWidth="1"/>
    <col min="257" max="257" width="8.5703125" style="41" customWidth="1"/>
    <col min="258" max="258" width="8.85546875" style="41" customWidth="1"/>
    <col min="259" max="259" width="7.140625" style="41" customWidth="1"/>
    <col min="260" max="260" width="9" style="41" customWidth="1"/>
    <col min="261" max="261" width="8.7109375" style="41" customWidth="1"/>
    <col min="262" max="262" width="6.5703125" style="41" customWidth="1"/>
    <col min="263" max="263" width="8.140625" style="41" customWidth="1"/>
    <col min="264" max="264" width="7.5703125" style="41" customWidth="1"/>
    <col min="265" max="265" width="7" style="41" customWidth="1"/>
    <col min="266" max="267" width="8.7109375" style="41" customWidth="1"/>
    <col min="268" max="268" width="7.28515625" style="41" customWidth="1"/>
    <col min="269" max="269" width="8.140625" style="41" customWidth="1"/>
    <col min="270" max="270" width="8.7109375" style="41" customWidth="1"/>
    <col min="271" max="271" width="6.42578125" style="41" customWidth="1"/>
    <col min="272" max="273" width="9.28515625" style="41" customWidth="1"/>
    <col min="274" max="274" width="6.42578125" style="41" customWidth="1"/>
    <col min="275" max="276" width="9.5703125" style="41" customWidth="1"/>
    <col min="277" max="277" width="6.42578125" style="41" customWidth="1"/>
    <col min="278" max="279" width="9.5703125" style="41" customWidth="1"/>
    <col min="280" max="280" width="6.7109375" style="41" customWidth="1"/>
    <col min="281" max="283" width="9.140625" style="41"/>
    <col min="284" max="284" width="10.85546875" style="41" bestFit="1" customWidth="1"/>
    <col min="285" max="505" width="9.140625" style="41"/>
    <col min="506" max="506" width="18.7109375" style="41" customWidth="1"/>
    <col min="507" max="508" width="9.42578125" style="41" customWidth="1"/>
    <col min="509" max="509" width="7.7109375" style="41" customWidth="1"/>
    <col min="510" max="510" width="9.28515625" style="41" customWidth="1"/>
    <col min="511" max="511" width="9.85546875" style="41" customWidth="1"/>
    <col min="512" max="512" width="7.140625" style="41" customWidth="1"/>
    <col min="513" max="513" width="8.5703125" style="41" customWidth="1"/>
    <col min="514" max="514" width="8.85546875" style="41" customWidth="1"/>
    <col min="515" max="515" width="7.140625" style="41" customWidth="1"/>
    <col min="516" max="516" width="9" style="41" customWidth="1"/>
    <col min="517" max="517" width="8.7109375" style="41" customWidth="1"/>
    <col min="518" max="518" width="6.5703125" style="41" customWidth="1"/>
    <col min="519" max="519" width="8.140625" style="41" customWidth="1"/>
    <col min="520" max="520" width="7.5703125" style="41" customWidth="1"/>
    <col min="521" max="521" width="7" style="41" customWidth="1"/>
    <col min="522" max="523" width="8.7109375" style="41" customWidth="1"/>
    <col min="524" max="524" width="7.28515625" style="41" customWidth="1"/>
    <col min="525" max="525" width="8.140625" style="41" customWidth="1"/>
    <col min="526" max="526" width="8.7109375" style="41" customWidth="1"/>
    <col min="527" max="527" width="6.42578125" style="41" customWidth="1"/>
    <col min="528" max="529" width="9.28515625" style="41" customWidth="1"/>
    <col min="530" max="530" width="6.42578125" style="41" customWidth="1"/>
    <col min="531" max="532" width="9.5703125" style="41" customWidth="1"/>
    <col min="533" max="533" width="6.42578125" style="41" customWidth="1"/>
    <col min="534" max="535" width="9.5703125" style="41" customWidth="1"/>
    <col min="536" max="536" width="6.7109375" style="41" customWidth="1"/>
    <col min="537" max="539" width="9.140625" style="41"/>
    <col min="540" max="540" width="10.85546875" style="41" bestFit="1" customWidth="1"/>
    <col min="541" max="761" width="9.140625" style="41"/>
    <col min="762" max="762" width="18.7109375" style="41" customWidth="1"/>
    <col min="763" max="764" width="9.42578125" style="41" customWidth="1"/>
    <col min="765" max="765" width="7.7109375" style="41" customWidth="1"/>
    <col min="766" max="766" width="9.28515625" style="41" customWidth="1"/>
    <col min="767" max="767" width="9.85546875" style="41" customWidth="1"/>
    <col min="768" max="768" width="7.140625" style="41" customWidth="1"/>
    <col min="769" max="769" width="8.5703125" style="41" customWidth="1"/>
    <col min="770" max="770" width="8.85546875" style="41" customWidth="1"/>
    <col min="771" max="771" width="7.140625" style="41" customWidth="1"/>
    <col min="772" max="772" width="9" style="41" customWidth="1"/>
    <col min="773" max="773" width="8.7109375" style="41" customWidth="1"/>
    <col min="774" max="774" width="6.5703125" style="41" customWidth="1"/>
    <col min="775" max="775" width="8.140625" style="41" customWidth="1"/>
    <col min="776" max="776" width="7.5703125" style="41" customWidth="1"/>
    <col min="777" max="777" width="7" style="41" customWidth="1"/>
    <col min="778" max="779" width="8.7109375" style="41" customWidth="1"/>
    <col min="780" max="780" width="7.28515625" style="41" customWidth="1"/>
    <col min="781" max="781" width="8.140625" style="41" customWidth="1"/>
    <col min="782" max="782" width="8.7109375" style="41" customWidth="1"/>
    <col min="783" max="783" width="6.42578125" style="41" customWidth="1"/>
    <col min="784" max="785" width="9.28515625" style="41" customWidth="1"/>
    <col min="786" max="786" width="6.42578125" style="41" customWidth="1"/>
    <col min="787" max="788" width="9.5703125" style="41" customWidth="1"/>
    <col min="789" max="789" width="6.42578125" style="41" customWidth="1"/>
    <col min="790" max="791" width="9.5703125" style="41" customWidth="1"/>
    <col min="792" max="792" width="6.7109375" style="41" customWidth="1"/>
    <col min="793" max="795" width="9.140625" style="41"/>
    <col min="796" max="796" width="10.85546875" style="41" bestFit="1" customWidth="1"/>
    <col min="797" max="1017" width="9.140625" style="41"/>
    <col min="1018" max="1018" width="18.7109375" style="41" customWidth="1"/>
    <col min="1019" max="1020" width="9.42578125" style="41" customWidth="1"/>
    <col min="1021" max="1021" width="7.7109375" style="41" customWidth="1"/>
    <col min="1022" max="1022" width="9.28515625" style="41" customWidth="1"/>
    <col min="1023" max="1023" width="9.85546875" style="41" customWidth="1"/>
    <col min="1024" max="1024" width="7.140625" style="41" customWidth="1"/>
    <col min="1025" max="1025" width="8.5703125" style="41" customWidth="1"/>
    <col min="1026" max="1026" width="8.85546875" style="41" customWidth="1"/>
    <col min="1027" max="1027" width="7.140625" style="41" customWidth="1"/>
    <col min="1028" max="1028" width="9" style="41" customWidth="1"/>
    <col min="1029" max="1029" width="8.7109375" style="41" customWidth="1"/>
    <col min="1030" max="1030" width="6.5703125" style="41" customWidth="1"/>
    <col min="1031" max="1031" width="8.140625" style="41" customWidth="1"/>
    <col min="1032" max="1032" width="7.5703125" style="41" customWidth="1"/>
    <col min="1033" max="1033" width="7" style="41" customWidth="1"/>
    <col min="1034" max="1035" width="8.7109375" style="41" customWidth="1"/>
    <col min="1036" max="1036" width="7.28515625" style="41" customWidth="1"/>
    <col min="1037" max="1037" width="8.140625" style="41" customWidth="1"/>
    <col min="1038" max="1038" width="8.7109375" style="41" customWidth="1"/>
    <col min="1039" max="1039" width="6.42578125" style="41" customWidth="1"/>
    <col min="1040" max="1041" width="9.28515625" style="41" customWidth="1"/>
    <col min="1042" max="1042" width="6.42578125" style="41" customWidth="1"/>
    <col min="1043" max="1044" width="9.5703125" style="41" customWidth="1"/>
    <col min="1045" max="1045" width="6.42578125" style="41" customWidth="1"/>
    <col min="1046" max="1047" width="9.5703125" style="41" customWidth="1"/>
    <col min="1048" max="1048" width="6.7109375" style="41" customWidth="1"/>
    <col min="1049" max="1051" width="9.140625" style="41"/>
    <col min="1052" max="1052" width="10.85546875" style="41" bestFit="1" customWidth="1"/>
    <col min="1053" max="1273" width="9.140625" style="41"/>
    <col min="1274" max="1274" width="18.7109375" style="41" customWidth="1"/>
    <col min="1275" max="1276" width="9.42578125" style="41" customWidth="1"/>
    <col min="1277" max="1277" width="7.7109375" style="41" customWidth="1"/>
    <col min="1278" max="1278" width="9.28515625" style="41" customWidth="1"/>
    <col min="1279" max="1279" width="9.85546875" style="41" customWidth="1"/>
    <col min="1280" max="1280" width="7.140625" style="41" customWidth="1"/>
    <col min="1281" max="1281" width="8.5703125" style="41" customWidth="1"/>
    <col min="1282" max="1282" width="8.85546875" style="41" customWidth="1"/>
    <col min="1283" max="1283" width="7.140625" style="41" customWidth="1"/>
    <col min="1284" max="1284" width="9" style="41" customWidth="1"/>
    <col min="1285" max="1285" width="8.7109375" style="41" customWidth="1"/>
    <col min="1286" max="1286" width="6.5703125" style="41" customWidth="1"/>
    <col min="1287" max="1287" width="8.140625" style="41" customWidth="1"/>
    <col min="1288" max="1288" width="7.5703125" style="41" customWidth="1"/>
    <col min="1289" max="1289" width="7" style="41" customWidth="1"/>
    <col min="1290" max="1291" width="8.7109375" style="41" customWidth="1"/>
    <col min="1292" max="1292" width="7.28515625" style="41" customWidth="1"/>
    <col min="1293" max="1293" width="8.140625" style="41" customWidth="1"/>
    <col min="1294" max="1294" width="8.7109375" style="41" customWidth="1"/>
    <col min="1295" max="1295" width="6.42578125" style="41" customWidth="1"/>
    <col min="1296" max="1297" width="9.28515625" style="41" customWidth="1"/>
    <col min="1298" max="1298" width="6.42578125" style="41" customWidth="1"/>
    <col min="1299" max="1300" width="9.5703125" style="41" customWidth="1"/>
    <col min="1301" max="1301" width="6.42578125" style="41" customWidth="1"/>
    <col min="1302" max="1303" width="9.5703125" style="41" customWidth="1"/>
    <col min="1304" max="1304" width="6.7109375" style="41" customWidth="1"/>
    <col min="1305" max="1307" width="9.140625" style="41"/>
    <col min="1308" max="1308" width="10.85546875" style="41" bestFit="1" customWidth="1"/>
    <col min="1309" max="1529" width="9.140625" style="41"/>
    <col min="1530" max="1530" width="18.7109375" style="41" customWidth="1"/>
    <col min="1531" max="1532" width="9.42578125" style="41" customWidth="1"/>
    <col min="1533" max="1533" width="7.7109375" style="41" customWidth="1"/>
    <col min="1534" max="1534" width="9.28515625" style="41" customWidth="1"/>
    <col min="1535" max="1535" width="9.85546875" style="41" customWidth="1"/>
    <col min="1536" max="1536" width="7.140625" style="41" customWidth="1"/>
    <col min="1537" max="1537" width="8.5703125" style="41" customWidth="1"/>
    <col min="1538" max="1538" width="8.85546875" style="41" customWidth="1"/>
    <col min="1539" max="1539" width="7.140625" style="41" customWidth="1"/>
    <col min="1540" max="1540" width="9" style="41" customWidth="1"/>
    <col min="1541" max="1541" width="8.7109375" style="41" customWidth="1"/>
    <col min="1542" max="1542" width="6.5703125" style="41" customWidth="1"/>
    <col min="1543" max="1543" width="8.140625" style="41" customWidth="1"/>
    <col min="1544" max="1544" width="7.5703125" style="41" customWidth="1"/>
    <col min="1545" max="1545" width="7" style="41" customWidth="1"/>
    <col min="1546" max="1547" width="8.7109375" style="41" customWidth="1"/>
    <col min="1548" max="1548" width="7.28515625" style="41" customWidth="1"/>
    <col min="1549" max="1549" width="8.140625" style="41" customWidth="1"/>
    <col min="1550" max="1550" width="8.7109375" style="41" customWidth="1"/>
    <col min="1551" max="1551" width="6.42578125" style="41" customWidth="1"/>
    <col min="1552" max="1553" width="9.28515625" style="41" customWidth="1"/>
    <col min="1554" max="1554" width="6.42578125" style="41" customWidth="1"/>
    <col min="1555" max="1556" width="9.5703125" style="41" customWidth="1"/>
    <col min="1557" max="1557" width="6.42578125" style="41" customWidth="1"/>
    <col min="1558" max="1559" width="9.5703125" style="41" customWidth="1"/>
    <col min="1560" max="1560" width="6.7109375" style="41" customWidth="1"/>
    <col min="1561" max="1563" width="9.140625" style="41"/>
    <col min="1564" max="1564" width="10.85546875" style="41" bestFit="1" customWidth="1"/>
    <col min="1565" max="1785" width="9.140625" style="41"/>
    <col min="1786" max="1786" width="18.7109375" style="41" customWidth="1"/>
    <col min="1787" max="1788" width="9.42578125" style="41" customWidth="1"/>
    <col min="1789" max="1789" width="7.7109375" style="41" customWidth="1"/>
    <col min="1790" max="1790" width="9.28515625" style="41" customWidth="1"/>
    <col min="1791" max="1791" width="9.85546875" style="41" customWidth="1"/>
    <col min="1792" max="1792" width="7.140625" style="41" customWidth="1"/>
    <col min="1793" max="1793" width="8.5703125" style="41" customWidth="1"/>
    <col min="1794" max="1794" width="8.85546875" style="41" customWidth="1"/>
    <col min="1795" max="1795" width="7.140625" style="41" customWidth="1"/>
    <col min="1796" max="1796" width="9" style="41" customWidth="1"/>
    <col min="1797" max="1797" width="8.7109375" style="41" customWidth="1"/>
    <col min="1798" max="1798" width="6.5703125" style="41" customWidth="1"/>
    <col min="1799" max="1799" width="8.140625" style="41" customWidth="1"/>
    <col min="1800" max="1800" width="7.5703125" style="41" customWidth="1"/>
    <col min="1801" max="1801" width="7" style="41" customWidth="1"/>
    <col min="1802" max="1803" width="8.7109375" style="41" customWidth="1"/>
    <col min="1804" max="1804" width="7.28515625" style="41" customWidth="1"/>
    <col min="1805" max="1805" width="8.140625" style="41" customWidth="1"/>
    <col min="1806" max="1806" width="8.7109375" style="41" customWidth="1"/>
    <col min="1807" max="1807" width="6.42578125" style="41" customWidth="1"/>
    <col min="1808" max="1809" width="9.28515625" style="41" customWidth="1"/>
    <col min="1810" max="1810" width="6.42578125" style="41" customWidth="1"/>
    <col min="1811" max="1812" width="9.5703125" style="41" customWidth="1"/>
    <col min="1813" max="1813" width="6.42578125" style="41" customWidth="1"/>
    <col min="1814" max="1815" width="9.5703125" style="41" customWidth="1"/>
    <col min="1816" max="1816" width="6.7109375" style="41" customWidth="1"/>
    <col min="1817" max="1819" width="9.140625" style="41"/>
    <col min="1820" max="1820" width="10.85546875" style="41" bestFit="1" customWidth="1"/>
    <col min="1821" max="2041" width="9.140625" style="41"/>
    <col min="2042" max="2042" width="18.7109375" style="41" customWidth="1"/>
    <col min="2043" max="2044" width="9.42578125" style="41" customWidth="1"/>
    <col min="2045" max="2045" width="7.7109375" style="41" customWidth="1"/>
    <col min="2046" max="2046" width="9.28515625" style="41" customWidth="1"/>
    <col min="2047" max="2047" width="9.85546875" style="41" customWidth="1"/>
    <col min="2048" max="2048" width="7.140625" style="41" customWidth="1"/>
    <col min="2049" max="2049" width="8.5703125" style="41" customWidth="1"/>
    <col min="2050" max="2050" width="8.85546875" style="41" customWidth="1"/>
    <col min="2051" max="2051" width="7.140625" style="41" customWidth="1"/>
    <col min="2052" max="2052" width="9" style="41" customWidth="1"/>
    <col min="2053" max="2053" width="8.7109375" style="41" customWidth="1"/>
    <col min="2054" max="2054" width="6.5703125" style="41" customWidth="1"/>
    <col min="2055" max="2055" width="8.140625" style="41" customWidth="1"/>
    <col min="2056" max="2056" width="7.5703125" style="41" customWidth="1"/>
    <col min="2057" max="2057" width="7" style="41" customWidth="1"/>
    <col min="2058" max="2059" width="8.7109375" style="41" customWidth="1"/>
    <col min="2060" max="2060" width="7.28515625" style="41" customWidth="1"/>
    <col min="2061" max="2061" width="8.140625" style="41" customWidth="1"/>
    <col min="2062" max="2062" width="8.7109375" style="41" customWidth="1"/>
    <col min="2063" max="2063" width="6.42578125" style="41" customWidth="1"/>
    <col min="2064" max="2065" width="9.28515625" style="41" customWidth="1"/>
    <col min="2066" max="2066" width="6.42578125" style="41" customWidth="1"/>
    <col min="2067" max="2068" width="9.5703125" style="41" customWidth="1"/>
    <col min="2069" max="2069" width="6.42578125" style="41" customWidth="1"/>
    <col min="2070" max="2071" width="9.5703125" style="41" customWidth="1"/>
    <col min="2072" max="2072" width="6.7109375" style="41" customWidth="1"/>
    <col min="2073" max="2075" width="9.140625" style="41"/>
    <col min="2076" max="2076" width="10.85546875" style="41" bestFit="1" customWidth="1"/>
    <col min="2077" max="2297" width="9.140625" style="41"/>
    <col min="2298" max="2298" width="18.7109375" style="41" customWidth="1"/>
    <col min="2299" max="2300" width="9.42578125" style="41" customWidth="1"/>
    <col min="2301" max="2301" width="7.7109375" style="41" customWidth="1"/>
    <col min="2302" max="2302" width="9.28515625" style="41" customWidth="1"/>
    <col min="2303" max="2303" width="9.85546875" style="41" customWidth="1"/>
    <col min="2304" max="2304" width="7.140625" style="41" customWidth="1"/>
    <col min="2305" max="2305" width="8.5703125" style="41" customWidth="1"/>
    <col min="2306" max="2306" width="8.85546875" style="41" customWidth="1"/>
    <col min="2307" max="2307" width="7.140625" style="41" customWidth="1"/>
    <col min="2308" max="2308" width="9" style="41" customWidth="1"/>
    <col min="2309" max="2309" width="8.7109375" style="41" customWidth="1"/>
    <col min="2310" max="2310" width="6.5703125" style="41" customWidth="1"/>
    <col min="2311" max="2311" width="8.140625" style="41" customWidth="1"/>
    <col min="2312" max="2312" width="7.5703125" style="41" customWidth="1"/>
    <col min="2313" max="2313" width="7" style="41" customWidth="1"/>
    <col min="2314" max="2315" width="8.7109375" style="41" customWidth="1"/>
    <col min="2316" max="2316" width="7.28515625" style="41" customWidth="1"/>
    <col min="2317" max="2317" width="8.140625" style="41" customWidth="1"/>
    <col min="2318" max="2318" width="8.7109375" style="41" customWidth="1"/>
    <col min="2319" max="2319" width="6.42578125" style="41" customWidth="1"/>
    <col min="2320" max="2321" width="9.28515625" style="41" customWidth="1"/>
    <col min="2322" max="2322" width="6.42578125" style="41" customWidth="1"/>
    <col min="2323" max="2324" width="9.5703125" style="41" customWidth="1"/>
    <col min="2325" max="2325" width="6.42578125" style="41" customWidth="1"/>
    <col min="2326" max="2327" width="9.5703125" style="41" customWidth="1"/>
    <col min="2328" max="2328" width="6.7109375" style="41" customWidth="1"/>
    <col min="2329" max="2331" width="9.140625" style="41"/>
    <col min="2332" max="2332" width="10.85546875" style="41" bestFit="1" customWidth="1"/>
    <col min="2333" max="2553" width="9.140625" style="41"/>
    <col min="2554" max="2554" width="18.7109375" style="41" customWidth="1"/>
    <col min="2555" max="2556" width="9.42578125" style="41" customWidth="1"/>
    <col min="2557" max="2557" width="7.7109375" style="41" customWidth="1"/>
    <col min="2558" max="2558" width="9.28515625" style="41" customWidth="1"/>
    <col min="2559" max="2559" width="9.85546875" style="41" customWidth="1"/>
    <col min="2560" max="2560" width="7.140625" style="41" customWidth="1"/>
    <col min="2561" max="2561" width="8.5703125" style="41" customWidth="1"/>
    <col min="2562" max="2562" width="8.85546875" style="41" customWidth="1"/>
    <col min="2563" max="2563" width="7.140625" style="41" customWidth="1"/>
    <col min="2564" max="2564" width="9" style="41" customWidth="1"/>
    <col min="2565" max="2565" width="8.7109375" style="41" customWidth="1"/>
    <col min="2566" max="2566" width="6.5703125" style="41" customWidth="1"/>
    <col min="2567" max="2567" width="8.140625" style="41" customWidth="1"/>
    <col min="2568" max="2568" width="7.5703125" style="41" customWidth="1"/>
    <col min="2569" max="2569" width="7" style="41" customWidth="1"/>
    <col min="2570" max="2571" width="8.7109375" style="41" customWidth="1"/>
    <col min="2572" max="2572" width="7.28515625" style="41" customWidth="1"/>
    <col min="2573" max="2573" width="8.140625" style="41" customWidth="1"/>
    <col min="2574" max="2574" width="8.7109375" style="41" customWidth="1"/>
    <col min="2575" max="2575" width="6.42578125" style="41" customWidth="1"/>
    <col min="2576" max="2577" width="9.28515625" style="41" customWidth="1"/>
    <col min="2578" max="2578" width="6.42578125" style="41" customWidth="1"/>
    <col min="2579" max="2580" width="9.5703125" style="41" customWidth="1"/>
    <col min="2581" max="2581" width="6.42578125" style="41" customWidth="1"/>
    <col min="2582" max="2583" width="9.5703125" style="41" customWidth="1"/>
    <col min="2584" max="2584" width="6.7109375" style="41" customWidth="1"/>
    <col min="2585" max="2587" width="9.140625" style="41"/>
    <col min="2588" max="2588" width="10.85546875" style="41" bestFit="1" customWidth="1"/>
    <col min="2589" max="2809" width="9.140625" style="41"/>
    <col min="2810" max="2810" width="18.7109375" style="41" customWidth="1"/>
    <col min="2811" max="2812" width="9.42578125" style="41" customWidth="1"/>
    <col min="2813" max="2813" width="7.7109375" style="41" customWidth="1"/>
    <col min="2814" max="2814" width="9.28515625" style="41" customWidth="1"/>
    <col min="2815" max="2815" width="9.85546875" style="41" customWidth="1"/>
    <col min="2816" max="2816" width="7.140625" style="41" customWidth="1"/>
    <col min="2817" max="2817" width="8.5703125" style="41" customWidth="1"/>
    <col min="2818" max="2818" width="8.85546875" style="41" customWidth="1"/>
    <col min="2819" max="2819" width="7.140625" style="41" customWidth="1"/>
    <col min="2820" max="2820" width="9" style="41" customWidth="1"/>
    <col min="2821" max="2821" width="8.7109375" style="41" customWidth="1"/>
    <col min="2822" max="2822" width="6.5703125" style="41" customWidth="1"/>
    <col min="2823" max="2823" width="8.140625" style="41" customWidth="1"/>
    <col min="2824" max="2824" width="7.5703125" style="41" customWidth="1"/>
    <col min="2825" max="2825" width="7" style="41" customWidth="1"/>
    <col min="2826" max="2827" width="8.7109375" style="41" customWidth="1"/>
    <col min="2828" max="2828" width="7.28515625" style="41" customWidth="1"/>
    <col min="2829" max="2829" width="8.140625" style="41" customWidth="1"/>
    <col min="2830" max="2830" width="8.7109375" style="41" customWidth="1"/>
    <col min="2831" max="2831" width="6.42578125" style="41" customWidth="1"/>
    <col min="2832" max="2833" width="9.28515625" style="41" customWidth="1"/>
    <col min="2834" max="2834" width="6.42578125" style="41" customWidth="1"/>
    <col min="2835" max="2836" width="9.5703125" style="41" customWidth="1"/>
    <col min="2837" max="2837" width="6.42578125" style="41" customWidth="1"/>
    <col min="2838" max="2839" width="9.5703125" style="41" customWidth="1"/>
    <col min="2840" max="2840" width="6.7109375" style="41" customWidth="1"/>
    <col min="2841" max="2843" width="9.140625" style="41"/>
    <col min="2844" max="2844" width="10.85546875" style="41" bestFit="1" customWidth="1"/>
    <col min="2845" max="3065" width="9.140625" style="41"/>
    <col min="3066" max="3066" width="18.7109375" style="41" customWidth="1"/>
    <col min="3067" max="3068" width="9.42578125" style="41" customWidth="1"/>
    <col min="3069" max="3069" width="7.7109375" style="41" customWidth="1"/>
    <col min="3070" max="3070" width="9.28515625" style="41" customWidth="1"/>
    <col min="3071" max="3071" width="9.85546875" style="41" customWidth="1"/>
    <col min="3072" max="3072" width="7.140625" style="41" customWidth="1"/>
    <col min="3073" max="3073" width="8.5703125" style="41" customWidth="1"/>
    <col min="3074" max="3074" width="8.85546875" style="41" customWidth="1"/>
    <col min="3075" max="3075" width="7.140625" style="41" customWidth="1"/>
    <col min="3076" max="3076" width="9" style="41" customWidth="1"/>
    <col min="3077" max="3077" width="8.7109375" style="41" customWidth="1"/>
    <col min="3078" max="3078" width="6.5703125" style="41" customWidth="1"/>
    <col min="3079" max="3079" width="8.140625" style="41" customWidth="1"/>
    <col min="3080" max="3080" width="7.5703125" style="41" customWidth="1"/>
    <col min="3081" max="3081" width="7" style="41" customWidth="1"/>
    <col min="3082" max="3083" width="8.7109375" style="41" customWidth="1"/>
    <col min="3084" max="3084" width="7.28515625" style="41" customWidth="1"/>
    <col min="3085" max="3085" width="8.140625" style="41" customWidth="1"/>
    <col min="3086" max="3086" width="8.7109375" style="41" customWidth="1"/>
    <col min="3087" max="3087" width="6.42578125" style="41" customWidth="1"/>
    <col min="3088" max="3089" width="9.28515625" style="41" customWidth="1"/>
    <col min="3090" max="3090" width="6.42578125" style="41" customWidth="1"/>
    <col min="3091" max="3092" width="9.5703125" style="41" customWidth="1"/>
    <col min="3093" max="3093" width="6.42578125" style="41" customWidth="1"/>
    <col min="3094" max="3095" width="9.5703125" style="41" customWidth="1"/>
    <col min="3096" max="3096" width="6.7109375" style="41" customWidth="1"/>
    <col min="3097" max="3099" width="9.140625" style="41"/>
    <col min="3100" max="3100" width="10.85546875" style="41" bestFit="1" customWidth="1"/>
    <col min="3101" max="3321" width="9.140625" style="41"/>
    <col min="3322" max="3322" width="18.7109375" style="41" customWidth="1"/>
    <col min="3323" max="3324" width="9.42578125" style="41" customWidth="1"/>
    <col min="3325" max="3325" width="7.7109375" style="41" customWidth="1"/>
    <col min="3326" max="3326" width="9.28515625" style="41" customWidth="1"/>
    <col min="3327" max="3327" width="9.85546875" style="41" customWidth="1"/>
    <col min="3328" max="3328" width="7.140625" style="41" customWidth="1"/>
    <col min="3329" max="3329" width="8.5703125" style="41" customWidth="1"/>
    <col min="3330" max="3330" width="8.85546875" style="41" customWidth="1"/>
    <col min="3331" max="3331" width="7.140625" style="41" customWidth="1"/>
    <col min="3332" max="3332" width="9" style="41" customWidth="1"/>
    <col min="3333" max="3333" width="8.7109375" style="41" customWidth="1"/>
    <col min="3334" max="3334" width="6.5703125" style="41" customWidth="1"/>
    <col min="3335" max="3335" width="8.140625" style="41" customWidth="1"/>
    <col min="3336" max="3336" width="7.5703125" style="41" customWidth="1"/>
    <col min="3337" max="3337" width="7" style="41" customWidth="1"/>
    <col min="3338" max="3339" width="8.7109375" style="41" customWidth="1"/>
    <col min="3340" max="3340" width="7.28515625" style="41" customWidth="1"/>
    <col min="3341" max="3341" width="8.140625" style="41" customWidth="1"/>
    <col min="3342" max="3342" width="8.7109375" style="41" customWidth="1"/>
    <col min="3343" max="3343" width="6.42578125" style="41" customWidth="1"/>
    <col min="3344" max="3345" width="9.28515625" style="41" customWidth="1"/>
    <col min="3346" max="3346" width="6.42578125" style="41" customWidth="1"/>
    <col min="3347" max="3348" width="9.5703125" style="41" customWidth="1"/>
    <col min="3349" max="3349" width="6.42578125" style="41" customWidth="1"/>
    <col min="3350" max="3351" width="9.5703125" style="41" customWidth="1"/>
    <col min="3352" max="3352" width="6.7109375" style="41" customWidth="1"/>
    <col min="3353" max="3355" width="9.140625" style="41"/>
    <col min="3356" max="3356" width="10.85546875" style="41" bestFit="1" customWidth="1"/>
    <col min="3357" max="3577" width="9.140625" style="41"/>
    <col min="3578" max="3578" width="18.7109375" style="41" customWidth="1"/>
    <col min="3579" max="3580" width="9.42578125" style="41" customWidth="1"/>
    <col min="3581" max="3581" width="7.7109375" style="41" customWidth="1"/>
    <col min="3582" max="3582" width="9.28515625" style="41" customWidth="1"/>
    <col min="3583" max="3583" width="9.85546875" style="41" customWidth="1"/>
    <col min="3584" max="3584" width="7.140625" style="41" customWidth="1"/>
    <col min="3585" max="3585" width="8.5703125" style="41" customWidth="1"/>
    <col min="3586" max="3586" width="8.85546875" style="41" customWidth="1"/>
    <col min="3587" max="3587" width="7.140625" style="41" customWidth="1"/>
    <col min="3588" max="3588" width="9" style="41" customWidth="1"/>
    <col min="3589" max="3589" width="8.7109375" style="41" customWidth="1"/>
    <col min="3590" max="3590" width="6.5703125" style="41" customWidth="1"/>
    <col min="3591" max="3591" width="8.140625" style="41" customWidth="1"/>
    <col min="3592" max="3592" width="7.5703125" style="41" customWidth="1"/>
    <col min="3593" max="3593" width="7" style="41" customWidth="1"/>
    <col min="3594" max="3595" width="8.7109375" style="41" customWidth="1"/>
    <col min="3596" max="3596" width="7.28515625" style="41" customWidth="1"/>
    <col min="3597" max="3597" width="8.140625" style="41" customWidth="1"/>
    <col min="3598" max="3598" width="8.7109375" style="41" customWidth="1"/>
    <col min="3599" max="3599" width="6.42578125" style="41" customWidth="1"/>
    <col min="3600" max="3601" width="9.28515625" style="41" customWidth="1"/>
    <col min="3602" max="3602" width="6.42578125" style="41" customWidth="1"/>
    <col min="3603" max="3604" width="9.5703125" style="41" customWidth="1"/>
    <col min="3605" max="3605" width="6.42578125" style="41" customWidth="1"/>
    <col min="3606" max="3607" width="9.5703125" style="41" customWidth="1"/>
    <col min="3608" max="3608" width="6.7109375" style="41" customWidth="1"/>
    <col min="3609" max="3611" width="9.140625" style="41"/>
    <col min="3612" max="3612" width="10.85546875" style="41" bestFit="1" customWidth="1"/>
    <col min="3613" max="3833" width="9.140625" style="41"/>
    <col min="3834" max="3834" width="18.7109375" style="41" customWidth="1"/>
    <col min="3835" max="3836" width="9.42578125" style="41" customWidth="1"/>
    <col min="3837" max="3837" width="7.7109375" style="41" customWidth="1"/>
    <col min="3838" max="3838" width="9.28515625" style="41" customWidth="1"/>
    <col min="3839" max="3839" width="9.85546875" style="41" customWidth="1"/>
    <col min="3840" max="3840" width="7.140625" style="41" customWidth="1"/>
    <col min="3841" max="3841" width="8.5703125" style="41" customWidth="1"/>
    <col min="3842" max="3842" width="8.85546875" style="41" customWidth="1"/>
    <col min="3843" max="3843" width="7.140625" style="41" customWidth="1"/>
    <col min="3844" max="3844" width="9" style="41" customWidth="1"/>
    <col min="3845" max="3845" width="8.7109375" style="41" customWidth="1"/>
    <col min="3846" max="3846" width="6.5703125" style="41" customWidth="1"/>
    <col min="3847" max="3847" width="8.140625" style="41" customWidth="1"/>
    <col min="3848" max="3848" width="7.5703125" style="41" customWidth="1"/>
    <col min="3849" max="3849" width="7" style="41" customWidth="1"/>
    <col min="3850" max="3851" width="8.7109375" style="41" customWidth="1"/>
    <col min="3852" max="3852" width="7.28515625" style="41" customWidth="1"/>
    <col min="3853" max="3853" width="8.140625" style="41" customWidth="1"/>
    <col min="3854" max="3854" width="8.7109375" style="41" customWidth="1"/>
    <col min="3855" max="3855" width="6.42578125" style="41" customWidth="1"/>
    <col min="3856" max="3857" width="9.28515625" style="41" customWidth="1"/>
    <col min="3858" max="3858" width="6.42578125" style="41" customWidth="1"/>
    <col min="3859" max="3860" width="9.5703125" style="41" customWidth="1"/>
    <col min="3861" max="3861" width="6.42578125" style="41" customWidth="1"/>
    <col min="3862" max="3863" width="9.5703125" style="41" customWidth="1"/>
    <col min="3864" max="3864" width="6.7109375" style="41" customWidth="1"/>
    <col min="3865" max="3867" width="9.140625" style="41"/>
    <col min="3868" max="3868" width="10.85546875" style="41" bestFit="1" customWidth="1"/>
    <col min="3869" max="4089" width="9.140625" style="41"/>
    <col min="4090" max="4090" width="18.7109375" style="41" customWidth="1"/>
    <col min="4091" max="4092" width="9.42578125" style="41" customWidth="1"/>
    <col min="4093" max="4093" width="7.7109375" style="41" customWidth="1"/>
    <col min="4094" max="4094" width="9.28515625" style="41" customWidth="1"/>
    <col min="4095" max="4095" width="9.85546875" style="41" customWidth="1"/>
    <col min="4096" max="4096" width="7.140625" style="41" customWidth="1"/>
    <col min="4097" max="4097" width="8.5703125" style="41" customWidth="1"/>
    <col min="4098" max="4098" width="8.85546875" style="41" customWidth="1"/>
    <col min="4099" max="4099" width="7.140625" style="41" customWidth="1"/>
    <col min="4100" max="4100" width="9" style="41" customWidth="1"/>
    <col min="4101" max="4101" width="8.7109375" style="41" customWidth="1"/>
    <col min="4102" max="4102" width="6.5703125" style="41" customWidth="1"/>
    <col min="4103" max="4103" width="8.140625" style="41" customWidth="1"/>
    <col min="4104" max="4104" width="7.5703125" style="41" customWidth="1"/>
    <col min="4105" max="4105" width="7" style="41" customWidth="1"/>
    <col min="4106" max="4107" width="8.7109375" style="41" customWidth="1"/>
    <col min="4108" max="4108" width="7.28515625" style="41" customWidth="1"/>
    <col min="4109" max="4109" width="8.140625" style="41" customWidth="1"/>
    <col min="4110" max="4110" width="8.7109375" style="41" customWidth="1"/>
    <col min="4111" max="4111" width="6.42578125" style="41" customWidth="1"/>
    <col min="4112" max="4113" width="9.28515625" style="41" customWidth="1"/>
    <col min="4114" max="4114" width="6.42578125" style="41" customWidth="1"/>
    <col min="4115" max="4116" width="9.5703125" style="41" customWidth="1"/>
    <col min="4117" max="4117" width="6.42578125" style="41" customWidth="1"/>
    <col min="4118" max="4119" width="9.5703125" style="41" customWidth="1"/>
    <col min="4120" max="4120" width="6.7109375" style="41" customWidth="1"/>
    <col min="4121" max="4123" width="9.140625" style="41"/>
    <col min="4124" max="4124" width="10.85546875" style="41" bestFit="1" customWidth="1"/>
    <col min="4125" max="4345" width="9.140625" style="41"/>
    <col min="4346" max="4346" width="18.7109375" style="41" customWidth="1"/>
    <col min="4347" max="4348" width="9.42578125" style="41" customWidth="1"/>
    <col min="4349" max="4349" width="7.7109375" style="41" customWidth="1"/>
    <col min="4350" max="4350" width="9.28515625" style="41" customWidth="1"/>
    <col min="4351" max="4351" width="9.85546875" style="41" customWidth="1"/>
    <col min="4352" max="4352" width="7.140625" style="41" customWidth="1"/>
    <col min="4353" max="4353" width="8.5703125" style="41" customWidth="1"/>
    <col min="4354" max="4354" width="8.85546875" style="41" customWidth="1"/>
    <col min="4355" max="4355" width="7.140625" style="41" customWidth="1"/>
    <col min="4356" max="4356" width="9" style="41" customWidth="1"/>
    <col min="4357" max="4357" width="8.7109375" style="41" customWidth="1"/>
    <col min="4358" max="4358" width="6.5703125" style="41" customWidth="1"/>
    <col min="4359" max="4359" width="8.140625" style="41" customWidth="1"/>
    <col min="4360" max="4360" width="7.5703125" style="41" customWidth="1"/>
    <col min="4361" max="4361" width="7" style="41" customWidth="1"/>
    <col min="4362" max="4363" width="8.7109375" style="41" customWidth="1"/>
    <col min="4364" max="4364" width="7.28515625" style="41" customWidth="1"/>
    <col min="4365" max="4365" width="8.140625" style="41" customWidth="1"/>
    <col min="4366" max="4366" width="8.7109375" style="41" customWidth="1"/>
    <col min="4367" max="4367" width="6.42578125" style="41" customWidth="1"/>
    <col min="4368" max="4369" width="9.28515625" style="41" customWidth="1"/>
    <col min="4370" max="4370" width="6.42578125" style="41" customWidth="1"/>
    <col min="4371" max="4372" width="9.5703125" style="41" customWidth="1"/>
    <col min="4373" max="4373" width="6.42578125" style="41" customWidth="1"/>
    <col min="4374" max="4375" width="9.5703125" style="41" customWidth="1"/>
    <col min="4376" max="4376" width="6.7109375" style="41" customWidth="1"/>
    <col min="4377" max="4379" width="9.140625" style="41"/>
    <col min="4380" max="4380" width="10.85546875" style="41" bestFit="1" customWidth="1"/>
    <col min="4381" max="4601" width="9.140625" style="41"/>
    <col min="4602" max="4602" width="18.7109375" style="41" customWidth="1"/>
    <col min="4603" max="4604" width="9.42578125" style="41" customWidth="1"/>
    <col min="4605" max="4605" width="7.7109375" style="41" customWidth="1"/>
    <col min="4606" max="4606" width="9.28515625" style="41" customWidth="1"/>
    <col min="4607" max="4607" width="9.85546875" style="41" customWidth="1"/>
    <col min="4608" max="4608" width="7.140625" style="41" customWidth="1"/>
    <col min="4609" max="4609" width="8.5703125" style="41" customWidth="1"/>
    <col min="4610" max="4610" width="8.85546875" style="41" customWidth="1"/>
    <col min="4611" max="4611" width="7.140625" style="41" customWidth="1"/>
    <col min="4612" max="4612" width="9" style="41" customWidth="1"/>
    <col min="4613" max="4613" width="8.7109375" style="41" customWidth="1"/>
    <col min="4614" max="4614" width="6.5703125" style="41" customWidth="1"/>
    <col min="4615" max="4615" width="8.140625" style="41" customWidth="1"/>
    <col min="4616" max="4616" width="7.5703125" style="41" customWidth="1"/>
    <col min="4617" max="4617" width="7" style="41" customWidth="1"/>
    <col min="4618" max="4619" width="8.7109375" style="41" customWidth="1"/>
    <col min="4620" max="4620" width="7.28515625" style="41" customWidth="1"/>
    <col min="4621" max="4621" width="8.140625" style="41" customWidth="1"/>
    <col min="4622" max="4622" width="8.7109375" style="41" customWidth="1"/>
    <col min="4623" max="4623" width="6.42578125" style="41" customWidth="1"/>
    <col min="4624" max="4625" width="9.28515625" style="41" customWidth="1"/>
    <col min="4626" max="4626" width="6.42578125" style="41" customWidth="1"/>
    <col min="4627" max="4628" width="9.5703125" style="41" customWidth="1"/>
    <col min="4629" max="4629" width="6.42578125" style="41" customWidth="1"/>
    <col min="4630" max="4631" width="9.5703125" style="41" customWidth="1"/>
    <col min="4632" max="4632" width="6.7109375" style="41" customWidth="1"/>
    <col min="4633" max="4635" width="9.140625" style="41"/>
    <col min="4636" max="4636" width="10.85546875" style="41" bestFit="1" customWidth="1"/>
    <col min="4637" max="4857" width="9.140625" style="41"/>
    <col min="4858" max="4858" width="18.7109375" style="41" customWidth="1"/>
    <col min="4859" max="4860" width="9.42578125" style="41" customWidth="1"/>
    <col min="4861" max="4861" width="7.7109375" style="41" customWidth="1"/>
    <col min="4862" max="4862" width="9.28515625" style="41" customWidth="1"/>
    <col min="4863" max="4863" width="9.85546875" style="41" customWidth="1"/>
    <col min="4864" max="4864" width="7.140625" style="41" customWidth="1"/>
    <col min="4865" max="4865" width="8.5703125" style="41" customWidth="1"/>
    <col min="4866" max="4866" width="8.85546875" style="41" customWidth="1"/>
    <col min="4867" max="4867" width="7.140625" style="41" customWidth="1"/>
    <col min="4868" max="4868" width="9" style="41" customWidth="1"/>
    <col min="4869" max="4869" width="8.7109375" style="41" customWidth="1"/>
    <col min="4870" max="4870" width="6.5703125" style="41" customWidth="1"/>
    <col min="4871" max="4871" width="8.140625" style="41" customWidth="1"/>
    <col min="4872" max="4872" width="7.5703125" style="41" customWidth="1"/>
    <col min="4873" max="4873" width="7" style="41" customWidth="1"/>
    <col min="4874" max="4875" width="8.7109375" style="41" customWidth="1"/>
    <col min="4876" max="4876" width="7.28515625" style="41" customWidth="1"/>
    <col min="4877" max="4877" width="8.140625" style="41" customWidth="1"/>
    <col min="4878" max="4878" width="8.7109375" style="41" customWidth="1"/>
    <col min="4879" max="4879" width="6.42578125" style="41" customWidth="1"/>
    <col min="4880" max="4881" width="9.28515625" style="41" customWidth="1"/>
    <col min="4882" max="4882" width="6.42578125" style="41" customWidth="1"/>
    <col min="4883" max="4884" width="9.5703125" style="41" customWidth="1"/>
    <col min="4885" max="4885" width="6.42578125" style="41" customWidth="1"/>
    <col min="4886" max="4887" width="9.5703125" style="41" customWidth="1"/>
    <col min="4888" max="4888" width="6.7109375" style="41" customWidth="1"/>
    <col min="4889" max="4891" width="9.140625" style="41"/>
    <col min="4892" max="4892" width="10.85546875" style="41" bestFit="1" customWidth="1"/>
    <col min="4893" max="5113" width="9.140625" style="41"/>
    <col min="5114" max="5114" width="18.7109375" style="41" customWidth="1"/>
    <col min="5115" max="5116" width="9.42578125" style="41" customWidth="1"/>
    <col min="5117" max="5117" width="7.7109375" style="41" customWidth="1"/>
    <col min="5118" max="5118" width="9.28515625" style="41" customWidth="1"/>
    <col min="5119" max="5119" width="9.85546875" style="41" customWidth="1"/>
    <col min="5120" max="5120" width="7.140625" style="41" customWidth="1"/>
    <col min="5121" max="5121" width="8.5703125" style="41" customWidth="1"/>
    <col min="5122" max="5122" width="8.85546875" style="41" customWidth="1"/>
    <col min="5123" max="5123" width="7.140625" style="41" customWidth="1"/>
    <col min="5124" max="5124" width="9" style="41" customWidth="1"/>
    <col min="5125" max="5125" width="8.7109375" style="41" customWidth="1"/>
    <col min="5126" max="5126" width="6.5703125" style="41" customWidth="1"/>
    <col min="5127" max="5127" width="8.140625" style="41" customWidth="1"/>
    <col min="5128" max="5128" width="7.5703125" style="41" customWidth="1"/>
    <col min="5129" max="5129" width="7" style="41" customWidth="1"/>
    <col min="5130" max="5131" width="8.7109375" style="41" customWidth="1"/>
    <col min="5132" max="5132" width="7.28515625" style="41" customWidth="1"/>
    <col min="5133" max="5133" width="8.140625" style="41" customWidth="1"/>
    <col min="5134" max="5134" width="8.7109375" style="41" customWidth="1"/>
    <col min="5135" max="5135" width="6.42578125" style="41" customWidth="1"/>
    <col min="5136" max="5137" width="9.28515625" style="41" customWidth="1"/>
    <col min="5138" max="5138" width="6.42578125" style="41" customWidth="1"/>
    <col min="5139" max="5140" width="9.5703125" style="41" customWidth="1"/>
    <col min="5141" max="5141" width="6.42578125" style="41" customWidth="1"/>
    <col min="5142" max="5143" width="9.5703125" style="41" customWidth="1"/>
    <col min="5144" max="5144" width="6.7109375" style="41" customWidth="1"/>
    <col min="5145" max="5147" width="9.140625" style="41"/>
    <col min="5148" max="5148" width="10.85546875" style="41" bestFit="1" customWidth="1"/>
    <col min="5149" max="5369" width="9.140625" style="41"/>
    <col min="5370" max="5370" width="18.7109375" style="41" customWidth="1"/>
    <col min="5371" max="5372" width="9.42578125" style="41" customWidth="1"/>
    <col min="5373" max="5373" width="7.7109375" style="41" customWidth="1"/>
    <col min="5374" max="5374" width="9.28515625" style="41" customWidth="1"/>
    <col min="5375" max="5375" width="9.85546875" style="41" customWidth="1"/>
    <col min="5376" max="5376" width="7.140625" style="41" customWidth="1"/>
    <col min="5377" max="5377" width="8.5703125" style="41" customWidth="1"/>
    <col min="5378" max="5378" width="8.85546875" style="41" customWidth="1"/>
    <col min="5379" max="5379" width="7.140625" style="41" customWidth="1"/>
    <col min="5380" max="5380" width="9" style="41" customWidth="1"/>
    <col min="5381" max="5381" width="8.7109375" style="41" customWidth="1"/>
    <col min="5382" max="5382" width="6.5703125" style="41" customWidth="1"/>
    <col min="5383" max="5383" width="8.140625" style="41" customWidth="1"/>
    <col min="5384" max="5384" width="7.5703125" style="41" customWidth="1"/>
    <col min="5385" max="5385" width="7" style="41" customWidth="1"/>
    <col min="5386" max="5387" width="8.7109375" style="41" customWidth="1"/>
    <col min="5388" max="5388" width="7.28515625" style="41" customWidth="1"/>
    <col min="5389" max="5389" width="8.140625" style="41" customWidth="1"/>
    <col min="5390" max="5390" width="8.7109375" style="41" customWidth="1"/>
    <col min="5391" max="5391" width="6.42578125" style="41" customWidth="1"/>
    <col min="5392" max="5393" width="9.28515625" style="41" customWidth="1"/>
    <col min="5394" max="5394" width="6.42578125" style="41" customWidth="1"/>
    <col min="5395" max="5396" width="9.5703125" style="41" customWidth="1"/>
    <col min="5397" max="5397" width="6.42578125" style="41" customWidth="1"/>
    <col min="5398" max="5399" width="9.5703125" style="41" customWidth="1"/>
    <col min="5400" max="5400" width="6.7109375" style="41" customWidth="1"/>
    <col min="5401" max="5403" width="9.140625" style="41"/>
    <col min="5404" max="5404" width="10.85546875" style="41" bestFit="1" customWidth="1"/>
    <col min="5405" max="5625" width="9.140625" style="41"/>
    <col min="5626" max="5626" width="18.7109375" style="41" customWidth="1"/>
    <col min="5627" max="5628" width="9.42578125" style="41" customWidth="1"/>
    <col min="5629" max="5629" width="7.7109375" style="41" customWidth="1"/>
    <col min="5630" max="5630" width="9.28515625" style="41" customWidth="1"/>
    <col min="5631" max="5631" width="9.85546875" style="41" customWidth="1"/>
    <col min="5632" max="5632" width="7.140625" style="41" customWidth="1"/>
    <col min="5633" max="5633" width="8.5703125" style="41" customWidth="1"/>
    <col min="5634" max="5634" width="8.85546875" style="41" customWidth="1"/>
    <col min="5635" max="5635" width="7.140625" style="41" customWidth="1"/>
    <col min="5636" max="5636" width="9" style="41" customWidth="1"/>
    <col min="5637" max="5637" width="8.7109375" style="41" customWidth="1"/>
    <col min="5638" max="5638" width="6.5703125" style="41" customWidth="1"/>
    <col min="5639" max="5639" width="8.140625" style="41" customWidth="1"/>
    <col min="5640" max="5640" width="7.5703125" style="41" customWidth="1"/>
    <col min="5641" max="5641" width="7" style="41" customWidth="1"/>
    <col min="5642" max="5643" width="8.7109375" style="41" customWidth="1"/>
    <col min="5644" max="5644" width="7.28515625" style="41" customWidth="1"/>
    <col min="5645" max="5645" width="8.140625" style="41" customWidth="1"/>
    <col min="5646" max="5646" width="8.7109375" style="41" customWidth="1"/>
    <col min="5647" max="5647" width="6.42578125" style="41" customWidth="1"/>
    <col min="5648" max="5649" width="9.28515625" style="41" customWidth="1"/>
    <col min="5650" max="5650" width="6.42578125" style="41" customWidth="1"/>
    <col min="5651" max="5652" width="9.5703125" style="41" customWidth="1"/>
    <col min="5653" max="5653" width="6.42578125" style="41" customWidth="1"/>
    <col min="5654" max="5655" width="9.5703125" style="41" customWidth="1"/>
    <col min="5656" max="5656" width="6.7109375" style="41" customWidth="1"/>
    <col min="5657" max="5659" width="9.140625" style="41"/>
    <col min="5660" max="5660" width="10.85546875" style="41" bestFit="1" customWidth="1"/>
    <col min="5661" max="5881" width="9.140625" style="41"/>
    <col min="5882" max="5882" width="18.7109375" style="41" customWidth="1"/>
    <col min="5883" max="5884" width="9.42578125" style="41" customWidth="1"/>
    <col min="5885" max="5885" width="7.7109375" style="41" customWidth="1"/>
    <col min="5886" max="5886" width="9.28515625" style="41" customWidth="1"/>
    <col min="5887" max="5887" width="9.85546875" style="41" customWidth="1"/>
    <col min="5888" max="5888" width="7.140625" style="41" customWidth="1"/>
    <col min="5889" max="5889" width="8.5703125" style="41" customWidth="1"/>
    <col min="5890" max="5890" width="8.85546875" style="41" customWidth="1"/>
    <col min="5891" max="5891" width="7.140625" style="41" customWidth="1"/>
    <col min="5892" max="5892" width="9" style="41" customWidth="1"/>
    <col min="5893" max="5893" width="8.7109375" style="41" customWidth="1"/>
    <col min="5894" max="5894" width="6.5703125" style="41" customWidth="1"/>
    <col min="5895" max="5895" width="8.140625" style="41" customWidth="1"/>
    <col min="5896" max="5896" width="7.5703125" style="41" customWidth="1"/>
    <col min="5897" max="5897" width="7" style="41" customWidth="1"/>
    <col min="5898" max="5899" width="8.7109375" style="41" customWidth="1"/>
    <col min="5900" max="5900" width="7.28515625" style="41" customWidth="1"/>
    <col min="5901" max="5901" width="8.140625" style="41" customWidth="1"/>
    <col min="5902" max="5902" width="8.7109375" style="41" customWidth="1"/>
    <col min="5903" max="5903" width="6.42578125" style="41" customWidth="1"/>
    <col min="5904" max="5905" width="9.28515625" style="41" customWidth="1"/>
    <col min="5906" max="5906" width="6.42578125" style="41" customWidth="1"/>
    <col min="5907" max="5908" width="9.5703125" style="41" customWidth="1"/>
    <col min="5909" max="5909" width="6.42578125" style="41" customWidth="1"/>
    <col min="5910" max="5911" width="9.5703125" style="41" customWidth="1"/>
    <col min="5912" max="5912" width="6.7109375" style="41" customWidth="1"/>
    <col min="5913" max="5915" width="9.140625" style="41"/>
    <col min="5916" max="5916" width="10.85546875" style="41" bestFit="1" customWidth="1"/>
    <col min="5917" max="6137" width="9.140625" style="41"/>
    <col min="6138" max="6138" width="18.7109375" style="41" customWidth="1"/>
    <col min="6139" max="6140" width="9.42578125" style="41" customWidth="1"/>
    <col min="6141" max="6141" width="7.7109375" style="41" customWidth="1"/>
    <col min="6142" max="6142" width="9.28515625" style="41" customWidth="1"/>
    <col min="6143" max="6143" width="9.85546875" style="41" customWidth="1"/>
    <col min="6144" max="6144" width="7.140625" style="41" customWidth="1"/>
    <col min="6145" max="6145" width="8.5703125" style="41" customWidth="1"/>
    <col min="6146" max="6146" width="8.85546875" style="41" customWidth="1"/>
    <col min="6147" max="6147" width="7.140625" style="41" customWidth="1"/>
    <col min="6148" max="6148" width="9" style="41" customWidth="1"/>
    <col min="6149" max="6149" width="8.7109375" style="41" customWidth="1"/>
    <col min="6150" max="6150" width="6.5703125" style="41" customWidth="1"/>
    <col min="6151" max="6151" width="8.140625" style="41" customWidth="1"/>
    <col min="6152" max="6152" width="7.5703125" style="41" customWidth="1"/>
    <col min="6153" max="6153" width="7" style="41" customWidth="1"/>
    <col min="6154" max="6155" width="8.7109375" style="41" customWidth="1"/>
    <col min="6156" max="6156" width="7.28515625" style="41" customWidth="1"/>
    <col min="6157" max="6157" width="8.140625" style="41" customWidth="1"/>
    <col min="6158" max="6158" width="8.7109375" style="41" customWidth="1"/>
    <col min="6159" max="6159" width="6.42578125" style="41" customWidth="1"/>
    <col min="6160" max="6161" width="9.28515625" style="41" customWidth="1"/>
    <col min="6162" max="6162" width="6.42578125" style="41" customWidth="1"/>
    <col min="6163" max="6164" width="9.5703125" style="41" customWidth="1"/>
    <col min="6165" max="6165" width="6.42578125" style="41" customWidth="1"/>
    <col min="6166" max="6167" width="9.5703125" style="41" customWidth="1"/>
    <col min="6168" max="6168" width="6.7109375" style="41" customWidth="1"/>
    <col min="6169" max="6171" width="9.140625" style="41"/>
    <col min="6172" max="6172" width="10.85546875" style="41" bestFit="1" customWidth="1"/>
    <col min="6173" max="6393" width="9.140625" style="41"/>
    <col min="6394" max="6394" width="18.7109375" style="41" customWidth="1"/>
    <col min="6395" max="6396" width="9.42578125" style="41" customWidth="1"/>
    <col min="6397" max="6397" width="7.7109375" style="41" customWidth="1"/>
    <col min="6398" max="6398" width="9.28515625" style="41" customWidth="1"/>
    <col min="6399" max="6399" width="9.85546875" style="41" customWidth="1"/>
    <col min="6400" max="6400" width="7.140625" style="41" customWidth="1"/>
    <col min="6401" max="6401" width="8.5703125" style="41" customWidth="1"/>
    <col min="6402" max="6402" width="8.85546875" style="41" customWidth="1"/>
    <col min="6403" max="6403" width="7.140625" style="41" customWidth="1"/>
    <col min="6404" max="6404" width="9" style="41" customWidth="1"/>
    <col min="6405" max="6405" width="8.7109375" style="41" customWidth="1"/>
    <col min="6406" max="6406" width="6.5703125" style="41" customWidth="1"/>
    <col min="6407" max="6407" width="8.140625" style="41" customWidth="1"/>
    <col min="6408" max="6408" width="7.5703125" style="41" customWidth="1"/>
    <col min="6409" max="6409" width="7" style="41" customWidth="1"/>
    <col min="6410" max="6411" width="8.7109375" style="41" customWidth="1"/>
    <col min="6412" max="6412" width="7.28515625" style="41" customWidth="1"/>
    <col min="6413" max="6413" width="8.140625" style="41" customWidth="1"/>
    <col min="6414" max="6414" width="8.7109375" style="41" customWidth="1"/>
    <col min="6415" max="6415" width="6.42578125" style="41" customWidth="1"/>
    <col min="6416" max="6417" width="9.28515625" style="41" customWidth="1"/>
    <col min="6418" max="6418" width="6.42578125" style="41" customWidth="1"/>
    <col min="6419" max="6420" width="9.5703125" style="41" customWidth="1"/>
    <col min="6421" max="6421" width="6.42578125" style="41" customWidth="1"/>
    <col min="6422" max="6423" width="9.5703125" style="41" customWidth="1"/>
    <col min="6424" max="6424" width="6.7109375" style="41" customWidth="1"/>
    <col min="6425" max="6427" width="9.140625" style="41"/>
    <col min="6428" max="6428" width="10.85546875" style="41" bestFit="1" customWidth="1"/>
    <col min="6429" max="6649" width="9.140625" style="41"/>
    <col min="6650" max="6650" width="18.7109375" style="41" customWidth="1"/>
    <col min="6651" max="6652" width="9.42578125" style="41" customWidth="1"/>
    <col min="6653" max="6653" width="7.7109375" style="41" customWidth="1"/>
    <col min="6654" max="6654" width="9.28515625" style="41" customWidth="1"/>
    <col min="6655" max="6655" width="9.85546875" style="41" customWidth="1"/>
    <col min="6656" max="6656" width="7.140625" style="41" customWidth="1"/>
    <col min="6657" max="6657" width="8.5703125" style="41" customWidth="1"/>
    <col min="6658" max="6658" width="8.85546875" style="41" customWidth="1"/>
    <col min="6659" max="6659" width="7.140625" style="41" customWidth="1"/>
    <col min="6660" max="6660" width="9" style="41" customWidth="1"/>
    <col min="6661" max="6661" width="8.7109375" style="41" customWidth="1"/>
    <col min="6662" max="6662" width="6.5703125" style="41" customWidth="1"/>
    <col min="6663" max="6663" width="8.140625" style="41" customWidth="1"/>
    <col min="6664" max="6664" width="7.5703125" style="41" customWidth="1"/>
    <col min="6665" max="6665" width="7" style="41" customWidth="1"/>
    <col min="6666" max="6667" width="8.7109375" style="41" customWidth="1"/>
    <col min="6668" max="6668" width="7.28515625" style="41" customWidth="1"/>
    <col min="6669" max="6669" width="8.140625" style="41" customWidth="1"/>
    <col min="6670" max="6670" width="8.7109375" style="41" customWidth="1"/>
    <col min="6671" max="6671" width="6.42578125" style="41" customWidth="1"/>
    <col min="6672" max="6673" width="9.28515625" style="41" customWidth="1"/>
    <col min="6674" max="6674" width="6.42578125" style="41" customWidth="1"/>
    <col min="6675" max="6676" width="9.5703125" style="41" customWidth="1"/>
    <col min="6677" max="6677" width="6.42578125" style="41" customWidth="1"/>
    <col min="6678" max="6679" width="9.5703125" style="41" customWidth="1"/>
    <col min="6680" max="6680" width="6.7109375" style="41" customWidth="1"/>
    <col min="6681" max="6683" width="9.140625" style="41"/>
    <col min="6684" max="6684" width="10.85546875" style="41" bestFit="1" customWidth="1"/>
    <col min="6685" max="6905" width="9.140625" style="41"/>
    <col min="6906" max="6906" width="18.7109375" style="41" customWidth="1"/>
    <col min="6907" max="6908" width="9.42578125" style="41" customWidth="1"/>
    <col min="6909" max="6909" width="7.7109375" style="41" customWidth="1"/>
    <col min="6910" max="6910" width="9.28515625" style="41" customWidth="1"/>
    <col min="6911" max="6911" width="9.85546875" style="41" customWidth="1"/>
    <col min="6912" max="6912" width="7.140625" style="41" customWidth="1"/>
    <col min="6913" max="6913" width="8.5703125" style="41" customWidth="1"/>
    <col min="6914" max="6914" width="8.85546875" style="41" customWidth="1"/>
    <col min="6915" max="6915" width="7.140625" style="41" customWidth="1"/>
    <col min="6916" max="6916" width="9" style="41" customWidth="1"/>
    <col min="6917" max="6917" width="8.7109375" style="41" customWidth="1"/>
    <col min="6918" max="6918" width="6.5703125" style="41" customWidth="1"/>
    <col min="6919" max="6919" width="8.140625" style="41" customWidth="1"/>
    <col min="6920" max="6920" width="7.5703125" style="41" customWidth="1"/>
    <col min="6921" max="6921" width="7" style="41" customWidth="1"/>
    <col min="6922" max="6923" width="8.7109375" style="41" customWidth="1"/>
    <col min="6924" max="6924" width="7.28515625" style="41" customWidth="1"/>
    <col min="6925" max="6925" width="8.140625" style="41" customWidth="1"/>
    <col min="6926" max="6926" width="8.7109375" style="41" customWidth="1"/>
    <col min="6927" max="6927" width="6.42578125" style="41" customWidth="1"/>
    <col min="6928" max="6929" width="9.28515625" style="41" customWidth="1"/>
    <col min="6930" max="6930" width="6.42578125" style="41" customWidth="1"/>
    <col min="6931" max="6932" width="9.5703125" style="41" customWidth="1"/>
    <col min="6933" max="6933" width="6.42578125" style="41" customWidth="1"/>
    <col min="6934" max="6935" width="9.5703125" style="41" customWidth="1"/>
    <col min="6936" max="6936" width="6.7109375" style="41" customWidth="1"/>
    <col min="6937" max="6939" width="9.140625" style="41"/>
    <col min="6940" max="6940" width="10.85546875" style="41" bestFit="1" customWidth="1"/>
    <col min="6941" max="7161" width="9.140625" style="41"/>
    <col min="7162" max="7162" width="18.7109375" style="41" customWidth="1"/>
    <col min="7163" max="7164" width="9.42578125" style="41" customWidth="1"/>
    <col min="7165" max="7165" width="7.7109375" style="41" customWidth="1"/>
    <col min="7166" max="7166" width="9.28515625" style="41" customWidth="1"/>
    <col min="7167" max="7167" width="9.85546875" style="41" customWidth="1"/>
    <col min="7168" max="7168" width="7.140625" style="41" customWidth="1"/>
    <col min="7169" max="7169" width="8.5703125" style="41" customWidth="1"/>
    <col min="7170" max="7170" width="8.85546875" style="41" customWidth="1"/>
    <col min="7171" max="7171" width="7.140625" style="41" customWidth="1"/>
    <col min="7172" max="7172" width="9" style="41" customWidth="1"/>
    <col min="7173" max="7173" width="8.7109375" style="41" customWidth="1"/>
    <col min="7174" max="7174" width="6.5703125" style="41" customWidth="1"/>
    <col min="7175" max="7175" width="8.140625" style="41" customWidth="1"/>
    <col min="7176" max="7176" width="7.5703125" style="41" customWidth="1"/>
    <col min="7177" max="7177" width="7" style="41" customWidth="1"/>
    <col min="7178" max="7179" width="8.7109375" style="41" customWidth="1"/>
    <col min="7180" max="7180" width="7.28515625" style="41" customWidth="1"/>
    <col min="7181" max="7181" width="8.140625" style="41" customWidth="1"/>
    <col min="7182" max="7182" width="8.7109375" style="41" customWidth="1"/>
    <col min="7183" max="7183" width="6.42578125" style="41" customWidth="1"/>
    <col min="7184" max="7185" width="9.28515625" style="41" customWidth="1"/>
    <col min="7186" max="7186" width="6.42578125" style="41" customWidth="1"/>
    <col min="7187" max="7188" width="9.5703125" style="41" customWidth="1"/>
    <col min="7189" max="7189" width="6.42578125" style="41" customWidth="1"/>
    <col min="7190" max="7191" width="9.5703125" style="41" customWidth="1"/>
    <col min="7192" max="7192" width="6.7109375" style="41" customWidth="1"/>
    <col min="7193" max="7195" width="9.140625" style="41"/>
    <col min="7196" max="7196" width="10.85546875" style="41" bestFit="1" customWidth="1"/>
    <col min="7197" max="7417" width="9.140625" style="41"/>
    <col min="7418" max="7418" width="18.7109375" style="41" customWidth="1"/>
    <col min="7419" max="7420" width="9.42578125" style="41" customWidth="1"/>
    <col min="7421" max="7421" width="7.7109375" style="41" customWidth="1"/>
    <col min="7422" max="7422" width="9.28515625" style="41" customWidth="1"/>
    <col min="7423" max="7423" width="9.85546875" style="41" customWidth="1"/>
    <col min="7424" max="7424" width="7.140625" style="41" customWidth="1"/>
    <col min="7425" max="7425" width="8.5703125" style="41" customWidth="1"/>
    <col min="7426" max="7426" width="8.85546875" style="41" customWidth="1"/>
    <col min="7427" max="7427" width="7.140625" style="41" customWidth="1"/>
    <col min="7428" max="7428" width="9" style="41" customWidth="1"/>
    <col min="7429" max="7429" width="8.7109375" style="41" customWidth="1"/>
    <col min="7430" max="7430" width="6.5703125" style="41" customWidth="1"/>
    <col min="7431" max="7431" width="8.140625" style="41" customWidth="1"/>
    <col min="7432" max="7432" width="7.5703125" style="41" customWidth="1"/>
    <col min="7433" max="7433" width="7" style="41" customWidth="1"/>
    <col min="7434" max="7435" width="8.7109375" style="41" customWidth="1"/>
    <col min="7436" max="7436" width="7.28515625" style="41" customWidth="1"/>
    <col min="7437" max="7437" width="8.140625" style="41" customWidth="1"/>
    <col min="7438" max="7438" width="8.7109375" style="41" customWidth="1"/>
    <col min="7439" max="7439" width="6.42578125" style="41" customWidth="1"/>
    <col min="7440" max="7441" width="9.28515625" style="41" customWidth="1"/>
    <col min="7442" max="7442" width="6.42578125" style="41" customWidth="1"/>
    <col min="7443" max="7444" width="9.5703125" style="41" customWidth="1"/>
    <col min="7445" max="7445" width="6.42578125" style="41" customWidth="1"/>
    <col min="7446" max="7447" width="9.5703125" style="41" customWidth="1"/>
    <col min="7448" max="7448" width="6.7109375" style="41" customWidth="1"/>
    <col min="7449" max="7451" width="9.140625" style="41"/>
    <col min="7452" max="7452" width="10.85546875" style="41" bestFit="1" customWidth="1"/>
    <col min="7453" max="7673" width="9.140625" style="41"/>
    <col min="7674" max="7674" width="18.7109375" style="41" customWidth="1"/>
    <col min="7675" max="7676" width="9.42578125" style="41" customWidth="1"/>
    <col min="7677" max="7677" width="7.7109375" style="41" customWidth="1"/>
    <col min="7678" max="7678" width="9.28515625" style="41" customWidth="1"/>
    <col min="7679" max="7679" width="9.85546875" style="41" customWidth="1"/>
    <col min="7680" max="7680" width="7.140625" style="41" customWidth="1"/>
    <col min="7681" max="7681" width="8.5703125" style="41" customWidth="1"/>
    <col min="7682" max="7682" width="8.85546875" style="41" customWidth="1"/>
    <col min="7683" max="7683" width="7.140625" style="41" customWidth="1"/>
    <col min="7684" max="7684" width="9" style="41" customWidth="1"/>
    <col min="7685" max="7685" width="8.7109375" style="41" customWidth="1"/>
    <col min="7686" max="7686" width="6.5703125" style="41" customWidth="1"/>
    <col min="7687" max="7687" width="8.140625" style="41" customWidth="1"/>
    <col min="7688" max="7688" width="7.5703125" style="41" customWidth="1"/>
    <col min="7689" max="7689" width="7" style="41" customWidth="1"/>
    <col min="7690" max="7691" width="8.7109375" style="41" customWidth="1"/>
    <col min="7692" max="7692" width="7.28515625" style="41" customWidth="1"/>
    <col min="7693" max="7693" width="8.140625" style="41" customWidth="1"/>
    <col min="7694" max="7694" width="8.7109375" style="41" customWidth="1"/>
    <col min="7695" max="7695" width="6.42578125" style="41" customWidth="1"/>
    <col min="7696" max="7697" width="9.28515625" style="41" customWidth="1"/>
    <col min="7698" max="7698" width="6.42578125" style="41" customWidth="1"/>
    <col min="7699" max="7700" width="9.5703125" style="41" customWidth="1"/>
    <col min="7701" max="7701" width="6.42578125" style="41" customWidth="1"/>
    <col min="7702" max="7703" width="9.5703125" style="41" customWidth="1"/>
    <col min="7704" max="7704" width="6.7109375" style="41" customWidth="1"/>
    <col min="7705" max="7707" width="9.140625" style="41"/>
    <col min="7708" max="7708" width="10.85546875" style="41" bestFit="1" customWidth="1"/>
    <col min="7709" max="7929" width="9.140625" style="41"/>
    <col min="7930" max="7930" width="18.7109375" style="41" customWidth="1"/>
    <col min="7931" max="7932" width="9.42578125" style="41" customWidth="1"/>
    <col min="7933" max="7933" width="7.7109375" style="41" customWidth="1"/>
    <col min="7934" max="7934" width="9.28515625" style="41" customWidth="1"/>
    <col min="7935" max="7935" width="9.85546875" style="41" customWidth="1"/>
    <col min="7936" max="7936" width="7.140625" style="41" customWidth="1"/>
    <col min="7937" max="7937" width="8.5703125" style="41" customWidth="1"/>
    <col min="7938" max="7938" width="8.85546875" style="41" customWidth="1"/>
    <col min="7939" max="7939" width="7.140625" style="41" customWidth="1"/>
    <col min="7940" max="7940" width="9" style="41" customWidth="1"/>
    <col min="7941" max="7941" width="8.7109375" style="41" customWidth="1"/>
    <col min="7942" max="7942" width="6.5703125" style="41" customWidth="1"/>
    <col min="7943" max="7943" width="8.140625" style="41" customWidth="1"/>
    <col min="7944" max="7944" width="7.5703125" style="41" customWidth="1"/>
    <col min="7945" max="7945" width="7" style="41" customWidth="1"/>
    <col min="7946" max="7947" width="8.7109375" style="41" customWidth="1"/>
    <col min="7948" max="7948" width="7.28515625" style="41" customWidth="1"/>
    <col min="7949" max="7949" width="8.140625" style="41" customWidth="1"/>
    <col min="7950" max="7950" width="8.7109375" style="41" customWidth="1"/>
    <col min="7951" max="7951" width="6.42578125" style="41" customWidth="1"/>
    <col min="7952" max="7953" width="9.28515625" style="41" customWidth="1"/>
    <col min="7954" max="7954" width="6.42578125" style="41" customWidth="1"/>
    <col min="7955" max="7956" width="9.5703125" style="41" customWidth="1"/>
    <col min="7957" max="7957" width="6.42578125" style="41" customWidth="1"/>
    <col min="7958" max="7959" width="9.5703125" style="41" customWidth="1"/>
    <col min="7960" max="7960" width="6.7109375" style="41" customWidth="1"/>
    <col min="7961" max="7963" width="9.140625" style="41"/>
    <col min="7964" max="7964" width="10.85546875" style="41" bestFit="1" customWidth="1"/>
    <col min="7965" max="8185" width="9.140625" style="41"/>
    <col min="8186" max="8186" width="18.7109375" style="41" customWidth="1"/>
    <col min="8187" max="8188" width="9.42578125" style="41" customWidth="1"/>
    <col min="8189" max="8189" width="7.7109375" style="41" customWidth="1"/>
    <col min="8190" max="8190" width="9.28515625" style="41" customWidth="1"/>
    <col min="8191" max="8191" width="9.85546875" style="41" customWidth="1"/>
    <col min="8192" max="8192" width="7.140625" style="41" customWidth="1"/>
    <col min="8193" max="8193" width="8.5703125" style="41" customWidth="1"/>
    <col min="8194" max="8194" width="8.85546875" style="41" customWidth="1"/>
    <col min="8195" max="8195" width="7.140625" style="41" customWidth="1"/>
    <col min="8196" max="8196" width="9" style="41" customWidth="1"/>
    <col min="8197" max="8197" width="8.7109375" style="41" customWidth="1"/>
    <col min="8198" max="8198" width="6.5703125" style="41" customWidth="1"/>
    <col min="8199" max="8199" width="8.140625" style="41" customWidth="1"/>
    <col min="8200" max="8200" width="7.5703125" style="41" customWidth="1"/>
    <col min="8201" max="8201" width="7" style="41" customWidth="1"/>
    <col min="8202" max="8203" width="8.7109375" style="41" customWidth="1"/>
    <col min="8204" max="8204" width="7.28515625" style="41" customWidth="1"/>
    <col min="8205" max="8205" width="8.140625" style="41" customWidth="1"/>
    <col min="8206" max="8206" width="8.7109375" style="41" customWidth="1"/>
    <col min="8207" max="8207" width="6.42578125" style="41" customWidth="1"/>
    <col min="8208" max="8209" width="9.28515625" style="41" customWidth="1"/>
    <col min="8210" max="8210" width="6.42578125" style="41" customWidth="1"/>
    <col min="8211" max="8212" width="9.5703125" style="41" customWidth="1"/>
    <col min="8213" max="8213" width="6.42578125" style="41" customWidth="1"/>
    <col min="8214" max="8215" width="9.5703125" style="41" customWidth="1"/>
    <col min="8216" max="8216" width="6.7109375" style="41" customWidth="1"/>
    <col min="8217" max="8219" width="9.140625" style="41"/>
    <col min="8220" max="8220" width="10.85546875" style="41" bestFit="1" customWidth="1"/>
    <col min="8221" max="8441" width="9.140625" style="41"/>
    <col min="8442" max="8442" width="18.7109375" style="41" customWidth="1"/>
    <col min="8443" max="8444" width="9.42578125" style="41" customWidth="1"/>
    <col min="8445" max="8445" width="7.7109375" style="41" customWidth="1"/>
    <col min="8446" max="8446" width="9.28515625" style="41" customWidth="1"/>
    <col min="8447" max="8447" width="9.85546875" style="41" customWidth="1"/>
    <col min="8448" max="8448" width="7.140625" style="41" customWidth="1"/>
    <col min="8449" max="8449" width="8.5703125" style="41" customWidth="1"/>
    <col min="8450" max="8450" width="8.85546875" style="41" customWidth="1"/>
    <col min="8451" max="8451" width="7.140625" style="41" customWidth="1"/>
    <col min="8452" max="8452" width="9" style="41" customWidth="1"/>
    <col min="8453" max="8453" width="8.7109375" style="41" customWidth="1"/>
    <col min="8454" max="8454" width="6.5703125" style="41" customWidth="1"/>
    <col min="8455" max="8455" width="8.140625" style="41" customWidth="1"/>
    <col min="8456" max="8456" width="7.5703125" style="41" customWidth="1"/>
    <col min="8457" max="8457" width="7" style="41" customWidth="1"/>
    <col min="8458" max="8459" width="8.7109375" style="41" customWidth="1"/>
    <col min="8460" max="8460" width="7.28515625" style="41" customWidth="1"/>
    <col min="8461" max="8461" width="8.140625" style="41" customWidth="1"/>
    <col min="8462" max="8462" width="8.7109375" style="41" customWidth="1"/>
    <col min="8463" max="8463" width="6.42578125" style="41" customWidth="1"/>
    <col min="8464" max="8465" width="9.28515625" style="41" customWidth="1"/>
    <col min="8466" max="8466" width="6.42578125" style="41" customWidth="1"/>
    <col min="8467" max="8468" width="9.5703125" style="41" customWidth="1"/>
    <col min="8469" max="8469" width="6.42578125" style="41" customWidth="1"/>
    <col min="8470" max="8471" width="9.5703125" style="41" customWidth="1"/>
    <col min="8472" max="8472" width="6.7109375" style="41" customWidth="1"/>
    <col min="8473" max="8475" width="9.140625" style="41"/>
    <col min="8476" max="8476" width="10.85546875" style="41" bestFit="1" customWidth="1"/>
    <col min="8477" max="8697" width="9.140625" style="41"/>
    <col min="8698" max="8698" width="18.7109375" style="41" customWidth="1"/>
    <col min="8699" max="8700" width="9.42578125" style="41" customWidth="1"/>
    <col min="8701" max="8701" width="7.7109375" style="41" customWidth="1"/>
    <col min="8702" max="8702" width="9.28515625" style="41" customWidth="1"/>
    <col min="8703" max="8703" width="9.85546875" style="41" customWidth="1"/>
    <col min="8704" max="8704" width="7.140625" style="41" customWidth="1"/>
    <col min="8705" max="8705" width="8.5703125" style="41" customWidth="1"/>
    <col min="8706" max="8706" width="8.85546875" style="41" customWidth="1"/>
    <col min="8707" max="8707" width="7.140625" style="41" customWidth="1"/>
    <col min="8708" max="8708" width="9" style="41" customWidth="1"/>
    <col min="8709" max="8709" width="8.7109375" style="41" customWidth="1"/>
    <col min="8710" max="8710" width="6.5703125" style="41" customWidth="1"/>
    <col min="8711" max="8711" width="8.140625" style="41" customWidth="1"/>
    <col min="8712" max="8712" width="7.5703125" style="41" customWidth="1"/>
    <col min="8713" max="8713" width="7" style="41" customWidth="1"/>
    <col min="8714" max="8715" width="8.7109375" style="41" customWidth="1"/>
    <col min="8716" max="8716" width="7.28515625" style="41" customWidth="1"/>
    <col min="8717" max="8717" width="8.140625" style="41" customWidth="1"/>
    <col min="8718" max="8718" width="8.7109375" style="41" customWidth="1"/>
    <col min="8719" max="8719" width="6.42578125" style="41" customWidth="1"/>
    <col min="8720" max="8721" width="9.28515625" style="41" customWidth="1"/>
    <col min="8722" max="8722" width="6.42578125" style="41" customWidth="1"/>
    <col min="8723" max="8724" width="9.5703125" style="41" customWidth="1"/>
    <col min="8725" max="8725" width="6.42578125" style="41" customWidth="1"/>
    <col min="8726" max="8727" width="9.5703125" style="41" customWidth="1"/>
    <col min="8728" max="8728" width="6.7109375" style="41" customWidth="1"/>
    <col min="8729" max="8731" width="9.140625" style="41"/>
    <col min="8732" max="8732" width="10.85546875" style="41" bestFit="1" customWidth="1"/>
    <col min="8733" max="8953" width="9.140625" style="41"/>
    <col min="8954" max="8954" width="18.7109375" style="41" customWidth="1"/>
    <col min="8955" max="8956" width="9.42578125" style="41" customWidth="1"/>
    <col min="8957" max="8957" width="7.7109375" style="41" customWidth="1"/>
    <col min="8958" max="8958" width="9.28515625" style="41" customWidth="1"/>
    <col min="8959" max="8959" width="9.85546875" style="41" customWidth="1"/>
    <col min="8960" max="8960" width="7.140625" style="41" customWidth="1"/>
    <col min="8961" max="8961" width="8.5703125" style="41" customWidth="1"/>
    <col min="8962" max="8962" width="8.85546875" style="41" customWidth="1"/>
    <col min="8963" max="8963" width="7.140625" style="41" customWidth="1"/>
    <col min="8964" max="8964" width="9" style="41" customWidth="1"/>
    <col min="8965" max="8965" width="8.7109375" style="41" customWidth="1"/>
    <col min="8966" max="8966" width="6.5703125" style="41" customWidth="1"/>
    <col min="8967" max="8967" width="8.140625" style="41" customWidth="1"/>
    <col min="8968" max="8968" width="7.5703125" style="41" customWidth="1"/>
    <col min="8969" max="8969" width="7" style="41" customWidth="1"/>
    <col min="8970" max="8971" width="8.7109375" style="41" customWidth="1"/>
    <col min="8972" max="8972" width="7.28515625" style="41" customWidth="1"/>
    <col min="8973" max="8973" width="8.140625" style="41" customWidth="1"/>
    <col min="8974" max="8974" width="8.7109375" style="41" customWidth="1"/>
    <col min="8975" max="8975" width="6.42578125" style="41" customWidth="1"/>
    <col min="8976" max="8977" width="9.28515625" style="41" customWidth="1"/>
    <col min="8978" max="8978" width="6.42578125" style="41" customWidth="1"/>
    <col min="8979" max="8980" width="9.5703125" style="41" customWidth="1"/>
    <col min="8981" max="8981" width="6.42578125" style="41" customWidth="1"/>
    <col min="8982" max="8983" width="9.5703125" style="41" customWidth="1"/>
    <col min="8984" max="8984" width="6.7109375" style="41" customWidth="1"/>
    <col min="8985" max="8987" width="9.140625" style="41"/>
    <col min="8988" max="8988" width="10.85546875" style="41" bestFit="1" customWidth="1"/>
    <col min="8989" max="9209" width="9.140625" style="41"/>
    <col min="9210" max="9210" width="18.7109375" style="41" customWidth="1"/>
    <col min="9211" max="9212" width="9.42578125" style="41" customWidth="1"/>
    <col min="9213" max="9213" width="7.7109375" style="41" customWidth="1"/>
    <col min="9214" max="9214" width="9.28515625" style="41" customWidth="1"/>
    <col min="9215" max="9215" width="9.85546875" style="41" customWidth="1"/>
    <col min="9216" max="9216" width="7.140625" style="41" customWidth="1"/>
    <col min="9217" max="9217" width="8.5703125" style="41" customWidth="1"/>
    <col min="9218" max="9218" width="8.85546875" style="41" customWidth="1"/>
    <col min="9219" max="9219" width="7.140625" style="41" customWidth="1"/>
    <col min="9220" max="9220" width="9" style="41" customWidth="1"/>
    <col min="9221" max="9221" width="8.7109375" style="41" customWidth="1"/>
    <col min="9222" max="9222" width="6.5703125" style="41" customWidth="1"/>
    <col min="9223" max="9223" width="8.140625" style="41" customWidth="1"/>
    <col min="9224" max="9224" width="7.5703125" style="41" customWidth="1"/>
    <col min="9225" max="9225" width="7" style="41" customWidth="1"/>
    <col min="9226" max="9227" width="8.7109375" style="41" customWidth="1"/>
    <col min="9228" max="9228" width="7.28515625" style="41" customWidth="1"/>
    <col min="9229" max="9229" width="8.140625" style="41" customWidth="1"/>
    <col min="9230" max="9230" width="8.7109375" style="41" customWidth="1"/>
    <col min="9231" max="9231" width="6.42578125" style="41" customWidth="1"/>
    <col min="9232" max="9233" width="9.28515625" style="41" customWidth="1"/>
    <col min="9234" max="9234" width="6.42578125" style="41" customWidth="1"/>
    <col min="9235" max="9236" width="9.5703125" style="41" customWidth="1"/>
    <col min="9237" max="9237" width="6.42578125" style="41" customWidth="1"/>
    <col min="9238" max="9239" width="9.5703125" style="41" customWidth="1"/>
    <col min="9240" max="9240" width="6.7109375" style="41" customWidth="1"/>
    <col min="9241" max="9243" width="9.140625" style="41"/>
    <col min="9244" max="9244" width="10.85546875" style="41" bestFit="1" customWidth="1"/>
    <col min="9245" max="9465" width="9.140625" style="41"/>
    <col min="9466" max="9466" width="18.7109375" style="41" customWidth="1"/>
    <col min="9467" max="9468" width="9.42578125" style="41" customWidth="1"/>
    <col min="9469" max="9469" width="7.7109375" style="41" customWidth="1"/>
    <col min="9470" max="9470" width="9.28515625" style="41" customWidth="1"/>
    <col min="9471" max="9471" width="9.85546875" style="41" customWidth="1"/>
    <col min="9472" max="9472" width="7.140625" style="41" customWidth="1"/>
    <col min="9473" max="9473" width="8.5703125" style="41" customWidth="1"/>
    <col min="9474" max="9474" width="8.85546875" style="41" customWidth="1"/>
    <col min="9475" max="9475" width="7.140625" style="41" customWidth="1"/>
    <col min="9476" max="9476" width="9" style="41" customWidth="1"/>
    <col min="9477" max="9477" width="8.7109375" style="41" customWidth="1"/>
    <col min="9478" max="9478" width="6.5703125" style="41" customWidth="1"/>
    <col min="9479" max="9479" width="8.140625" style="41" customWidth="1"/>
    <col min="9480" max="9480" width="7.5703125" style="41" customWidth="1"/>
    <col min="9481" max="9481" width="7" style="41" customWidth="1"/>
    <col min="9482" max="9483" width="8.7109375" style="41" customWidth="1"/>
    <col min="9484" max="9484" width="7.28515625" style="41" customWidth="1"/>
    <col min="9485" max="9485" width="8.140625" style="41" customWidth="1"/>
    <col min="9486" max="9486" width="8.7109375" style="41" customWidth="1"/>
    <col min="9487" max="9487" width="6.42578125" style="41" customWidth="1"/>
    <col min="9488" max="9489" width="9.28515625" style="41" customWidth="1"/>
    <col min="9490" max="9490" width="6.42578125" style="41" customWidth="1"/>
    <col min="9491" max="9492" width="9.5703125" style="41" customWidth="1"/>
    <col min="9493" max="9493" width="6.42578125" style="41" customWidth="1"/>
    <col min="9494" max="9495" width="9.5703125" style="41" customWidth="1"/>
    <col min="9496" max="9496" width="6.7109375" style="41" customWidth="1"/>
    <col min="9497" max="9499" width="9.140625" style="41"/>
    <col min="9500" max="9500" width="10.85546875" style="41" bestFit="1" customWidth="1"/>
    <col min="9501" max="9721" width="9.140625" style="41"/>
    <col min="9722" max="9722" width="18.7109375" style="41" customWidth="1"/>
    <col min="9723" max="9724" width="9.42578125" style="41" customWidth="1"/>
    <col min="9725" max="9725" width="7.7109375" style="41" customWidth="1"/>
    <col min="9726" max="9726" width="9.28515625" style="41" customWidth="1"/>
    <col min="9727" max="9727" width="9.85546875" style="41" customWidth="1"/>
    <col min="9728" max="9728" width="7.140625" style="41" customWidth="1"/>
    <col min="9729" max="9729" width="8.5703125" style="41" customWidth="1"/>
    <col min="9730" max="9730" width="8.85546875" style="41" customWidth="1"/>
    <col min="9731" max="9731" width="7.140625" style="41" customWidth="1"/>
    <col min="9732" max="9732" width="9" style="41" customWidth="1"/>
    <col min="9733" max="9733" width="8.7109375" style="41" customWidth="1"/>
    <col min="9734" max="9734" width="6.5703125" style="41" customWidth="1"/>
    <col min="9735" max="9735" width="8.140625" style="41" customWidth="1"/>
    <col min="9736" max="9736" width="7.5703125" style="41" customWidth="1"/>
    <col min="9737" max="9737" width="7" style="41" customWidth="1"/>
    <col min="9738" max="9739" width="8.7109375" style="41" customWidth="1"/>
    <col min="9740" max="9740" width="7.28515625" style="41" customWidth="1"/>
    <col min="9741" max="9741" width="8.140625" style="41" customWidth="1"/>
    <col min="9742" max="9742" width="8.7109375" style="41" customWidth="1"/>
    <col min="9743" max="9743" width="6.42578125" style="41" customWidth="1"/>
    <col min="9744" max="9745" width="9.28515625" style="41" customWidth="1"/>
    <col min="9746" max="9746" width="6.42578125" style="41" customWidth="1"/>
    <col min="9747" max="9748" width="9.5703125" style="41" customWidth="1"/>
    <col min="9749" max="9749" width="6.42578125" style="41" customWidth="1"/>
    <col min="9750" max="9751" width="9.5703125" style="41" customWidth="1"/>
    <col min="9752" max="9752" width="6.7109375" style="41" customWidth="1"/>
    <col min="9753" max="9755" width="9.140625" style="41"/>
    <col min="9756" max="9756" width="10.85546875" style="41" bestFit="1" customWidth="1"/>
    <col min="9757" max="9977" width="9.140625" style="41"/>
    <col min="9978" max="9978" width="18.7109375" style="41" customWidth="1"/>
    <col min="9979" max="9980" width="9.42578125" style="41" customWidth="1"/>
    <col min="9981" max="9981" width="7.7109375" style="41" customWidth="1"/>
    <col min="9982" max="9982" width="9.28515625" style="41" customWidth="1"/>
    <col min="9983" max="9983" width="9.85546875" style="41" customWidth="1"/>
    <col min="9984" max="9984" width="7.140625" style="41" customWidth="1"/>
    <col min="9985" max="9985" width="8.5703125" style="41" customWidth="1"/>
    <col min="9986" max="9986" width="8.85546875" style="41" customWidth="1"/>
    <col min="9987" max="9987" width="7.140625" style="41" customWidth="1"/>
    <col min="9988" max="9988" width="9" style="41" customWidth="1"/>
    <col min="9989" max="9989" width="8.7109375" style="41" customWidth="1"/>
    <col min="9990" max="9990" width="6.5703125" style="41" customWidth="1"/>
    <col min="9991" max="9991" width="8.140625" style="41" customWidth="1"/>
    <col min="9992" max="9992" width="7.5703125" style="41" customWidth="1"/>
    <col min="9993" max="9993" width="7" style="41" customWidth="1"/>
    <col min="9994" max="9995" width="8.7109375" style="41" customWidth="1"/>
    <col min="9996" max="9996" width="7.28515625" style="41" customWidth="1"/>
    <col min="9997" max="9997" width="8.140625" style="41" customWidth="1"/>
    <col min="9998" max="9998" width="8.7109375" style="41" customWidth="1"/>
    <col min="9999" max="9999" width="6.42578125" style="41" customWidth="1"/>
    <col min="10000" max="10001" width="9.28515625" style="41" customWidth="1"/>
    <col min="10002" max="10002" width="6.42578125" style="41" customWidth="1"/>
    <col min="10003" max="10004" width="9.5703125" style="41" customWidth="1"/>
    <col min="10005" max="10005" width="6.42578125" style="41" customWidth="1"/>
    <col min="10006" max="10007" width="9.5703125" style="41" customWidth="1"/>
    <col min="10008" max="10008" width="6.7109375" style="41" customWidth="1"/>
    <col min="10009" max="10011" width="9.140625" style="41"/>
    <col min="10012" max="10012" width="10.85546875" style="41" bestFit="1" customWidth="1"/>
    <col min="10013" max="10233" width="9.140625" style="41"/>
    <col min="10234" max="10234" width="18.7109375" style="41" customWidth="1"/>
    <col min="10235" max="10236" width="9.42578125" style="41" customWidth="1"/>
    <col min="10237" max="10237" width="7.7109375" style="41" customWidth="1"/>
    <col min="10238" max="10238" width="9.28515625" style="41" customWidth="1"/>
    <col min="10239" max="10239" width="9.85546875" style="41" customWidth="1"/>
    <col min="10240" max="10240" width="7.140625" style="41" customWidth="1"/>
    <col min="10241" max="10241" width="8.5703125" style="41" customWidth="1"/>
    <col min="10242" max="10242" width="8.85546875" style="41" customWidth="1"/>
    <col min="10243" max="10243" width="7.140625" style="41" customWidth="1"/>
    <col min="10244" max="10244" width="9" style="41" customWidth="1"/>
    <col min="10245" max="10245" width="8.7109375" style="41" customWidth="1"/>
    <col min="10246" max="10246" width="6.5703125" style="41" customWidth="1"/>
    <col min="10247" max="10247" width="8.140625" style="41" customWidth="1"/>
    <col min="10248" max="10248" width="7.5703125" style="41" customWidth="1"/>
    <col min="10249" max="10249" width="7" style="41" customWidth="1"/>
    <col min="10250" max="10251" width="8.7109375" style="41" customWidth="1"/>
    <col min="10252" max="10252" width="7.28515625" style="41" customWidth="1"/>
    <col min="10253" max="10253" width="8.140625" style="41" customWidth="1"/>
    <col min="10254" max="10254" width="8.7109375" style="41" customWidth="1"/>
    <col min="10255" max="10255" width="6.42578125" style="41" customWidth="1"/>
    <col min="10256" max="10257" width="9.28515625" style="41" customWidth="1"/>
    <col min="10258" max="10258" width="6.42578125" style="41" customWidth="1"/>
    <col min="10259" max="10260" width="9.5703125" style="41" customWidth="1"/>
    <col min="10261" max="10261" width="6.42578125" style="41" customWidth="1"/>
    <col min="10262" max="10263" width="9.5703125" style="41" customWidth="1"/>
    <col min="10264" max="10264" width="6.7109375" style="41" customWidth="1"/>
    <col min="10265" max="10267" width="9.140625" style="41"/>
    <col min="10268" max="10268" width="10.85546875" style="41" bestFit="1" customWidth="1"/>
    <col min="10269" max="10489" width="9.140625" style="41"/>
    <col min="10490" max="10490" width="18.7109375" style="41" customWidth="1"/>
    <col min="10491" max="10492" width="9.42578125" style="41" customWidth="1"/>
    <col min="10493" max="10493" width="7.7109375" style="41" customWidth="1"/>
    <col min="10494" max="10494" width="9.28515625" style="41" customWidth="1"/>
    <col min="10495" max="10495" width="9.85546875" style="41" customWidth="1"/>
    <col min="10496" max="10496" width="7.140625" style="41" customWidth="1"/>
    <col min="10497" max="10497" width="8.5703125" style="41" customWidth="1"/>
    <col min="10498" max="10498" width="8.85546875" style="41" customWidth="1"/>
    <col min="10499" max="10499" width="7.140625" style="41" customWidth="1"/>
    <col min="10500" max="10500" width="9" style="41" customWidth="1"/>
    <col min="10501" max="10501" width="8.7109375" style="41" customWidth="1"/>
    <col min="10502" max="10502" width="6.5703125" style="41" customWidth="1"/>
    <col min="10503" max="10503" width="8.140625" style="41" customWidth="1"/>
    <col min="10504" max="10504" width="7.5703125" style="41" customWidth="1"/>
    <col min="10505" max="10505" width="7" style="41" customWidth="1"/>
    <col min="10506" max="10507" width="8.7109375" style="41" customWidth="1"/>
    <col min="10508" max="10508" width="7.28515625" style="41" customWidth="1"/>
    <col min="10509" max="10509" width="8.140625" style="41" customWidth="1"/>
    <col min="10510" max="10510" width="8.7109375" style="41" customWidth="1"/>
    <col min="10511" max="10511" width="6.42578125" style="41" customWidth="1"/>
    <col min="10512" max="10513" width="9.28515625" style="41" customWidth="1"/>
    <col min="10514" max="10514" width="6.42578125" style="41" customWidth="1"/>
    <col min="10515" max="10516" width="9.5703125" style="41" customWidth="1"/>
    <col min="10517" max="10517" width="6.42578125" style="41" customWidth="1"/>
    <col min="10518" max="10519" width="9.5703125" style="41" customWidth="1"/>
    <col min="10520" max="10520" width="6.7109375" style="41" customWidth="1"/>
    <col min="10521" max="10523" width="9.140625" style="41"/>
    <col min="10524" max="10524" width="10.85546875" style="41" bestFit="1" customWidth="1"/>
    <col min="10525" max="10745" width="9.140625" style="41"/>
    <col min="10746" max="10746" width="18.7109375" style="41" customWidth="1"/>
    <col min="10747" max="10748" width="9.42578125" style="41" customWidth="1"/>
    <col min="10749" max="10749" width="7.7109375" style="41" customWidth="1"/>
    <col min="10750" max="10750" width="9.28515625" style="41" customWidth="1"/>
    <col min="10751" max="10751" width="9.85546875" style="41" customWidth="1"/>
    <col min="10752" max="10752" width="7.140625" style="41" customWidth="1"/>
    <col min="10753" max="10753" width="8.5703125" style="41" customWidth="1"/>
    <col min="10754" max="10754" width="8.85546875" style="41" customWidth="1"/>
    <col min="10755" max="10755" width="7.140625" style="41" customWidth="1"/>
    <col min="10756" max="10756" width="9" style="41" customWidth="1"/>
    <col min="10757" max="10757" width="8.7109375" style="41" customWidth="1"/>
    <col min="10758" max="10758" width="6.5703125" style="41" customWidth="1"/>
    <col min="10759" max="10759" width="8.140625" style="41" customWidth="1"/>
    <col min="10760" max="10760" width="7.5703125" style="41" customWidth="1"/>
    <col min="10761" max="10761" width="7" style="41" customWidth="1"/>
    <col min="10762" max="10763" width="8.7109375" style="41" customWidth="1"/>
    <col min="10764" max="10764" width="7.28515625" style="41" customWidth="1"/>
    <col min="10765" max="10765" width="8.140625" style="41" customWidth="1"/>
    <col min="10766" max="10766" width="8.7109375" style="41" customWidth="1"/>
    <col min="10767" max="10767" width="6.42578125" style="41" customWidth="1"/>
    <col min="10768" max="10769" width="9.28515625" style="41" customWidth="1"/>
    <col min="10770" max="10770" width="6.42578125" style="41" customWidth="1"/>
    <col min="10771" max="10772" width="9.5703125" style="41" customWidth="1"/>
    <col min="10773" max="10773" width="6.42578125" style="41" customWidth="1"/>
    <col min="10774" max="10775" width="9.5703125" style="41" customWidth="1"/>
    <col min="10776" max="10776" width="6.7109375" style="41" customWidth="1"/>
    <col min="10777" max="10779" width="9.140625" style="41"/>
    <col min="10780" max="10780" width="10.85546875" style="41" bestFit="1" customWidth="1"/>
    <col min="10781" max="11001" width="9.140625" style="41"/>
    <col min="11002" max="11002" width="18.7109375" style="41" customWidth="1"/>
    <col min="11003" max="11004" width="9.42578125" style="41" customWidth="1"/>
    <col min="11005" max="11005" width="7.7109375" style="41" customWidth="1"/>
    <col min="11006" max="11006" width="9.28515625" style="41" customWidth="1"/>
    <col min="11007" max="11007" width="9.85546875" style="41" customWidth="1"/>
    <col min="11008" max="11008" width="7.140625" style="41" customWidth="1"/>
    <col min="11009" max="11009" width="8.5703125" style="41" customWidth="1"/>
    <col min="11010" max="11010" width="8.85546875" style="41" customWidth="1"/>
    <col min="11011" max="11011" width="7.140625" style="41" customWidth="1"/>
    <col min="11012" max="11012" width="9" style="41" customWidth="1"/>
    <col min="11013" max="11013" width="8.7109375" style="41" customWidth="1"/>
    <col min="11014" max="11014" width="6.5703125" style="41" customWidth="1"/>
    <col min="11015" max="11015" width="8.140625" style="41" customWidth="1"/>
    <col min="11016" max="11016" width="7.5703125" style="41" customWidth="1"/>
    <col min="11017" max="11017" width="7" style="41" customWidth="1"/>
    <col min="11018" max="11019" width="8.7109375" style="41" customWidth="1"/>
    <col min="11020" max="11020" width="7.28515625" style="41" customWidth="1"/>
    <col min="11021" max="11021" width="8.140625" style="41" customWidth="1"/>
    <col min="11022" max="11022" width="8.7109375" style="41" customWidth="1"/>
    <col min="11023" max="11023" width="6.42578125" style="41" customWidth="1"/>
    <col min="11024" max="11025" width="9.28515625" style="41" customWidth="1"/>
    <col min="11026" max="11026" width="6.42578125" style="41" customWidth="1"/>
    <col min="11027" max="11028" width="9.5703125" style="41" customWidth="1"/>
    <col min="11029" max="11029" width="6.42578125" style="41" customWidth="1"/>
    <col min="11030" max="11031" width="9.5703125" style="41" customWidth="1"/>
    <col min="11032" max="11032" width="6.7109375" style="41" customWidth="1"/>
    <col min="11033" max="11035" width="9.140625" style="41"/>
    <col min="11036" max="11036" width="10.85546875" style="41" bestFit="1" customWidth="1"/>
    <col min="11037" max="11257" width="9.140625" style="41"/>
    <col min="11258" max="11258" width="18.7109375" style="41" customWidth="1"/>
    <col min="11259" max="11260" width="9.42578125" style="41" customWidth="1"/>
    <col min="11261" max="11261" width="7.7109375" style="41" customWidth="1"/>
    <col min="11262" max="11262" width="9.28515625" style="41" customWidth="1"/>
    <col min="11263" max="11263" width="9.85546875" style="41" customWidth="1"/>
    <col min="11264" max="11264" width="7.140625" style="41" customWidth="1"/>
    <col min="11265" max="11265" width="8.5703125" style="41" customWidth="1"/>
    <col min="11266" max="11266" width="8.85546875" style="41" customWidth="1"/>
    <col min="11267" max="11267" width="7.140625" style="41" customWidth="1"/>
    <col min="11268" max="11268" width="9" style="41" customWidth="1"/>
    <col min="11269" max="11269" width="8.7109375" style="41" customWidth="1"/>
    <col min="11270" max="11270" width="6.5703125" style="41" customWidth="1"/>
    <col min="11271" max="11271" width="8.140625" style="41" customWidth="1"/>
    <col min="11272" max="11272" width="7.5703125" style="41" customWidth="1"/>
    <col min="11273" max="11273" width="7" style="41" customWidth="1"/>
    <col min="11274" max="11275" width="8.7109375" style="41" customWidth="1"/>
    <col min="11276" max="11276" width="7.28515625" style="41" customWidth="1"/>
    <col min="11277" max="11277" width="8.140625" style="41" customWidth="1"/>
    <col min="11278" max="11278" width="8.7109375" style="41" customWidth="1"/>
    <col min="11279" max="11279" width="6.42578125" style="41" customWidth="1"/>
    <col min="11280" max="11281" width="9.28515625" style="41" customWidth="1"/>
    <col min="11282" max="11282" width="6.42578125" style="41" customWidth="1"/>
    <col min="11283" max="11284" width="9.5703125" style="41" customWidth="1"/>
    <col min="11285" max="11285" width="6.42578125" style="41" customWidth="1"/>
    <col min="11286" max="11287" width="9.5703125" style="41" customWidth="1"/>
    <col min="11288" max="11288" width="6.7109375" style="41" customWidth="1"/>
    <col min="11289" max="11291" width="9.140625" style="41"/>
    <col min="11292" max="11292" width="10.85546875" style="41" bestFit="1" customWidth="1"/>
    <col min="11293" max="11513" width="9.140625" style="41"/>
    <col min="11514" max="11514" width="18.7109375" style="41" customWidth="1"/>
    <col min="11515" max="11516" width="9.42578125" style="41" customWidth="1"/>
    <col min="11517" max="11517" width="7.7109375" style="41" customWidth="1"/>
    <col min="11518" max="11518" width="9.28515625" style="41" customWidth="1"/>
    <col min="11519" max="11519" width="9.85546875" style="41" customWidth="1"/>
    <col min="11520" max="11520" width="7.140625" style="41" customWidth="1"/>
    <col min="11521" max="11521" width="8.5703125" style="41" customWidth="1"/>
    <col min="11522" max="11522" width="8.85546875" style="41" customWidth="1"/>
    <col min="11523" max="11523" width="7.140625" style="41" customWidth="1"/>
    <col min="11524" max="11524" width="9" style="41" customWidth="1"/>
    <col min="11525" max="11525" width="8.7109375" style="41" customWidth="1"/>
    <col min="11526" max="11526" width="6.5703125" style="41" customWidth="1"/>
    <col min="11527" max="11527" width="8.140625" style="41" customWidth="1"/>
    <col min="11528" max="11528" width="7.5703125" style="41" customWidth="1"/>
    <col min="11529" max="11529" width="7" style="41" customWidth="1"/>
    <col min="11530" max="11531" width="8.7109375" style="41" customWidth="1"/>
    <col min="11532" max="11532" width="7.28515625" style="41" customWidth="1"/>
    <col min="11533" max="11533" width="8.140625" style="41" customWidth="1"/>
    <col min="11534" max="11534" width="8.7109375" style="41" customWidth="1"/>
    <col min="11535" max="11535" width="6.42578125" style="41" customWidth="1"/>
    <col min="11536" max="11537" width="9.28515625" style="41" customWidth="1"/>
    <col min="11538" max="11538" width="6.42578125" style="41" customWidth="1"/>
    <col min="11539" max="11540" width="9.5703125" style="41" customWidth="1"/>
    <col min="11541" max="11541" width="6.42578125" style="41" customWidth="1"/>
    <col min="11542" max="11543" width="9.5703125" style="41" customWidth="1"/>
    <col min="11544" max="11544" width="6.7109375" style="41" customWidth="1"/>
    <col min="11545" max="11547" width="9.140625" style="41"/>
    <col min="11548" max="11548" width="10.85546875" style="41" bestFit="1" customWidth="1"/>
    <col min="11549" max="11769" width="9.140625" style="41"/>
    <col min="11770" max="11770" width="18.7109375" style="41" customWidth="1"/>
    <col min="11771" max="11772" width="9.42578125" style="41" customWidth="1"/>
    <col min="11773" max="11773" width="7.7109375" style="41" customWidth="1"/>
    <col min="11774" max="11774" width="9.28515625" style="41" customWidth="1"/>
    <col min="11775" max="11775" width="9.85546875" style="41" customWidth="1"/>
    <col min="11776" max="11776" width="7.140625" style="41" customWidth="1"/>
    <col min="11777" max="11777" width="8.5703125" style="41" customWidth="1"/>
    <col min="11778" max="11778" width="8.85546875" style="41" customWidth="1"/>
    <col min="11779" max="11779" width="7.140625" style="41" customWidth="1"/>
    <col min="11780" max="11780" width="9" style="41" customWidth="1"/>
    <col min="11781" max="11781" width="8.7109375" style="41" customWidth="1"/>
    <col min="11782" max="11782" width="6.5703125" style="41" customWidth="1"/>
    <col min="11783" max="11783" width="8.140625" style="41" customWidth="1"/>
    <col min="11784" max="11784" width="7.5703125" style="41" customWidth="1"/>
    <col min="11785" max="11785" width="7" style="41" customWidth="1"/>
    <col min="11786" max="11787" width="8.7109375" style="41" customWidth="1"/>
    <col min="11788" max="11788" width="7.28515625" style="41" customWidth="1"/>
    <col min="11789" max="11789" width="8.140625" style="41" customWidth="1"/>
    <col min="11790" max="11790" width="8.7109375" style="41" customWidth="1"/>
    <col min="11791" max="11791" width="6.42578125" style="41" customWidth="1"/>
    <col min="11792" max="11793" width="9.28515625" style="41" customWidth="1"/>
    <col min="11794" max="11794" width="6.42578125" style="41" customWidth="1"/>
    <col min="11795" max="11796" width="9.5703125" style="41" customWidth="1"/>
    <col min="11797" max="11797" width="6.42578125" style="41" customWidth="1"/>
    <col min="11798" max="11799" width="9.5703125" style="41" customWidth="1"/>
    <col min="11800" max="11800" width="6.7109375" style="41" customWidth="1"/>
    <col min="11801" max="11803" width="9.140625" style="41"/>
    <col min="11804" max="11804" width="10.85546875" style="41" bestFit="1" customWidth="1"/>
    <col min="11805" max="12025" width="9.140625" style="41"/>
    <col min="12026" max="12026" width="18.7109375" style="41" customWidth="1"/>
    <col min="12027" max="12028" width="9.42578125" style="41" customWidth="1"/>
    <col min="12029" max="12029" width="7.7109375" style="41" customWidth="1"/>
    <col min="12030" max="12030" width="9.28515625" style="41" customWidth="1"/>
    <col min="12031" max="12031" width="9.85546875" style="41" customWidth="1"/>
    <col min="12032" max="12032" width="7.140625" style="41" customWidth="1"/>
    <col min="12033" max="12033" width="8.5703125" style="41" customWidth="1"/>
    <col min="12034" max="12034" width="8.85546875" style="41" customWidth="1"/>
    <col min="12035" max="12035" width="7.140625" style="41" customWidth="1"/>
    <col min="12036" max="12036" width="9" style="41" customWidth="1"/>
    <col min="12037" max="12037" width="8.7109375" style="41" customWidth="1"/>
    <col min="12038" max="12038" width="6.5703125" style="41" customWidth="1"/>
    <col min="12039" max="12039" width="8.140625" style="41" customWidth="1"/>
    <col min="12040" max="12040" width="7.5703125" style="41" customWidth="1"/>
    <col min="12041" max="12041" width="7" style="41" customWidth="1"/>
    <col min="12042" max="12043" width="8.7109375" style="41" customWidth="1"/>
    <col min="12044" max="12044" width="7.28515625" style="41" customWidth="1"/>
    <col min="12045" max="12045" width="8.140625" style="41" customWidth="1"/>
    <col min="12046" max="12046" width="8.7109375" style="41" customWidth="1"/>
    <col min="12047" max="12047" width="6.42578125" style="41" customWidth="1"/>
    <col min="12048" max="12049" width="9.28515625" style="41" customWidth="1"/>
    <col min="12050" max="12050" width="6.42578125" style="41" customWidth="1"/>
    <col min="12051" max="12052" width="9.5703125" style="41" customWidth="1"/>
    <col min="12053" max="12053" width="6.42578125" style="41" customWidth="1"/>
    <col min="12054" max="12055" width="9.5703125" style="41" customWidth="1"/>
    <col min="12056" max="12056" width="6.7109375" style="41" customWidth="1"/>
    <col min="12057" max="12059" width="9.140625" style="41"/>
    <col min="12060" max="12060" width="10.85546875" style="41" bestFit="1" customWidth="1"/>
    <col min="12061" max="12281" width="9.140625" style="41"/>
    <col min="12282" max="12282" width="18.7109375" style="41" customWidth="1"/>
    <col min="12283" max="12284" width="9.42578125" style="41" customWidth="1"/>
    <col min="12285" max="12285" width="7.7109375" style="41" customWidth="1"/>
    <col min="12286" max="12286" width="9.28515625" style="41" customWidth="1"/>
    <col min="12287" max="12287" width="9.85546875" style="41" customWidth="1"/>
    <col min="12288" max="12288" width="7.140625" style="41" customWidth="1"/>
    <col min="12289" max="12289" width="8.5703125" style="41" customWidth="1"/>
    <col min="12290" max="12290" width="8.85546875" style="41" customWidth="1"/>
    <col min="12291" max="12291" width="7.140625" style="41" customWidth="1"/>
    <col min="12292" max="12292" width="9" style="41" customWidth="1"/>
    <col min="12293" max="12293" width="8.7109375" style="41" customWidth="1"/>
    <col min="12294" max="12294" width="6.5703125" style="41" customWidth="1"/>
    <col min="12295" max="12295" width="8.140625" style="41" customWidth="1"/>
    <col min="12296" max="12296" width="7.5703125" style="41" customWidth="1"/>
    <col min="12297" max="12297" width="7" style="41" customWidth="1"/>
    <col min="12298" max="12299" width="8.7109375" style="41" customWidth="1"/>
    <col min="12300" max="12300" width="7.28515625" style="41" customWidth="1"/>
    <col min="12301" max="12301" width="8.140625" style="41" customWidth="1"/>
    <col min="12302" max="12302" width="8.7109375" style="41" customWidth="1"/>
    <col min="12303" max="12303" width="6.42578125" style="41" customWidth="1"/>
    <col min="12304" max="12305" width="9.28515625" style="41" customWidth="1"/>
    <col min="12306" max="12306" width="6.42578125" style="41" customWidth="1"/>
    <col min="12307" max="12308" width="9.5703125" style="41" customWidth="1"/>
    <col min="12309" max="12309" width="6.42578125" style="41" customWidth="1"/>
    <col min="12310" max="12311" width="9.5703125" style="41" customWidth="1"/>
    <col min="12312" max="12312" width="6.7109375" style="41" customWidth="1"/>
    <col min="12313" max="12315" width="9.140625" style="41"/>
    <col min="12316" max="12316" width="10.85546875" style="41" bestFit="1" customWidth="1"/>
    <col min="12317" max="12537" width="9.140625" style="41"/>
    <col min="12538" max="12538" width="18.7109375" style="41" customWidth="1"/>
    <col min="12539" max="12540" width="9.42578125" style="41" customWidth="1"/>
    <col min="12541" max="12541" width="7.7109375" style="41" customWidth="1"/>
    <col min="12542" max="12542" width="9.28515625" style="41" customWidth="1"/>
    <col min="12543" max="12543" width="9.85546875" style="41" customWidth="1"/>
    <col min="12544" max="12544" width="7.140625" style="41" customWidth="1"/>
    <col min="12545" max="12545" width="8.5703125" style="41" customWidth="1"/>
    <col min="12546" max="12546" width="8.85546875" style="41" customWidth="1"/>
    <col min="12547" max="12547" width="7.140625" style="41" customWidth="1"/>
    <col min="12548" max="12548" width="9" style="41" customWidth="1"/>
    <col min="12549" max="12549" width="8.7109375" style="41" customWidth="1"/>
    <col min="12550" max="12550" width="6.5703125" style="41" customWidth="1"/>
    <col min="12551" max="12551" width="8.140625" style="41" customWidth="1"/>
    <col min="12552" max="12552" width="7.5703125" style="41" customWidth="1"/>
    <col min="12553" max="12553" width="7" style="41" customWidth="1"/>
    <col min="12554" max="12555" width="8.7109375" style="41" customWidth="1"/>
    <col min="12556" max="12556" width="7.28515625" style="41" customWidth="1"/>
    <col min="12557" max="12557" width="8.140625" style="41" customWidth="1"/>
    <col min="12558" max="12558" width="8.7109375" style="41" customWidth="1"/>
    <col min="12559" max="12559" width="6.42578125" style="41" customWidth="1"/>
    <col min="12560" max="12561" width="9.28515625" style="41" customWidth="1"/>
    <col min="12562" max="12562" width="6.42578125" style="41" customWidth="1"/>
    <col min="12563" max="12564" width="9.5703125" style="41" customWidth="1"/>
    <col min="12565" max="12565" width="6.42578125" style="41" customWidth="1"/>
    <col min="12566" max="12567" width="9.5703125" style="41" customWidth="1"/>
    <col min="12568" max="12568" width="6.7109375" style="41" customWidth="1"/>
    <col min="12569" max="12571" width="9.140625" style="41"/>
    <col min="12572" max="12572" width="10.85546875" style="41" bestFit="1" customWidth="1"/>
    <col min="12573" max="12793" width="9.140625" style="41"/>
    <col min="12794" max="12794" width="18.7109375" style="41" customWidth="1"/>
    <col min="12795" max="12796" width="9.42578125" style="41" customWidth="1"/>
    <col min="12797" max="12797" width="7.7109375" style="41" customWidth="1"/>
    <col min="12798" max="12798" width="9.28515625" style="41" customWidth="1"/>
    <col min="12799" max="12799" width="9.85546875" style="41" customWidth="1"/>
    <col min="12800" max="12800" width="7.140625" style="41" customWidth="1"/>
    <col min="12801" max="12801" width="8.5703125" style="41" customWidth="1"/>
    <col min="12802" max="12802" width="8.85546875" style="41" customWidth="1"/>
    <col min="12803" max="12803" width="7.140625" style="41" customWidth="1"/>
    <col min="12804" max="12804" width="9" style="41" customWidth="1"/>
    <col min="12805" max="12805" width="8.7109375" style="41" customWidth="1"/>
    <col min="12806" max="12806" width="6.5703125" style="41" customWidth="1"/>
    <col min="12807" max="12807" width="8.140625" style="41" customWidth="1"/>
    <col min="12808" max="12808" width="7.5703125" style="41" customWidth="1"/>
    <col min="12809" max="12809" width="7" style="41" customWidth="1"/>
    <col min="12810" max="12811" width="8.7109375" style="41" customWidth="1"/>
    <col min="12812" max="12812" width="7.28515625" style="41" customWidth="1"/>
    <col min="12813" max="12813" width="8.140625" style="41" customWidth="1"/>
    <col min="12814" max="12814" width="8.7109375" style="41" customWidth="1"/>
    <col min="12815" max="12815" width="6.42578125" style="41" customWidth="1"/>
    <col min="12816" max="12817" width="9.28515625" style="41" customWidth="1"/>
    <col min="12818" max="12818" width="6.42578125" style="41" customWidth="1"/>
    <col min="12819" max="12820" width="9.5703125" style="41" customWidth="1"/>
    <col min="12821" max="12821" width="6.42578125" style="41" customWidth="1"/>
    <col min="12822" max="12823" width="9.5703125" style="41" customWidth="1"/>
    <col min="12824" max="12824" width="6.7109375" style="41" customWidth="1"/>
    <col min="12825" max="12827" width="9.140625" style="41"/>
    <col min="12828" max="12828" width="10.85546875" style="41" bestFit="1" customWidth="1"/>
    <col min="12829" max="13049" width="9.140625" style="41"/>
    <col min="13050" max="13050" width="18.7109375" style="41" customWidth="1"/>
    <col min="13051" max="13052" width="9.42578125" style="41" customWidth="1"/>
    <col min="13053" max="13053" width="7.7109375" style="41" customWidth="1"/>
    <col min="13054" max="13054" width="9.28515625" style="41" customWidth="1"/>
    <col min="13055" max="13055" width="9.85546875" style="41" customWidth="1"/>
    <col min="13056" max="13056" width="7.140625" style="41" customWidth="1"/>
    <col min="13057" max="13057" width="8.5703125" style="41" customWidth="1"/>
    <col min="13058" max="13058" width="8.85546875" style="41" customWidth="1"/>
    <col min="13059" max="13059" width="7.140625" style="41" customWidth="1"/>
    <col min="13060" max="13060" width="9" style="41" customWidth="1"/>
    <col min="13061" max="13061" width="8.7109375" style="41" customWidth="1"/>
    <col min="13062" max="13062" width="6.5703125" style="41" customWidth="1"/>
    <col min="13063" max="13063" width="8.140625" style="41" customWidth="1"/>
    <col min="13064" max="13064" width="7.5703125" style="41" customWidth="1"/>
    <col min="13065" max="13065" width="7" style="41" customWidth="1"/>
    <col min="13066" max="13067" width="8.7109375" style="41" customWidth="1"/>
    <col min="13068" max="13068" width="7.28515625" style="41" customWidth="1"/>
    <col min="13069" max="13069" width="8.140625" style="41" customWidth="1"/>
    <col min="13070" max="13070" width="8.7109375" style="41" customWidth="1"/>
    <col min="13071" max="13071" width="6.42578125" style="41" customWidth="1"/>
    <col min="13072" max="13073" width="9.28515625" style="41" customWidth="1"/>
    <col min="13074" max="13074" width="6.42578125" style="41" customWidth="1"/>
    <col min="13075" max="13076" width="9.5703125" style="41" customWidth="1"/>
    <col min="13077" max="13077" width="6.42578125" style="41" customWidth="1"/>
    <col min="13078" max="13079" width="9.5703125" style="41" customWidth="1"/>
    <col min="13080" max="13080" width="6.7109375" style="41" customWidth="1"/>
    <col min="13081" max="13083" width="9.140625" style="41"/>
    <col min="13084" max="13084" width="10.85546875" style="41" bestFit="1" customWidth="1"/>
    <col min="13085" max="13305" width="9.140625" style="41"/>
    <col min="13306" max="13306" width="18.7109375" style="41" customWidth="1"/>
    <col min="13307" max="13308" width="9.42578125" style="41" customWidth="1"/>
    <col min="13309" max="13309" width="7.7109375" style="41" customWidth="1"/>
    <col min="13310" max="13310" width="9.28515625" style="41" customWidth="1"/>
    <col min="13311" max="13311" width="9.85546875" style="41" customWidth="1"/>
    <col min="13312" max="13312" width="7.140625" style="41" customWidth="1"/>
    <col min="13313" max="13313" width="8.5703125" style="41" customWidth="1"/>
    <col min="13314" max="13314" width="8.85546875" style="41" customWidth="1"/>
    <col min="13315" max="13315" width="7.140625" style="41" customWidth="1"/>
    <col min="13316" max="13316" width="9" style="41" customWidth="1"/>
    <col min="13317" max="13317" width="8.7109375" style="41" customWidth="1"/>
    <col min="13318" max="13318" width="6.5703125" style="41" customWidth="1"/>
    <col min="13319" max="13319" width="8.140625" style="41" customWidth="1"/>
    <col min="13320" max="13320" width="7.5703125" style="41" customWidth="1"/>
    <col min="13321" max="13321" width="7" style="41" customWidth="1"/>
    <col min="13322" max="13323" width="8.7109375" style="41" customWidth="1"/>
    <col min="13324" max="13324" width="7.28515625" style="41" customWidth="1"/>
    <col min="13325" max="13325" width="8.140625" style="41" customWidth="1"/>
    <col min="13326" max="13326" width="8.7109375" style="41" customWidth="1"/>
    <col min="13327" max="13327" width="6.42578125" style="41" customWidth="1"/>
    <col min="13328" max="13329" width="9.28515625" style="41" customWidth="1"/>
    <col min="13330" max="13330" width="6.42578125" style="41" customWidth="1"/>
    <col min="13331" max="13332" width="9.5703125" style="41" customWidth="1"/>
    <col min="13333" max="13333" width="6.42578125" style="41" customWidth="1"/>
    <col min="13334" max="13335" width="9.5703125" style="41" customWidth="1"/>
    <col min="13336" max="13336" width="6.7109375" style="41" customWidth="1"/>
    <col min="13337" max="13339" width="9.140625" style="41"/>
    <col min="13340" max="13340" width="10.85546875" style="41" bestFit="1" customWidth="1"/>
    <col min="13341" max="13561" width="9.140625" style="41"/>
    <col min="13562" max="13562" width="18.7109375" style="41" customWidth="1"/>
    <col min="13563" max="13564" width="9.42578125" style="41" customWidth="1"/>
    <col min="13565" max="13565" width="7.7109375" style="41" customWidth="1"/>
    <col min="13566" max="13566" width="9.28515625" style="41" customWidth="1"/>
    <col min="13567" max="13567" width="9.85546875" style="41" customWidth="1"/>
    <col min="13568" max="13568" width="7.140625" style="41" customWidth="1"/>
    <col min="13569" max="13569" width="8.5703125" style="41" customWidth="1"/>
    <col min="13570" max="13570" width="8.85546875" style="41" customWidth="1"/>
    <col min="13571" max="13571" width="7.140625" style="41" customWidth="1"/>
    <col min="13572" max="13572" width="9" style="41" customWidth="1"/>
    <col min="13573" max="13573" width="8.7109375" style="41" customWidth="1"/>
    <col min="13574" max="13574" width="6.5703125" style="41" customWidth="1"/>
    <col min="13575" max="13575" width="8.140625" style="41" customWidth="1"/>
    <col min="13576" max="13576" width="7.5703125" style="41" customWidth="1"/>
    <col min="13577" max="13577" width="7" style="41" customWidth="1"/>
    <col min="13578" max="13579" width="8.7109375" style="41" customWidth="1"/>
    <col min="13580" max="13580" width="7.28515625" style="41" customWidth="1"/>
    <col min="13581" max="13581" width="8.140625" style="41" customWidth="1"/>
    <col min="13582" max="13582" width="8.7109375" style="41" customWidth="1"/>
    <col min="13583" max="13583" width="6.42578125" style="41" customWidth="1"/>
    <col min="13584" max="13585" width="9.28515625" style="41" customWidth="1"/>
    <col min="13586" max="13586" width="6.42578125" style="41" customWidth="1"/>
    <col min="13587" max="13588" width="9.5703125" style="41" customWidth="1"/>
    <col min="13589" max="13589" width="6.42578125" style="41" customWidth="1"/>
    <col min="13590" max="13591" width="9.5703125" style="41" customWidth="1"/>
    <col min="13592" max="13592" width="6.7109375" style="41" customWidth="1"/>
    <col min="13593" max="13595" width="9.140625" style="41"/>
    <col min="13596" max="13596" width="10.85546875" style="41" bestFit="1" customWidth="1"/>
    <col min="13597" max="13817" width="9.140625" style="41"/>
    <col min="13818" max="13818" width="18.7109375" style="41" customWidth="1"/>
    <col min="13819" max="13820" width="9.42578125" style="41" customWidth="1"/>
    <col min="13821" max="13821" width="7.7109375" style="41" customWidth="1"/>
    <col min="13822" max="13822" width="9.28515625" style="41" customWidth="1"/>
    <col min="13823" max="13823" width="9.85546875" style="41" customWidth="1"/>
    <col min="13824" max="13824" width="7.140625" style="41" customWidth="1"/>
    <col min="13825" max="13825" width="8.5703125" style="41" customWidth="1"/>
    <col min="13826" max="13826" width="8.85546875" style="41" customWidth="1"/>
    <col min="13827" max="13827" width="7.140625" style="41" customWidth="1"/>
    <col min="13828" max="13828" width="9" style="41" customWidth="1"/>
    <col min="13829" max="13829" width="8.7109375" style="41" customWidth="1"/>
    <col min="13830" max="13830" width="6.5703125" style="41" customWidth="1"/>
    <col min="13831" max="13831" width="8.140625" style="41" customWidth="1"/>
    <col min="13832" max="13832" width="7.5703125" style="41" customWidth="1"/>
    <col min="13833" max="13833" width="7" style="41" customWidth="1"/>
    <col min="13834" max="13835" width="8.7109375" style="41" customWidth="1"/>
    <col min="13836" max="13836" width="7.28515625" style="41" customWidth="1"/>
    <col min="13837" max="13837" width="8.140625" style="41" customWidth="1"/>
    <col min="13838" max="13838" width="8.7109375" style="41" customWidth="1"/>
    <col min="13839" max="13839" width="6.42578125" style="41" customWidth="1"/>
    <col min="13840" max="13841" width="9.28515625" style="41" customWidth="1"/>
    <col min="13842" max="13842" width="6.42578125" style="41" customWidth="1"/>
    <col min="13843" max="13844" width="9.5703125" style="41" customWidth="1"/>
    <col min="13845" max="13845" width="6.42578125" style="41" customWidth="1"/>
    <col min="13846" max="13847" width="9.5703125" style="41" customWidth="1"/>
    <col min="13848" max="13848" width="6.7109375" style="41" customWidth="1"/>
    <col min="13849" max="13851" width="9.140625" style="41"/>
    <col min="13852" max="13852" width="10.85546875" style="41" bestFit="1" customWidth="1"/>
    <col min="13853" max="14073" width="9.140625" style="41"/>
    <col min="14074" max="14074" width="18.7109375" style="41" customWidth="1"/>
    <col min="14075" max="14076" width="9.42578125" style="41" customWidth="1"/>
    <col min="14077" max="14077" width="7.7109375" style="41" customWidth="1"/>
    <col min="14078" max="14078" width="9.28515625" style="41" customWidth="1"/>
    <col min="14079" max="14079" width="9.85546875" style="41" customWidth="1"/>
    <col min="14080" max="14080" width="7.140625" style="41" customWidth="1"/>
    <col min="14081" max="14081" width="8.5703125" style="41" customWidth="1"/>
    <col min="14082" max="14082" width="8.85546875" style="41" customWidth="1"/>
    <col min="14083" max="14083" width="7.140625" style="41" customWidth="1"/>
    <col min="14084" max="14084" width="9" style="41" customWidth="1"/>
    <col min="14085" max="14085" width="8.7109375" style="41" customWidth="1"/>
    <col min="14086" max="14086" width="6.5703125" style="41" customWidth="1"/>
    <col min="14087" max="14087" width="8.140625" style="41" customWidth="1"/>
    <col min="14088" max="14088" width="7.5703125" style="41" customWidth="1"/>
    <col min="14089" max="14089" width="7" style="41" customWidth="1"/>
    <col min="14090" max="14091" width="8.7109375" style="41" customWidth="1"/>
    <col min="14092" max="14092" width="7.28515625" style="41" customWidth="1"/>
    <col min="14093" max="14093" width="8.140625" style="41" customWidth="1"/>
    <col min="14094" max="14094" width="8.7109375" style="41" customWidth="1"/>
    <col min="14095" max="14095" width="6.42578125" style="41" customWidth="1"/>
    <col min="14096" max="14097" width="9.28515625" style="41" customWidth="1"/>
    <col min="14098" max="14098" width="6.42578125" style="41" customWidth="1"/>
    <col min="14099" max="14100" width="9.5703125" style="41" customWidth="1"/>
    <col min="14101" max="14101" width="6.42578125" style="41" customWidth="1"/>
    <col min="14102" max="14103" width="9.5703125" style="41" customWidth="1"/>
    <col min="14104" max="14104" width="6.7109375" style="41" customWidth="1"/>
    <col min="14105" max="14107" width="9.140625" style="41"/>
    <col min="14108" max="14108" width="10.85546875" style="41" bestFit="1" customWidth="1"/>
    <col min="14109" max="14329" width="9.140625" style="41"/>
    <col min="14330" max="14330" width="18.7109375" style="41" customWidth="1"/>
    <col min="14331" max="14332" width="9.42578125" style="41" customWidth="1"/>
    <col min="14333" max="14333" width="7.7109375" style="41" customWidth="1"/>
    <col min="14334" max="14334" width="9.28515625" style="41" customWidth="1"/>
    <col min="14335" max="14335" width="9.85546875" style="41" customWidth="1"/>
    <col min="14336" max="14336" width="7.140625" style="41" customWidth="1"/>
    <col min="14337" max="14337" width="8.5703125" style="41" customWidth="1"/>
    <col min="14338" max="14338" width="8.85546875" style="41" customWidth="1"/>
    <col min="14339" max="14339" width="7.140625" style="41" customWidth="1"/>
    <col min="14340" max="14340" width="9" style="41" customWidth="1"/>
    <col min="14341" max="14341" width="8.7109375" style="41" customWidth="1"/>
    <col min="14342" max="14342" width="6.5703125" style="41" customWidth="1"/>
    <col min="14343" max="14343" width="8.140625" style="41" customWidth="1"/>
    <col min="14344" max="14344" width="7.5703125" style="41" customWidth="1"/>
    <col min="14345" max="14345" width="7" style="41" customWidth="1"/>
    <col min="14346" max="14347" width="8.7109375" style="41" customWidth="1"/>
    <col min="14348" max="14348" width="7.28515625" style="41" customWidth="1"/>
    <col min="14349" max="14349" width="8.140625" style="41" customWidth="1"/>
    <col min="14350" max="14350" width="8.7109375" style="41" customWidth="1"/>
    <col min="14351" max="14351" width="6.42578125" style="41" customWidth="1"/>
    <col min="14352" max="14353" width="9.28515625" style="41" customWidth="1"/>
    <col min="14354" max="14354" width="6.42578125" style="41" customWidth="1"/>
    <col min="14355" max="14356" width="9.5703125" style="41" customWidth="1"/>
    <col min="14357" max="14357" width="6.42578125" style="41" customWidth="1"/>
    <col min="14358" max="14359" width="9.5703125" style="41" customWidth="1"/>
    <col min="14360" max="14360" width="6.7109375" style="41" customWidth="1"/>
    <col min="14361" max="14363" width="9.140625" style="41"/>
    <col min="14364" max="14364" width="10.85546875" style="41" bestFit="1" customWidth="1"/>
    <col min="14365" max="14585" width="9.140625" style="41"/>
    <col min="14586" max="14586" width="18.7109375" style="41" customWidth="1"/>
    <col min="14587" max="14588" width="9.42578125" style="41" customWidth="1"/>
    <col min="14589" max="14589" width="7.7109375" style="41" customWidth="1"/>
    <col min="14590" max="14590" width="9.28515625" style="41" customWidth="1"/>
    <col min="14591" max="14591" width="9.85546875" style="41" customWidth="1"/>
    <col min="14592" max="14592" width="7.140625" style="41" customWidth="1"/>
    <col min="14593" max="14593" width="8.5703125" style="41" customWidth="1"/>
    <col min="14594" max="14594" width="8.85546875" style="41" customWidth="1"/>
    <col min="14595" max="14595" width="7.140625" style="41" customWidth="1"/>
    <col min="14596" max="14596" width="9" style="41" customWidth="1"/>
    <col min="14597" max="14597" width="8.7109375" style="41" customWidth="1"/>
    <col min="14598" max="14598" width="6.5703125" style="41" customWidth="1"/>
    <col min="14599" max="14599" width="8.140625" style="41" customWidth="1"/>
    <col min="14600" max="14600" width="7.5703125" style="41" customWidth="1"/>
    <col min="14601" max="14601" width="7" style="41" customWidth="1"/>
    <col min="14602" max="14603" width="8.7109375" style="41" customWidth="1"/>
    <col min="14604" max="14604" width="7.28515625" style="41" customWidth="1"/>
    <col min="14605" max="14605" width="8.140625" style="41" customWidth="1"/>
    <col min="14606" max="14606" width="8.7109375" style="41" customWidth="1"/>
    <col min="14607" max="14607" width="6.42578125" style="41" customWidth="1"/>
    <col min="14608" max="14609" width="9.28515625" style="41" customWidth="1"/>
    <col min="14610" max="14610" width="6.42578125" style="41" customWidth="1"/>
    <col min="14611" max="14612" width="9.5703125" style="41" customWidth="1"/>
    <col min="14613" max="14613" width="6.42578125" style="41" customWidth="1"/>
    <col min="14614" max="14615" width="9.5703125" style="41" customWidth="1"/>
    <col min="14616" max="14616" width="6.7109375" style="41" customWidth="1"/>
    <col min="14617" max="14619" width="9.140625" style="41"/>
    <col min="14620" max="14620" width="10.85546875" style="41" bestFit="1" customWidth="1"/>
    <col min="14621" max="14841" width="9.140625" style="41"/>
    <col min="14842" max="14842" width="18.7109375" style="41" customWidth="1"/>
    <col min="14843" max="14844" width="9.42578125" style="41" customWidth="1"/>
    <col min="14845" max="14845" width="7.7109375" style="41" customWidth="1"/>
    <col min="14846" max="14846" width="9.28515625" style="41" customWidth="1"/>
    <col min="14847" max="14847" width="9.85546875" style="41" customWidth="1"/>
    <col min="14848" max="14848" width="7.140625" style="41" customWidth="1"/>
    <col min="14849" max="14849" width="8.5703125" style="41" customWidth="1"/>
    <col min="14850" max="14850" width="8.85546875" style="41" customWidth="1"/>
    <col min="14851" max="14851" width="7.140625" style="41" customWidth="1"/>
    <col min="14852" max="14852" width="9" style="41" customWidth="1"/>
    <col min="14853" max="14853" width="8.7109375" style="41" customWidth="1"/>
    <col min="14854" max="14854" width="6.5703125" style="41" customWidth="1"/>
    <col min="14855" max="14855" width="8.140625" style="41" customWidth="1"/>
    <col min="14856" max="14856" width="7.5703125" style="41" customWidth="1"/>
    <col min="14857" max="14857" width="7" style="41" customWidth="1"/>
    <col min="14858" max="14859" width="8.7109375" style="41" customWidth="1"/>
    <col min="14860" max="14860" width="7.28515625" style="41" customWidth="1"/>
    <col min="14861" max="14861" width="8.140625" style="41" customWidth="1"/>
    <col min="14862" max="14862" width="8.7109375" style="41" customWidth="1"/>
    <col min="14863" max="14863" width="6.42578125" style="41" customWidth="1"/>
    <col min="14864" max="14865" width="9.28515625" style="41" customWidth="1"/>
    <col min="14866" max="14866" width="6.42578125" style="41" customWidth="1"/>
    <col min="14867" max="14868" width="9.5703125" style="41" customWidth="1"/>
    <col min="14869" max="14869" width="6.42578125" style="41" customWidth="1"/>
    <col min="14870" max="14871" width="9.5703125" style="41" customWidth="1"/>
    <col min="14872" max="14872" width="6.7109375" style="41" customWidth="1"/>
    <col min="14873" max="14875" width="9.140625" style="41"/>
    <col min="14876" max="14876" width="10.85546875" style="41" bestFit="1" customWidth="1"/>
    <col min="14877" max="15097" width="9.140625" style="41"/>
    <col min="15098" max="15098" width="18.7109375" style="41" customWidth="1"/>
    <col min="15099" max="15100" width="9.42578125" style="41" customWidth="1"/>
    <col min="15101" max="15101" width="7.7109375" style="41" customWidth="1"/>
    <col min="15102" max="15102" width="9.28515625" style="41" customWidth="1"/>
    <col min="15103" max="15103" width="9.85546875" style="41" customWidth="1"/>
    <col min="15104" max="15104" width="7.140625" style="41" customWidth="1"/>
    <col min="15105" max="15105" width="8.5703125" style="41" customWidth="1"/>
    <col min="15106" max="15106" width="8.85546875" style="41" customWidth="1"/>
    <col min="15107" max="15107" width="7.140625" style="41" customWidth="1"/>
    <col min="15108" max="15108" width="9" style="41" customWidth="1"/>
    <col min="15109" max="15109" width="8.7109375" style="41" customWidth="1"/>
    <col min="15110" max="15110" width="6.5703125" style="41" customWidth="1"/>
    <col min="15111" max="15111" width="8.140625" style="41" customWidth="1"/>
    <col min="15112" max="15112" width="7.5703125" style="41" customWidth="1"/>
    <col min="15113" max="15113" width="7" style="41" customWidth="1"/>
    <col min="15114" max="15115" width="8.7109375" style="41" customWidth="1"/>
    <col min="15116" max="15116" width="7.28515625" style="41" customWidth="1"/>
    <col min="15117" max="15117" width="8.140625" style="41" customWidth="1"/>
    <col min="15118" max="15118" width="8.7109375" style="41" customWidth="1"/>
    <col min="15119" max="15119" width="6.42578125" style="41" customWidth="1"/>
    <col min="15120" max="15121" width="9.28515625" style="41" customWidth="1"/>
    <col min="15122" max="15122" width="6.42578125" style="41" customWidth="1"/>
    <col min="15123" max="15124" width="9.5703125" style="41" customWidth="1"/>
    <col min="15125" max="15125" width="6.42578125" style="41" customWidth="1"/>
    <col min="15126" max="15127" width="9.5703125" style="41" customWidth="1"/>
    <col min="15128" max="15128" width="6.7109375" style="41" customWidth="1"/>
    <col min="15129" max="15131" width="9.140625" style="41"/>
    <col min="15132" max="15132" width="10.85546875" style="41" bestFit="1" customWidth="1"/>
    <col min="15133" max="15353" width="9.140625" style="41"/>
    <col min="15354" max="15354" width="18.7109375" style="41" customWidth="1"/>
    <col min="15355" max="15356" width="9.42578125" style="41" customWidth="1"/>
    <col min="15357" max="15357" width="7.7109375" style="41" customWidth="1"/>
    <col min="15358" max="15358" width="9.28515625" style="41" customWidth="1"/>
    <col min="15359" max="15359" width="9.85546875" style="41" customWidth="1"/>
    <col min="15360" max="15360" width="7.140625" style="41" customWidth="1"/>
    <col min="15361" max="15361" width="8.5703125" style="41" customWidth="1"/>
    <col min="15362" max="15362" width="8.85546875" style="41" customWidth="1"/>
    <col min="15363" max="15363" width="7.140625" style="41" customWidth="1"/>
    <col min="15364" max="15364" width="9" style="41" customWidth="1"/>
    <col min="15365" max="15365" width="8.7109375" style="41" customWidth="1"/>
    <col min="15366" max="15366" width="6.5703125" style="41" customWidth="1"/>
    <col min="15367" max="15367" width="8.140625" style="41" customWidth="1"/>
    <col min="15368" max="15368" width="7.5703125" style="41" customWidth="1"/>
    <col min="15369" max="15369" width="7" style="41" customWidth="1"/>
    <col min="15370" max="15371" width="8.7109375" style="41" customWidth="1"/>
    <col min="15372" max="15372" width="7.28515625" style="41" customWidth="1"/>
    <col min="15373" max="15373" width="8.140625" style="41" customWidth="1"/>
    <col min="15374" max="15374" width="8.7109375" style="41" customWidth="1"/>
    <col min="15375" max="15375" width="6.42578125" style="41" customWidth="1"/>
    <col min="15376" max="15377" width="9.28515625" style="41" customWidth="1"/>
    <col min="15378" max="15378" width="6.42578125" style="41" customWidth="1"/>
    <col min="15379" max="15380" width="9.5703125" style="41" customWidth="1"/>
    <col min="15381" max="15381" width="6.42578125" style="41" customWidth="1"/>
    <col min="15382" max="15383" width="9.5703125" style="41" customWidth="1"/>
    <col min="15384" max="15384" width="6.7109375" style="41" customWidth="1"/>
    <col min="15385" max="15387" width="9.140625" style="41"/>
    <col min="15388" max="15388" width="10.85546875" style="41" bestFit="1" customWidth="1"/>
    <col min="15389" max="15609" width="9.140625" style="41"/>
    <col min="15610" max="15610" width="18.7109375" style="41" customWidth="1"/>
    <col min="15611" max="15612" width="9.42578125" style="41" customWidth="1"/>
    <col min="15613" max="15613" width="7.7109375" style="41" customWidth="1"/>
    <col min="15614" max="15614" width="9.28515625" style="41" customWidth="1"/>
    <col min="15615" max="15615" width="9.85546875" style="41" customWidth="1"/>
    <col min="15616" max="15616" width="7.140625" style="41" customWidth="1"/>
    <col min="15617" max="15617" width="8.5703125" style="41" customWidth="1"/>
    <col min="15618" max="15618" width="8.85546875" style="41" customWidth="1"/>
    <col min="15619" max="15619" width="7.140625" style="41" customWidth="1"/>
    <col min="15620" max="15620" width="9" style="41" customWidth="1"/>
    <col min="15621" max="15621" width="8.7109375" style="41" customWidth="1"/>
    <col min="15622" max="15622" width="6.5703125" style="41" customWidth="1"/>
    <col min="15623" max="15623" width="8.140625" style="41" customWidth="1"/>
    <col min="15624" max="15624" width="7.5703125" style="41" customWidth="1"/>
    <col min="15625" max="15625" width="7" style="41" customWidth="1"/>
    <col min="15626" max="15627" width="8.7109375" style="41" customWidth="1"/>
    <col min="15628" max="15628" width="7.28515625" style="41" customWidth="1"/>
    <col min="15629" max="15629" width="8.140625" style="41" customWidth="1"/>
    <col min="15630" max="15630" width="8.7109375" style="41" customWidth="1"/>
    <col min="15631" max="15631" width="6.42578125" style="41" customWidth="1"/>
    <col min="15632" max="15633" width="9.28515625" style="41" customWidth="1"/>
    <col min="15634" max="15634" width="6.42578125" style="41" customWidth="1"/>
    <col min="15635" max="15636" width="9.5703125" style="41" customWidth="1"/>
    <col min="15637" max="15637" width="6.42578125" style="41" customWidth="1"/>
    <col min="15638" max="15639" width="9.5703125" style="41" customWidth="1"/>
    <col min="15640" max="15640" width="6.7109375" style="41" customWidth="1"/>
    <col min="15641" max="15643" width="9.140625" style="41"/>
    <col min="15644" max="15644" width="10.85546875" style="41" bestFit="1" customWidth="1"/>
    <col min="15645" max="15865" width="9.140625" style="41"/>
    <col min="15866" max="15866" width="18.7109375" style="41" customWidth="1"/>
    <col min="15867" max="15868" width="9.42578125" style="41" customWidth="1"/>
    <col min="15869" max="15869" width="7.7109375" style="41" customWidth="1"/>
    <col min="15870" max="15870" width="9.28515625" style="41" customWidth="1"/>
    <col min="15871" max="15871" width="9.85546875" style="41" customWidth="1"/>
    <col min="15872" max="15872" width="7.140625" style="41" customWidth="1"/>
    <col min="15873" max="15873" width="8.5703125" style="41" customWidth="1"/>
    <col min="15874" max="15874" width="8.85546875" style="41" customWidth="1"/>
    <col min="15875" max="15875" width="7.140625" style="41" customWidth="1"/>
    <col min="15876" max="15876" width="9" style="41" customWidth="1"/>
    <col min="15877" max="15877" width="8.7109375" style="41" customWidth="1"/>
    <col min="15878" max="15878" width="6.5703125" style="41" customWidth="1"/>
    <col min="15879" max="15879" width="8.140625" style="41" customWidth="1"/>
    <col min="15880" max="15880" width="7.5703125" style="41" customWidth="1"/>
    <col min="15881" max="15881" width="7" style="41" customWidth="1"/>
    <col min="15882" max="15883" width="8.7109375" style="41" customWidth="1"/>
    <col min="15884" max="15884" width="7.28515625" style="41" customWidth="1"/>
    <col min="15885" max="15885" width="8.140625" style="41" customWidth="1"/>
    <col min="15886" max="15886" width="8.7109375" style="41" customWidth="1"/>
    <col min="15887" max="15887" width="6.42578125" style="41" customWidth="1"/>
    <col min="15888" max="15889" width="9.28515625" style="41" customWidth="1"/>
    <col min="15890" max="15890" width="6.42578125" style="41" customWidth="1"/>
    <col min="15891" max="15892" width="9.5703125" style="41" customWidth="1"/>
    <col min="15893" max="15893" width="6.42578125" style="41" customWidth="1"/>
    <col min="15894" max="15895" width="9.5703125" style="41" customWidth="1"/>
    <col min="15896" max="15896" width="6.7109375" style="41" customWidth="1"/>
    <col min="15897" max="15899" width="9.140625" style="41"/>
    <col min="15900" max="15900" width="10.85546875" style="41" bestFit="1" customWidth="1"/>
    <col min="15901" max="16121" width="9.140625" style="41"/>
    <col min="16122" max="16122" width="18.7109375" style="41" customWidth="1"/>
    <col min="16123" max="16124" width="9.42578125" style="41" customWidth="1"/>
    <col min="16125" max="16125" width="7.7109375" style="41" customWidth="1"/>
    <col min="16126" max="16126" width="9.28515625" style="41" customWidth="1"/>
    <col min="16127" max="16127" width="9.85546875" style="41" customWidth="1"/>
    <col min="16128" max="16128" width="7.140625" style="41" customWidth="1"/>
    <col min="16129" max="16129" width="8.5703125" style="41" customWidth="1"/>
    <col min="16130" max="16130" width="8.85546875" style="41" customWidth="1"/>
    <col min="16131" max="16131" width="7.140625" style="41" customWidth="1"/>
    <col min="16132" max="16132" width="9" style="41" customWidth="1"/>
    <col min="16133" max="16133" width="8.7109375" style="41" customWidth="1"/>
    <col min="16134" max="16134" width="6.5703125" style="41" customWidth="1"/>
    <col min="16135" max="16135" width="8.140625" style="41" customWidth="1"/>
    <col min="16136" max="16136" width="7.5703125" style="41" customWidth="1"/>
    <col min="16137" max="16137" width="7" style="41" customWidth="1"/>
    <col min="16138" max="16139" width="8.7109375" style="41" customWidth="1"/>
    <col min="16140" max="16140" width="7.28515625" style="41" customWidth="1"/>
    <col min="16141" max="16141" width="8.140625" style="41" customWidth="1"/>
    <col min="16142" max="16142" width="8.7109375" style="41" customWidth="1"/>
    <col min="16143" max="16143" width="6.42578125" style="41" customWidth="1"/>
    <col min="16144" max="16145" width="9.28515625" style="41" customWidth="1"/>
    <col min="16146" max="16146" width="6.42578125" style="41" customWidth="1"/>
    <col min="16147" max="16148" width="9.5703125" style="41" customWidth="1"/>
    <col min="16149" max="16149" width="6.42578125" style="41" customWidth="1"/>
    <col min="16150" max="16151" width="9.5703125" style="41" customWidth="1"/>
    <col min="16152" max="16152" width="6.7109375" style="41" customWidth="1"/>
    <col min="16153" max="16155" width="9.140625" style="41"/>
    <col min="16156" max="16156" width="10.85546875" style="41" bestFit="1" customWidth="1"/>
    <col min="16157" max="16380" width="9.140625" style="41"/>
    <col min="16381" max="16382" width="9.140625" style="41" customWidth="1"/>
    <col min="16383" max="16384" width="9.140625" style="41"/>
  </cols>
  <sheetData>
    <row r="1" spans="1:25" s="37" customFormat="1" ht="39" customHeight="1" x14ac:dyDescent="0.25">
      <c r="B1" s="374" t="s">
        <v>157</v>
      </c>
      <c r="C1" s="374"/>
      <c r="D1" s="374"/>
      <c r="E1" s="374"/>
      <c r="F1" s="374"/>
      <c r="G1" s="374"/>
      <c r="H1" s="374"/>
      <c r="I1" s="374"/>
      <c r="J1" s="374"/>
      <c r="K1" s="374"/>
      <c r="L1" s="58"/>
      <c r="M1" s="58"/>
      <c r="N1" s="58"/>
      <c r="O1" s="58"/>
      <c r="P1" s="58"/>
      <c r="Q1" s="58"/>
      <c r="R1" s="58"/>
      <c r="S1" s="58"/>
      <c r="T1" s="58"/>
      <c r="U1" s="58"/>
      <c r="V1" s="36"/>
      <c r="X1" s="67" t="s">
        <v>23</v>
      </c>
    </row>
    <row r="2" spans="1:25" s="37" customFormat="1" ht="18.600000000000001" customHeight="1" thickBot="1" x14ac:dyDescent="0.3">
      <c r="A2" s="58"/>
      <c r="B2" s="58"/>
      <c r="C2" s="295"/>
      <c r="D2" s="295"/>
      <c r="E2" s="295"/>
      <c r="F2" s="295"/>
      <c r="G2" s="295"/>
      <c r="H2" s="295"/>
      <c r="I2" s="295"/>
      <c r="J2" s="295"/>
      <c r="K2" s="38" t="s">
        <v>7</v>
      </c>
      <c r="L2" s="33"/>
      <c r="M2" s="33"/>
      <c r="N2" s="33"/>
      <c r="O2" s="34"/>
      <c r="P2" s="34"/>
      <c r="Q2" s="35"/>
      <c r="R2" s="35"/>
      <c r="S2" s="34"/>
      <c r="T2" s="34"/>
      <c r="U2" s="36"/>
      <c r="X2" s="38" t="s">
        <v>7</v>
      </c>
    </row>
    <row r="3" spans="1:25" s="37" customFormat="1" ht="27.75" customHeight="1" x14ac:dyDescent="0.2">
      <c r="A3" s="390"/>
      <c r="B3" s="456" t="s">
        <v>131</v>
      </c>
      <c r="C3" s="457" t="s">
        <v>107</v>
      </c>
      <c r="D3" s="457"/>
      <c r="E3" s="457"/>
      <c r="F3" s="457" t="s">
        <v>108</v>
      </c>
      <c r="G3" s="457"/>
      <c r="H3" s="457"/>
      <c r="I3" s="457" t="s">
        <v>15</v>
      </c>
      <c r="J3" s="457"/>
      <c r="K3" s="457"/>
      <c r="L3" s="457" t="s">
        <v>10</v>
      </c>
      <c r="M3" s="457"/>
      <c r="N3" s="457"/>
      <c r="O3" s="457" t="s">
        <v>11</v>
      </c>
      <c r="P3" s="457"/>
      <c r="Q3" s="457"/>
      <c r="R3" s="457" t="s">
        <v>109</v>
      </c>
      <c r="S3" s="458" t="s">
        <v>18</v>
      </c>
      <c r="T3" s="458"/>
      <c r="U3" s="458"/>
      <c r="V3" s="457" t="s">
        <v>17</v>
      </c>
      <c r="W3" s="457"/>
      <c r="X3" s="459"/>
    </row>
    <row r="4" spans="1:25" s="39" customFormat="1" ht="27" customHeight="1" x14ac:dyDescent="0.2">
      <c r="A4" s="391"/>
      <c r="B4" s="460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2"/>
      <c r="T4" s="462"/>
      <c r="U4" s="462"/>
      <c r="V4" s="461"/>
      <c r="W4" s="461"/>
      <c r="X4" s="463"/>
    </row>
    <row r="5" spans="1:25" s="39" customFormat="1" ht="13.9" customHeight="1" x14ac:dyDescent="0.2">
      <c r="A5" s="391"/>
      <c r="B5" s="464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2"/>
      <c r="T5" s="462"/>
      <c r="U5" s="462"/>
      <c r="V5" s="461"/>
      <c r="W5" s="461"/>
      <c r="X5" s="463"/>
    </row>
    <row r="6" spans="1:25" s="39" customFormat="1" ht="18" customHeight="1" x14ac:dyDescent="0.2">
      <c r="A6" s="391"/>
      <c r="B6" s="150">
        <v>2022</v>
      </c>
      <c r="C6" s="150">
        <v>2021</v>
      </c>
      <c r="D6" s="150">
        <v>2022</v>
      </c>
      <c r="E6" s="465" t="s">
        <v>2</v>
      </c>
      <c r="F6" s="150">
        <v>2021</v>
      </c>
      <c r="G6" s="150">
        <v>2022</v>
      </c>
      <c r="H6" s="465" t="s">
        <v>2</v>
      </c>
      <c r="I6" s="150">
        <v>2021</v>
      </c>
      <c r="J6" s="150">
        <v>2022</v>
      </c>
      <c r="K6" s="465" t="s">
        <v>2</v>
      </c>
      <c r="L6" s="150">
        <v>2021</v>
      </c>
      <c r="M6" s="150">
        <v>2022</v>
      </c>
      <c r="N6" s="465" t="s">
        <v>2</v>
      </c>
      <c r="O6" s="150">
        <v>2021</v>
      </c>
      <c r="P6" s="150">
        <v>2022</v>
      </c>
      <c r="Q6" s="465" t="s">
        <v>2</v>
      </c>
      <c r="R6" s="150">
        <v>2022</v>
      </c>
      <c r="S6" s="150">
        <v>2021</v>
      </c>
      <c r="T6" s="150">
        <v>2022</v>
      </c>
      <c r="U6" s="465" t="s">
        <v>2</v>
      </c>
      <c r="V6" s="150">
        <v>2021</v>
      </c>
      <c r="W6" s="150">
        <v>2022</v>
      </c>
      <c r="X6" s="151" t="s">
        <v>2</v>
      </c>
    </row>
    <row r="7" spans="1:25" s="81" customFormat="1" ht="11.25" customHeight="1" x14ac:dyDescent="0.2">
      <c r="A7" s="466" t="s">
        <v>5</v>
      </c>
      <c r="B7" s="466">
        <v>1</v>
      </c>
      <c r="C7" s="466">
        <v>2</v>
      </c>
      <c r="D7" s="466">
        <v>3</v>
      </c>
      <c r="E7" s="466">
        <v>4</v>
      </c>
      <c r="F7" s="466">
        <v>5</v>
      </c>
      <c r="G7" s="466">
        <v>6</v>
      </c>
      <c r="H7" s="466">
        <v>7</v>
      </c>
      <c r="I7" s="466">
        <v>8</v>
      </c>
      <c r="J7" s="466">
        <v>9</v>
      </c>
      <c r="K7" s="466">
        <v>10</v>
      </c>
      <c r="L7" s="466">
        <v>11</v>
      </c>
      <c r="M7" s="466">
        <v>12</v>
      </c>
      <c r="N7" s="466">
        <v>13</v>
      </c>
      <c r="O7" s="466">
        <v>14</v>
      </c>
      <c r="P7" s="466">
        <v>15</v>
      </c>
      <c r="Q7" s="466">
        <v>16</v>
      </c>
      <c r="R7" s="466">
        <v>17</v>
      </c>
      <c r="S7" s="466">
        <v>18</v>
      </c>
      <c r="T7" s="466">
        <v>19</v>
      </c>
      <c r="U7" s="466">
        <v>20</v>
      </c>
      <c r="V7" s="466">
        <v>21</v>
      </c>
      <c r="W7" s="466">
        <v>22</v>
      </c>
      <c r="X7" s="466">
        <v>23</v>
      </c>
    </row>
    <row r="8" spans="1:25" s="152" customFormat="1" ht="16.899999999999999" customHeight="1" x14ac:dyDescent="0.25">
      <c r="A8" s="467" t="s">
        <v>62</v>
      </c>
      <c r="B8" s="468">
        <v>4557</v>
      </c>
      <c r="C8" s="469">
        <v>6691</v>
      </c>
      <c r="D8" s="469">
        <v>4014</v>
      </c>
      <c r="E8" s="470">
        <f>D8/C8*100</f>
        <v>59.991032730533554</v>
      </c>
      <c r="F8" s="469">
        <v>919</v>
      </c>
      <c r="G8" s="469">
        <v>872</v>
      </c>
      <c r="H8" s="470">
        <f>G8/F8*100</f>
        <v>94.88574537540805</v>
      </c>
      <c r="I8" s="469">
        <v>377</v>
      </c>
      <c r="J8" s="469">
        <v>313</v>
      </c>
      <c r="K8" s="470">
        <f>J8/I8*100</f>
        <v>83.023872679045098</v>
      </c>
      <c r="L8" s="469">
        <v>302</v>
      </c>
      <c r="M8" s="469">
        <v>144</v>
      </c>
      <c r="N8" s="470">
        <f>M8/L8*100</f>
        <v>47.682119205298015</v>
      </c>
      <c r="O8" s="469">
        <v>4885</v>
      </c>
      <c r="P8" s="469">
        <v>2881</v>
      </c>
      <c r="Q8" s="470">
        <f>P8/O8*100</f>
        <v>58.976458546571131</v>
      </c>
      <c r="R8" s="468">
        <v>2849</v>
      </c>
      <c r="S8" s="469">
        <v>4805</v>
      </c>
      <c r="T8" s="469">
        <v>2588</v>
      </c>
      <c r="U8" s="470">
        <f>T8/S8*100</f>
        <v>53.860561914672211</v>
      </c>
      <c r="V8" s="469">
        <v>3775</v>
      </c>
      <c r="W8" s="469">
        <v>2102</v>
      </c>
      <c r="X8" s="471">
        <f>W8/V8*100</f>
        <v>55.682119205298008</v>
      </c>
    </row>
    <row r="9" spans="1:25" ht="17.45" customHeight="1" x14ac:dyDescent="0.25">
      <c r="A9" s="472" t="s">
        <v>36</v>
      </c>
      <c r="B9" s="473">
        <v>48</v>
      </c>
      <c r="C9" s="265">
        <v>71</v>
      </c>
      <c r="D9" s="265">
        <v>45</v>
      </c>
      <c r="E9" s="474">
        <f t="shared" ref="E9:E29" si="0">D9/C9*100</f>
        <v>63.380281690140848</v>
      </c>
      <c r="F9" s="265">
        <v>13</v>
      </c>
      <c r="G9" s="265">
        <v>12</v>
      </c>
      <c r="H9" s="474">
        <f t="shared" ref="H9:H29" si="1">G9/F9*100</f>
        <v>92.307692307692307</v>
      </c>
      <c r="I9" s="265">
        <v>1</v>
      </c>
      <c r="J9" s="265">
        <v>3</v>
      </c>
      <c r="K9" s="474">
        <f t="shared" ref="K9:K29" si="2">J9/I9*100</f>
        <v>300</v>
      </c>
      <c r="L9" s="265">
        <v>1</v>
      </c>
      <c r="M9" s="265">
        <v>0</v>
      </c>
      <c r="N9" s="474">
        <f t="shared" ref="N9:N26" si="3">M9/L9*100</f>
        <v>0</v>
      </c>
      <c r="O9" s="265">
        <v>56</v>
      </c>
      <c r="P9" s="265">
        <v>27</v>
      </c>
      <c r="Q9" s="474">
        <f t="shared" ref="Q9:Q29" si="4">P9/O9*100</f>
        <v>48.214285714285715</v>
      </c>
      <c r="R9" s="265">
        <v>20</v>
      </c>
      <c r="S9" s="265">
        <v>52</v>
      </c>
      <c r="T9" s="265">
        <v>20</v>
      </c>
      <c r="U9" s="474">
        <f t="shared" ref="U9:U29" si="5">T9/S9*100</f>
        <v>38.461538461538467</v>
      </c>
      <c r="V9" s="265">
        <v>42</v>
      </c>
      <c r="W9" s="265">
        <v>14</v>
      </c>
      <c r="X9" s="475">
        <f t="shared" ref="X9:X29" si="6">W9/V9*100</f>
        <v>33.333333333333329</v>
      </c>
      <c r="Y9" s="153"/>
    </row>
    <row r="10" spans="1:25" ht="17.45" customHeight="1" x14ac:dyDescent="0.25">
      <c r="A10" s="472" t="s">
        <v>77</v>
      </c>
      <c r="B10" s="473">
        <v>244</v>
      </c>
      <c r="C10" s="265">
        <v>446</v>
      </c>
      <c r="D10" s="265">
        <v>220</v>
      </c>
      <c r="E10" s="474">
        <f t="shared" si="0"/>
        <v>49.327354260089685</v>
      </c>
      <c r="F10" s="265">
        <v>52</v>
      </c>
      <c r="G10" s="265">
        <v>62</v>
      </c>
      <c r="H10" s="474">
        <f t="shared" si="1"/>
        <v>119.23076923076923</v>
      </c>
      <c r="I10" s="265">
        <v>17</v>
      </c>
      <c r="J10" s="265">
        <v>14</v>
      </c>
      <c r="K10" s="474">
        <f t="shared" si="2"/>
        <v>82.35294117647058</v>
      </c>
      <c r="L10" s="265">
        <v>47</v>
      </c>
      <c r="M10" s="265">
        <v>17</v>
      </c>
      <c r="N10" s="474">
        <f t="shared" si="3"/>
        <v>36.170212765957451</v>
      </c>
      <c r="O10" s="265">
        <v>335</v>
      </c>
      <c r="P10" s="265">
        <v>190</v>
      </c>
      <c r="Q10" s="474">
        <f t="shared" si="4"/>
        <v>56.71641791044776</v>
      </c>
      <c r="R10" s="265">
        <v>147</v>
      </c>
      <c r="S10" s="265">
        <v>335</v>
      </c>
      <c r="T10" s="265">
        <v>139</v>
      </c>
      <c r="U10" s="474">
        <f t="shared" si="5"/>
        <v>41.492537313432834</v>
      </c>
      <c r="V10" s="265">
        <v>260</v>
      </c>
      <c r="W10" s="265">
        <v>108</v>
      </c>
      <c r="X10" s="475">
        <f t="shared" si="6"/>
        <v>41.53846153846154</v>
      </c>
      <c r="Y10" s="153"/>
    </row>
    <row r="11" spans="1:25" ht="17.45" customHeight="1" x14ac:dyDescent="0.25">
      <c r="A11" s="472" t="s">
        <v>38</v>
      </c>
      <c r="B11" s="473">
        <v>75</v>
      </c>
      <c r="C11" s="265">
        <v>120</v>
      </c>
      <c r="D11" s="265">
        <v>65</v>
      </c>
      <c r="E11" s="474">
        <f t="shared" si="0"/>
        <v>54.166666666666664</v>
      </c>
      <c r="F11" s="265">
        <v>34</v>
      </c>
      <c r="G11" s="265">
        <v>19</v>
      </c>
      <c r="H11" s="474">
        <f t="shared" si="1"/>
        <v>55.882352941176471</v>
      </c>
      <c r="I11" s="265">
        <v>11</v>
      </c>
      <c r="J11" s="265">
        <v>6</v>
      </c>
      <c r="K11" s="474">
        <f t="shared" si="2"/>
        <v>54.54545454545454</v>
      </c>
      <c r="L11" s="265">
        <v>4</v>
      </c>
      <c r="M11" s="265">
        <v>3</v>
      </c>
      <c r="N11" s="474">
        <f t="shared" si="3"/>
        <v>75</v>
      </c>
      <c r="O11" s="265">
        <v>68</v>
      </c>
      <c r="P11" s="265">
        <v>41</v>
      </c>
      <c r="Q11" s="474">
        <f t="shared" si="4"/>
        <v>60.294117647058819</v>
      </c>
      <c r="R11" s="265">
        <v>38</v>
      </c>
      <c r="S11" s="265">
        <v>63</v>
      </c>
      <c r="T11" s="265">
        <v>33</v>
      </c>
      <c r="U11" s="474">
        <f t="shared" si="5"/>
        <v>52.380952380952387</v>
      </c>
      <c r="V11" s="265">
        <v>50</v>
      </c>
      <c r="W11" s="265">
        <v>23</v>
      </c>
      <c r="X11" s="475">
        <f t="shared" si="6"/>
        <v>46</v>
      </c>
      <c r="Y11" s="153"/>
    </row>
    <row r="12" spans="1:25" ht="17.45" customHeight="1" x14ac:dyDescent="0.25">
      <c r="A12" s="472" t="s">
        <v>64</v>
      </c>
      <c r="B12" s="473">
        <v>172</v>
      </c>
      <c r="C12" s="265">
        <v>206</v>
      </c>
      <c r="D12" s="265">
        <v>131</v>
      </c>
      <c r="E12" s="474">
        <f t="shared" si="0"/>
        <v>63.592233009708742</v>
      </c>
      <c r="F12" s="265">
        <v>44</v>
      </c>
      <c r="G12" s="265">
        <v>28</v>
      </c>
      <c r="H12" s="474">
        <f t="shared" si="1"/>
        <v>63.636363636363633</v>
      </c>
      <c r="I12" s="265">
        <v>15</v>
      </c>
      <c r="J12" s="265">
        <v>6</v>
      </c>
      <c r="K12" s="474">
        <f t="shared" si="2"/>
        <v>40</v>
      </c>
      <c r="L12" s="265">
        <v>13</v>
      </c>
      <c r="M12" s="265">
        <v>0</v>
      </c>
      <c r="N12" s="474"/>
      <c r="O12" s="265">
        <v>170</v>
      </c>
      <c r="P12" s="265">
        <v>94</v>
      </c>
      <c r="Q12" s="474">
        <f t="shared" si="4"/>
        <v>55.294117647058826</v>
      </c>
      <c r="R12" s="265">
        <v>116</v>
      </c>
      <c r="S12" s="265">
        <v>135</v>
      </c>
      <c r="T12" s="265">
        <v>87</v>
      </c>
      <c r="U12" s="474">
        <f t="shared" si="5"/>
        <v>64.444444444444443</v>
      </c>
      <c r="V12" s="265">
        <v>108</v>
      </c>
      <c r="W12" s="265">
        <v>71</v>
      </c>
      <c r="X12" s="475">
        <f t="shared" si="6"/>
        <v>65.740740740740748</v>
      </c>
      <c r="Y12" s="153"/>
    </row>
    <row r="13" spans="1:25" ht="17.45" customHeight="1" x14ac:dyDescent="0.25">
      <c r="A13" s="472" t="s">
        <v>40</v>
      </c>
      <c r="B13" s="473">
        <v>149</v>
      </c>
      <c r="C13" s="265">
        <v>253</v>
      </c>
      <c r="D13" s="265">
        <v>108</v>
      </c>
      <c r="E13" s="474">
        <f t="shared" si="0"/>
        <v>42.687747035573118</v>
      </c>
      <c r="F13" s="265">
        <v>40</v>
      </c>
      <c r="G13" s="265">
        <v>42</v>
      </c>
      <c r="H13" s="474">
        <f t="shared" si="1"/>
        <v>105</v>
      </c>
      <c r="I13" s="265">
        <v>21</v>
      </c>
      <c r="J13" s="265">
        <v>8</v>
      </c>
      <c r="K13" s="474">
        <f t="shared" si="2"/>
        <v>38.095238095238095</v>
      </c>
      <c r="L13" s="265">
        <v>17</v>
      </c>
      <c r="M13" s="265">
        <v>4</v>
      </c>
      <c r="N13" s="474">
        <f t="shared" si="3"/>
        <v>23.52941176470588</v>
      </c>
      <c r="O13" s="265">
        <v>209</v>
      </c>
      <c r="P13" s="265">
        <v>93</v>
      </c>
      <c r="Q13" s="474">
        <f t="shared" si="4"/>
        <v>44.497607655502392</v>
      </c>
      <c r="R13" s="265">
        <v>78</v>
      </c>
      <c r="S13" s="265">
        <v>177</v>
      </c>
      <c r="T13" s="265">
        <v>57</v>
      </c>
      <c r="U13" s="474">
        <f t="shared" si="5"/>
        <v>32.20338983050847</v>
      </c>
      <c r="V13" s="265">
        <v>121</v>
      </c>
      <c r="W13" s="265">
        <v>46</v>
      </c>
      <c r="X13" s="475">
        <f t="shared" si="6"/>
        <v>38.016528925619838</v>
      </c>
      <c r="Y13" s="153"/>
    </row>
    <row r="14" spans="1:25" ht="17.45" customHeight="1" x14ac:dyDescent="0.25">
      <c r="A14" s="472" t="s">
        <v>41</v>
      </c>
      <c r="B14" s="473">
        <v>231</v>
      </c>
      <c r="C14" s="265">
        <v>362</v>
      </c>
      <c r="D14" s="265">
        <v>220</v>
      </c>
      <c r="E14" s="474">
        <f t="shared" si="0"/>
        <v>60.773480662983424</v>
      </c>
      <c r="F14" s="265">
        <v>52</v>
      </c>
      <c r="G14" s="265">
        <v>47</v>
      </c>
      <c r="H14" s="474">
        <f t="shared" si="1"/>
        <v>90.384615384615387</v>
      </c>
      <c r="I14" s="265">
        <v>14</v>
      </c>
      <c r="J14" s="265">
        <v>14</v>
      </c>
      <c r="K14" s="474">
        <f t="shared" si="2"/>
        <v>100</v>
      </c>
      <c r="L14" s="265">
        <v>80</v>
      </c>
      <c r="M14" s="265">
        <v>63</v>
      </c>
      <c r="N14" s="474">
        <f t="shared" si="3"/>
        <v>78.75</v>
      </c>
      <c r="O14" s="265">
        <v>309</v>
      </c>
      <c r="P14" s="265">
        <v>201</v>
      </c>
      <c r="Q14" s="474">
        <f t="shared" si="4"/>
        <v>65.048543689320397</v>
      </c>
      <c r="R14" s="265">
        <v>144</v>
      </c>
      <c r="S14" s="265">
        <v>254</v>
      </c>
      <c r="T14" s="265">
        <v>143</v>
      </c>
      <c r="U14" s="474">
        <f t="shared" si="5"/>
        <v>56.2992125984252</v>
      </c>
      <c r="V14" s="265">
        <v>183</v>
      </c>
      <c r="W14" s="265">
        <v>112</v>
      </c>
      <c r="X14" s="475">
        <f t="shared" si="6"/>
        <v>61.202185792349731</v>
      </c>
      <c r="Y14" s="153"/>
    </row>
    <row r="15" spans="1:25" ht="17.45" customHeight="1" x14ac:dyDescent="0.25">
      <c r="A15" s="472" t="s">
        <v>42</v>
      </c>
      <c r="B15" s="473">
        <v>262</v>
      </c>
      <c r="C15" s="265">
        <v>330</v>
      </c>
      <c r="D15" s="265">
        <v>235</v>
      </c>
      <c r="E15" s="474">
        <f t="shared" si="0"/>
        <v>71.212121212121218</v>
      </c>
      <c r="F15" s="265">
        <v>52</v>
      </c>
      <c r="G15" s="265">
        <v>45</v>
      </c>
      <c r="H15" s="474">
        <f t="shared" si="1"/>
        <v>86.538461538461547</v>
      </c>
      <c r="I15" s="265">
        <v>26</v>
      </c>
      <c r="J15" s="265">
        <v>16</v>
      </c>
      <c r="K15" s="474">
        <f t="shared" si="2"/>
        <v>61.53846153846154</v>
      </c>
      <c r="L15" s="265">
        <v>43</v>
      </c>
      <c r="M15" s="265">
        <v>6</v>
      </c>
      <c r="N15" s="474">
        <f t="shared" si="3"/>
        <v>13.953488372093023</v>
      </c>
      <c r="O15" s="265">
        <v>280</v>
      </c>
      <c r="P15" s="265">
        <v>195</v>
      </c>
      <c r="Q15" s="474">
        <f t="shared" si="4"/>
        <v>69.642857142857139</v>
      </c>
      <c r="R15" s="265">
        <v>178</v>
      </c>
      <c r="S15" s="265">
        <v>225</v>
      </c>
      <c r="T15" s="265">
        <v>159</v>
      </c>
      <c r="U15" s="474">
        <f t="shared" si="5"/>
        <v>70.666666666666671</v>
      </c>
      <c r="V15" s="265">
        <v>181</v>
      </c>
      <c r="W15" s="265">
        <v>131</v>
      </c>
      <c r="X15" s="475">
        <f t="shared" si="6"/>
        <v>72.375690607734811</v>
      </c>
      <c r="Y15" s="153"/>
    </row>
    <row r="16" spans="1:25" ht="17.45" customHeight="1" x14ac:dyDescent="0.25">
      <c r="A16" s="472" t="s">
        <v>43</v>
      </c>
      <c r="B16" s="473">
        <v>490</v>
      </c>
      <c r="C16" s="265">
        <v>682</v>
      </c>
      <c r="D16" s="265">
        <v>396</v>
      </c>
      <c r="E16" s="474">
        <f t="shared" si="0"/>
        <v>58.064516129032263</v>
      </c>
      <c r="F16" s="265">
        <v>78</v>
      </c>
      <c r="G16" s="265">
        <v>81</v>
      </c>
      <c r="H16" s="474">
        <f t="shared" si="1"/>
        <v>103.84615384615385</v>
      </c>
      <c r="I16" s="265">
        <v>26</v>
      </c>
      <c r="J16" s="265">
        <v>27</v>
      </c>
      <c r="K16" s="474">
        <f t="shared" si="2"/>
        <v>103.84615384615385</v>
      </c>
      <c r="L16" s="265">
        <v>12</v>
      </c>
      <c r="M16" s="265">
        <v>7</v>
      </c>
      <c r="N16" s="474">
        <f t="shared" si="3"/>
        <v>58.333333333333336</v>
      </c>
      <c r="O16" s="265">
        <v>517</v>
      </c>
      <c r="P16" s="265">
        <v>323</v>
      </c>
      <c r="Q16" s="474">
        <f t="shared" si="4"/>
        <v>62.475822050290134</v>
      </c>
      <c r="R16" s="265">
        <v>308</v>
      </c>
      <c r="S16" s="265">
        <v>486</v>
      </c>
      <c r="T16" s="265">
        <v>269</v>
      </c>
      <c r="U16" s="474">
        <f t="shared" si="5"/>
        <v>55.349794238683124</v>
      </c>
      <c r="V16" s="265">
        <v>403</v>
      </c>
      <c r="W16" s="265">
        <v>225</v>
      </c>
      <c r="X16" s="475">
        <f t="shared" si="6"/>
        <v>55.831265508684865</v>
      </c>
      <c r="Y16" s="153"/>
    </row>
    <row r="17" spans="1:25" ht="17.45" customHeight="1" x14ac:dyDescent="0.25">
      <c r="A17" s="472" t="s">
        <v>65</v>
      </c>
      <c r="B17" s="473">
        <v>194</v>
      </c>
      <c r="C17" s="265">
        <v>305</v>
      </c>
      <c r="D17" s="265">
        <v>177</v>
      </c>
      <c r="E17" s="474">
        <f t="shared" si="0"/>
        <v>58.032786885245905</v>
      </c>
      <c r="F17" s="265">
        <v>80</v>
      </c>
      <c r="G17" s="265">
        <v>66</v>
      </c>
      <c r="H17" s="474">
        <f t="shared" si="1"/>
        <v>82.5</v>
      </c>
      <c r="I17" s="265">
        <v>28</v>
      </c>
      <c r="J17" s="265">
        <v>13</v>
      </c>
      <c r="K17" s="474">
        <f t="shared" si="2"/>
        <v>46.428571428571431</v>
      </c>
      <c r="L17" s="265">
        <v>26</v>
      </c>
      <c r="M17" s="265">
        <v>5</v>
      </c>
      <c r="N17" s="474">
        <f t="shared" si="3"/>
        <v>19.230769230769234</v>
      </c>
      <c r="O17" s="265">
        <v>256</v>
      </c>
      <c r="P17" s="265">
        <v>144</v>
      </c>
      <c r="Q17" s="474">
        <f t="shared" si="4"/>
        <v>56.25</v>
      </c>
      <c r="R17" s="265">
        <v>93</v>
      </c>
      <c r="S17" s="265">
        <v>207</v>
      </c>
      <c r="T17" s="265">
        <v>92</v>
      </c>
      <c r="U17" s="474">
        <f t="shared" si="5"/>
        <v>44.444444444444443</v>
      </c>
      <c r="V17" s="265">
        <v>158</v>
      </c>
      <c r="W17" s="265">
        <v>77</v>
      </c>
      <c r="X17" s="475">
        <f t="shared" si="6"/>
        <v>48.734177215189874</v>
      </c>
      <c r="Y17" s="153"/>
    </row>
    <row r="18" spans="1:25" ht="17.45" customHeight="1" x14ac:dyDescent="0.25">
      <c r="A18" s="472" t="s">
        <v>45</v>
      </c>
      <c r="B18" s="473">
        <v>95</v>
      </c>
      <c r="C18" s="265">
        <v>151</v>
      </c>
      <c r="D18" s="265">
        <v>71</v>
      </c>
      <c r="E18" s="474">
        <f t="shared" si="0"/>
        <v>47.019867549668874</v>
      </c>
      <c r="F18" s="265">
        <v>19</v>
      </c>
      <c r="G18" s="265">
        <v>27</v>
      </c>
      <c r="H18" s="474">
        <f t="shared" si="1"/>
        <v>142.10526315789474</v>
      </c>
      <c r="I18" s="265">
        <v>6</v>
      </c>
      <c r="J18" s="265">
        <v>6</v>
      </c>
      <c r="K18" s="474">
        <f t="shared" si="2"/>
        <v>100</v>
      </c>
      <c r="L18" s="265">
        <v>4</v>
      </c>
      <c r="M18" s="265">
        <v>0</v>
      </c>
      <c r="N18" s="474"/>
      <c r="O18" s="265">
        <v>125</v>
      </c>
      <c r="P18" s="265">
        <v>53</v>
      </c>
      <c r="Q18" s="474">
        <f t="shared" si="4"/>
        <v>42.4</v>
      </c>
      <c r="R18" s="265">
        <v>46</v>
      </c>
      <c r="S18" s="265">
        <v>117</v>
      </c>
      <c r="T18" s="265">
        <v>35</v>
      </c>
      <c r="U18" s="474">
        <f t="shared" si="5"/>
        <v>29.914529914529915</v>
      </c>
      <c r="V18" s="265">
        <v>83</v>
      </c>
      <c r="W18" s="265">
        <v>26</v>
      </c>
      <c r="X18" s="475">
        <f t="shared" si="6"/>
        <v>31.325301204819279</v>
      </c>
      <c r="Y18" s="153"/>
    </row>
    <row r="19" spans="1:25" ht="17.45" customHeight="1" x14ac:dyDescent="0.25">
      <c r="A19" s="472" t="s">
        <v>46</v>
      </c>
      <c r="B19" s="473">
        <v>1226</v>
      </c>
      <c r="C19" s="265">
        <v>1785</v>
      </c>
      <c r="D19" s="265">
        <v>1095</v>
      </c>
      <c r="E19" s="474">
        <f t="shared" si="0"/>
        <v>61.344537815126053</v>
      </c>
      <c r="F19" s="265">
        <v>180</v>
      </c>
      <c r="G19" s="265">
        <v>192</v>
      </c>
      <c r="H19" s="474">
        <f t="shared" si="1"/>
        <v>106.66666666666667</v>
      </c>
      <c r="I19" s="265">
        <v>55</v>
      </c>
      <c r="J19" s="265">
        <v>78</v>
      </c>
      <c r="K19" s="474">
        <f t="shared" si="2"/>
        <v>141.81818181818181</v>
      </c>
      <c r="L19" s="265">
        <v>1</v>
      </c>
      <c r="M19" s="265">
        <v>0</v>
      </c>
      <c r="N19" s="474"/>
      <c r="O19" s="265">
        <v>1100</v>
      </c>
      <c r="P19" s="265">
        <v>587</v>
      </c>
      <c r="Q19" s="474">
        <f t="shared" si="4"/>
        <v>53.363636363636367</v>
      </c>
      <c r="R19" s="265">
        <v>803</v>
      </c>
      <c r="S19" s="265">
        <v>1332</v>
      </c>
      <c r="T19" s="265">
        <v>726</v>
      </c>
      <c r="U19" s="474">
        <f t="shared" si="5"/>
        <v>54.504504504504503</v>
      </c>
      <c r="V19" s="265">
        <v>1077</v>
      </c>
      <c r="W19" s="265">
        <v>612</v>
      </c>
      <c r="X19" s="475">
        <f t="shared" si="6"/>
        <v>56.824512534818936</v>
      </c>
      <c r="Y19" s="153"/>
    </row>
    <row r="20" spans="1:25" ht="17.45" customHeight="1" x14ac:dyDescent="0.25">
      <c r="A20" s="472" t="s">
        <v>47</v>
      </c>
      <c r="B20" s="473">
        <v>49</v>
      </c>
      <c r="C20" s="265">
        <v>44</v>
      </c>
      <c r="D20" s="265">
        <v>45</v>
      </c>
      <c r="E20" s="474">
        <f t="shared" si="0"/>
        <v>102.27272727272727</v>
      </c>
      <c r="F20" s="265">
        <v>9</v>
      </c>
      <c r="G20" s="265">
        <v>20</v>
      </c>
      <c r="H20" s="474">
        <f t="shared" si="1"/>
        <v>222.22222222222223</v>
      </c>
      <c r="I20" s="265">
        <v>6</v>
      </c>
      <c r="J20" s="265">
        <v>9</v>
      </c>
      <c r="K20" s="474"/>
      <c r="L20" s="265">
        <v>4</v>
      </c>
      <c r="M20" s="265">
        <v>2</v>
      </c>
      <c r="N20" s="474">
        <f t="shared" si="3"/>
        <v>50</v>
      </c>
      <c r="O20" s="265">
        <v>40</v>
      </c>
      <c r="P20" s="265">
        <v>38</v>
      </c>
      <c r="Q20" s="474">
        <f t="shared" si="4"/>
        <v>95</v>
      </c>
      <c r="R20" s="265">
        <v>18</v>
      </c>
      <c r="S20" s="265">
        <v>31</v>
      </c>
      <c r="T20" s="265">
        <v>17</v>
      </c>
      <c r="U20" s="474">
        <f t="shared" si="5"/>
        <v>54.838709677419352</v>
      </c>
      <c r="V20" s="265">
        <v>23</v>
      </c>
      <c r="W20" s="265">
        <v>9</v>
      </c>
      <c r="X20" s="475">
        <f t="shared" si="6"/>
        <v>39.130434782608695</v>
      </c>
      <c r="Y20" s="153"/>
    </row>
    <row r="21" spans="1:25" ht="17.45" customHeight="1" x14ac:dyDescent="0.25">
      <c r="A21" s="472" t="s">
        <v>48</v>
      </c>
      <c r="B21" s="473">
        <v>151</v>
      </c>
      <c r="C21" s="265">
        <v>166</v>
      </c>
      <c r="D21" s="265">
        <v>116</v>
      </c>
      <c r="E21" s="474">
        <f t="shared" si="0"/>
        <v>69.879518072289159</v>
      </c>
      <c r="F21" s="265">
        <v>35</v>
      </c>
      <c r="G21" s="265">
        <v>19</v>
      </c>
      <c r="H21" s="474">
        <f t="shared" si="1"/>
        <v>54.285714285714285</v>
      </c>
      <c r="I21" s="265">
        <v>18</v>
      </c>
      <c r="J21" s="265">
        <v>12</v>
      </c>
      <c r="K21" s="474">
        <f t="shared" si="2"/>
        <v>66.666666666666657</v>
      </c>
      <c r="L21" s="265">
        <v>9</v>
      </c>
      <c r="M21" s="265">
        <v>3</v>
      </c>
      <c r="N21" s="474">
        <f t="shared" si="3"/>
        <v>33.333333333333329</v>
      </c>
      <c r="O21" s="265">
        <v>132</v>
      </c>
      <c r="P21" s="265">
        <v>104</v>
      </c>
      <c r="Q21" s="474">
        <f t="shared" si="4"/>
        <v>78.787878787878782</v>
      </c>
      <c r="R21" s="265">
        <v>83</v>
      </c>
      <c r="S21" s="265">
        <v>119</v>
      </c>
      <c r="T21" s="265">
        <v>69</v>
      </c>
      <c r="U21" s="474">
        <f t="shared" si="5"/>
        <v>57.983193277310932</v>
      </c>
      <c r="V21" s="265">
        <v>85</v>
      </c>
      <c r="W21" s="265">
        <v>50</v>
      </c>
      <c r="X21" s="475">
        <f t="shared" si="6"/>
        <v>58.82352941176471</v>
      </c>
      <c r="Y21" s="153"/>
    </row>
    <row r="22" spans="1:25" ht="17.45" customHeight="1" x14ac:dyDescent="0.25">
      <c r="A22" s="472" t="s">
        <v>49</v>
      </c>
      <c r="B22" s="473">
        <v>377</v>
      </c>
      <c r="C22" s="265">
        <v>609</v>
      </c>
      <c r="D22" s="265">
        <v>356</v>
      </c>
      <c r="E22" s="474">
        <f t="shared" si="0"/>
        <v>58.456486042692937</v>
      </c>
      <c r="F22" s="265">
        <v>90</v>
      </c>
      <c r="G22" s="265">
        <v>70</v>
      </c>
      <c r="H22" s="474">
        <f t="shared" si="1"/>
        <v>77.777777777777786</v>
      </c>
      <c r="I22" s="265">
        <v>32</v>
      </c>
      <c r="J22" s="265">
        <v>17</v>
      </c>
      <c r="K22" s="474">
        <f t="shared" si="2"/>
        <v>53.125</v>
      </c>
      <c r="L22" s="265">
        <v>25</v>
      </c>
      <c r="M22" s="265">
        <v>20</v>
      </c>
      <c r="N22" s="474">
        <f t="shared" si="3"/>
        <v>80</v>
      </c>
      <c r="O22" s="265">
        <v>437</v>
      </c>
      <c r="P22" s="265">
        <v>226</v>
      </c>
      <c r="Q22" s="474">
        <f t="shared" si="4"/>
        <v>51.716247139588098</v>
      </c>
      <c r="R22" s="265">
        <v>235</v>
      </c>
      <c r="S22" s="265">
        <v>406</v>
      </c>
      <c r="T22" s="265">
        <v>228</v>
      </c>
      <c r="U22" s="474">
        <f t="shared" si="5"/>
        <v>56.157635467980292</v>
      </c>
      <c r="V22" s="265">
        <v>292</v>
      </c>
      <c r="W22" s="265">
        <v>168</v>
      </c>
      <c r="X22" s="475">
        <f t="shared" si="6"/>
        <v>57.534246575342465</v>
      </c>
      <c r="Y22" s="153"/>
    </row>
    <row r="23" spans="1:25" ht="17.45" customHeight="1" x14ac:dyDescent="0.25">
      <c r="A23" s="472" t="s">
        <v>50</v>
      </c>
      <c r="B23" s="473">
        <v>81</v>
      </c>
      <c r="C23" s="265">
        <v>131</v>
      </c>
      <c r="D23" s="265">
        <v>77</v>
      </c>
      <c r="E23" s="474">
        <f t="shared" si="0"/>
        <v>58.778625954198475</v>
      </c>
      <c r="F23" s="265">
        <v>24</v>
      </c>
      <c r="G23" s="265">
        <v>23</v>
      </c>
      <c r="H23" s="474">
        <f t="shared" si="1"/>
        <v>95.833333333333343</v>
      </c>
      <c r="I23" s="265">
        <v>15</v>
      </c>
      <c r="J23" s="265">
        <v>7</v>
      </c>
      <c r="K23" s="474">
        <f t="shared" si="2"/>
        <v>46.666666666666664</v>
      </c>
      <c r="L23" s="265">
        <v>5</v>
      </c>
      <c r="M23" s="265">
        <v>2</v>
      </c>
      <c r="N23" s="474"/>
      <c r="O23" s="265">
        <v>97</v>
      </c>
      <c r="P23" s="265">
        <v>58</v>
      </c>
      <c r="Q23" s="474">
        <f t="shared" si="4"/>
        <v>59.793814432989691</v>
      </c>
      <c r="R23" s="265">
        <v>43</v>
      </c>
      <c r="S23" s="265">
        <v>86</v>
      </c>
      <c r="T23" s="265">
        <v>41</v>
      </c>
      <c r="U23" s="474">
        <f t="shared" si="5"/>
        <v>47.674418604651166</v>
      </c>
      <c r="V23" s="265">
        <v>63</v>
      </c>
      <c r="W23" s="265">
        <v>25</v>
      </c>
      <c r="X23" s="475">
        <f t="shared" si="6"/>
        <v>39.682539682539684</v>
      </c>
      <c r="Y23" s="153"/>
    </row>
    <row r="24" spans="1:25" ht="17.45" customHeight="1" x14ac:dyDescent="0.25">
      <c r="A24" s="472" t="s">
        <v>51</v>
      </c>
      <c r="B24" s="473">
        <v>47</v>
      </c>
      <c r="C24" s="265">
        <v>128</v>
      </c>
      <c r="D24" s="265">
        <v>46</v>
      </c>
      <c r="E24" s="474">
        <f t="shared" si="0"/>
        <v>35.9375</v>
      </c>
      <c r="F24" s="265">
        <v>4</v>
      </c>
      <c r="G24" s="265">
        <v>8</v>
      </c>
      <c r="H24" s="474"/>
      <c r="I24" s="265">
        <v>5</v>
      </c>
      <c r="J24" s="265">
        <v>2</v>
      </c>
      <c r="K24" s="474">
        <f t="shared" si="2"/>
        <v>40</v>
      </c>
      <c r="L24" s="265">
        <v>1</v>
      </c>
      <c r="M24" s="265">
        <v>2</v>
      </c>
      <c r="N24" s="474"/>
      <c r="O24" s="265">
        <v>97</v>
      </c>
      <c r="P24" s="265">
        <v>40</v>
      </c>
      <c r="Q24" s="474">
        <f t="shared" si="4"/>
        <v>41.237113402061851</v>
      </c>
      <c r="R24" s="265">
        <v>30</v>
      </c>
      <c r="S24" s="265">
        <v>104</v>
      </c>
      <c r="T24" s="265">
        <v>30</v>
      </c>
      <c r="U24" s="474">
        <f t="shared" si="5"/>
        <v>28.846153846153843</v>
      </c>
      <c r="V24" s="265">
        <v>87</v>
      </c>
      <c r="W24" s="265">
        <v>26</v>
      </c>
      <c r="X24" s="475">
        <f t="shared" si="6"/>
        <v>29.885057471264371</v>
      </c>
      <c r="Y24" s="153"/>
    </row>
    <row r="25" spans="1:25" ht="17.45" customHeight="1" x14ac:dyDescent="0.25">
      <c r="A25" s="472" t="s">
        <v>66</v>
      </c>
      <c r="B25" s="473">
        <v>263</v>
      </c>
      <c r="C25" s="265">
        <v>369</v>
      </c>
      <c r="D25" s="265">
        <v>259</v>
      </c>
      <c r="E25" s="474">
        <f t="shared" si="0"/>
        <v>70.189701897018978</v>
      </c>
      <c r="F25" s="265">
        <v>23</v>
      </c>
      <c r="G25" s="265">
        <v>17</v>
      </c>
      <c r="H25" s="474">
        <f t="shared" si="1"/>
        <v>73.91304347826086</v>
      </c>
      <c r="I25" s="265">
        <v>37</v>
      </c>
      <c r="J25" s="265">
        <v>35</v>
      </c>
      <c r="K25" s="474">
        <f t="shared" si="2"/>
        <v>94.594594594594597</v>
      </c>
      <c r="L25" s="265">
        <v>7</v>
      </c>
      <c r="M25" s="265">
        <v>7</v>
      </c>
      <c r="N25" s="474">
        <f t="shared" si="3"/>
        <v>100</v>
      </c>
      <c r="O25" s="265">
        <v>243</v>
      </c>
      <c r="P25" s="265">
        <v>170</v>
      </c>
      <c r="Q25" s="474">
        <f t="shared" si="4"/>
        <v>69.958847736625515</v>
      </c>
      <c r="R25" s="265">
        <v>221</v>
      </c>
      <c r="S25" s="265">
        <v>304</v>
      </c>
      <c r="T25" s="265">
        <v>221</v>
      </c>
      <c r="U25" s="474">
        <f t="shared" si="5"/>
        <v>72.69736842105263</v>
      </c>
      <c r="V25" s="265">
        <v>251</v>
      </c>
      <c r="W25" s="265">
        <v>193</v>
      </c>
      <c r="X25" s="475">
        <f t="shared" si="6"/>
        <v>76.892430278884461</v>
      </c>
      <c r="Y25" s="153"/>
    </row>
    <row r="26" spans="1:25" ht="17.45" customHeight="1" x14ac:dyDescent="0.25">
      <c r="A26" s="472" t="s">
        <v>53</v>
      </c>
      <c r="B26" s="473">
        <v>173</v>
      </c>
      <c r="C26" s="265">
        <v>227</v>
      </c>
      <c r="D26" s="265">
        <v>145</v>
      </c>
      <c r="E26" s="474">
        <f t="shared" si="0"/>
        <v>63.876651982378853</v>
      </c>
      <c r="F26" s="265">
        <v>39</v>
      </c>
      <c r="G26" s="265">
        <v>28</v>
      </c>
      <c r="H26" s="474">
        <f t="shared" si="1"/>
        <v>71.794871794871796</v>
      </c>
      <c r="I26" s="265">
        <v>15</v>
      </c>
      <c r="J26" s="265">
        <v>9</v>
      </c>
      <c r="K26" s="474">
        <f t="shared" si="2"/>
        <v>60</v>
      </c>
      <c r="L26" s="265">
        <v>2</v>
      </c>
      <c r="M26" s="265">
        <v>0</v>
      </c>
      <c r="N26" s="474">
        <f t="shared" si="3"/>
        <v>0</v>
      </c>
      <c r="O26" s="265">
        <v>157</v>
      </c>
      <c r="P26" s="265">
        <v>116</v>
      </c>
      <c r="Q26" s="474">
        <f t="shared" si="4"/>
        <v>73.885350318471339</v>
      </c>
      <c r="R26" s="265">
        <v>117</v>
      </c>
      <c r="S26" s="265">
        <v>166</v>
      </c>
      <c r="T26" s="265">
        <v>102</v>
      </c>
      <c r="U26" s="474">
        <f t="shared" si="5"/>
        <v>61.445783132530117</v>
      </c>
      <c r="V26" s="265">
        <v>142</v>
      </c>
      <c r="W26" s="265">
        <v>88</v>
      </c>
      <c r="X26" s="475">
        <f t="shared" si="6"/>
        <v>61.971830985915489</v>
      </c>
      <c r="Y26" s="153"/>
    </row>
    <row r="27" spans="1:25" ht="17.45" customHeight="1" x14ac:dyDescent="0.25">
      <c r="A27" s="472" t="s">
        <v>54</v>
      </c>
      <c r="B27" s="473">
        <v>47</v>
      </c>
      <c r="C27" s="265">
        <v>61</v>
      </c>
      <c r="D27" s="265">
        <v>41</v>
      </c>
      <c r="E27" s="474">
        <f t="shared" si="0"/>
        <v>67.213114754098356</v>
      </c>
      <c r="F27" s="265">
        <v>11</v>
      </c>
      <c r="G27" s="265">
        <v>8</v>
      </c>
      <c r="H27" s="474">
        <f t="shared" si="1"/>
        <v>72.727272727272734</v>
      </c>
      <c r="I27" s="265">
        <v>3</v>
      </c>
      <c r="J27" s="265">
        <v>5</v>
      </c>
      <c r="K27" s="474">
        <f t="shared" si="2"/>
        <v>166.66666666666669</v>
      </c>
      <c r="L27" s="265">
        <v>1</v>
      </c>
      <c r="M27" s="265">
        <v>0</v>
      </c>
      <c r="N27" s="474"/>
      <c r="O27" s="265">
        <v>49</v>
      </c>
      <c r="P27" s="265">
        <v>33</v>
      </c>
      <c r="Q27" s="474">
        <f t="shared" si="4"/>
        <v>67.346938775510196</v>
      </c>
      <c r="R27" s="265">
        <v>29</v>
      </c>
      <c r="S27" s="265">
        <v>41</v>
      </c>
      <c r="T27" s="265">
        <v>24</v>
      </c>
      <c r="U27" s="474">
        <f t="shared" si="5"/>
        <v>58.536585365853654</v>
      </c>
      <c r="V27" s="265">
        <v>32</v>
      </c>
      <c r="W27" s="265">
        <v>18</v>
      </c>
      <c r="X27" s="475">
        <f t="shared" si="6"/>
        <v>56.25</v>
      </c>
      <c r="Y27" s="153"/>
    </row>
    <row r="28" spans="1:25" ht="17.45" customHeight="1" x14ac:dyDescent="0.25">
      <c r="A28" s="472" t="s">
        <v>55</v>
      </c>
      <c r="B28" s="473">
        <v>115</v>
      </c>
      <c r="C28" s="265">
        <v>159</v>
      </c>
      <c r="D28" s="265">
        <v>108</v>
      </c>
      <c r="E28" s="474">
        <f t="shared" si="0"/>
        <v>67.924528301886795</v>
      </c>
      <c r="F28" s="265">
        <v>27</v>
      </c>
      <c r="G28" s="265">
        <v>42</v>
      </c>
      <c r="H28" s="474">
        <f t="shared" si="1"/>
        <v>155.55555555555557</v>
      </c>
      <c r="I28" s="265">
        <v>17</v>
      </c>
      <c r="J28" s="265">
        <v>17</v>
      </c>
      <c r="K28" s="474">
        <f t="shared" si="2"/>
        <v>100</v>
      </c>
      <c r="L28" s="265">
        <v>0</v>
      </c>
      <c r="M28" s="265">
        <v>1</v>
      </c>
      <c r="N28" s="474"/>
      <c r="O28" s="265">
        <v>132</v>
      </c>
      <c r="P28" s="265">
        <v>98</v>
      </c>
      <c r="Q28" s="474">
        <f t="shared" si="4"/>
        <v>74.242424242424249</v>
      </c>
      <c r="R28" s="265">
        <v>61</v>
      </c>
      <c r="S28" s="265">
        <v>109</v>
      </c>
      <c r="T28" s="265">
        <v>59</v>
      </c>
      <c r="U28" s="474">
        <f t="shared" si="5"/>
        <v>54.128440366972477</v>
      </c>
      <c r="V28" s="265">
        <v>87</v>
      </c>
      <c r="W28" s="265">
        <v>48</v>
      </c>
      <c r="X28" s="475">
        <f t="shared" si="6"/>
        <v>55.172413793103445</v>
      </c>
      <c r="Y28" s="153"/>
    </row>
    <row r="29" spans="1:25" ht="17.45" customHeight="1" thickBot="1" x14ac:dyDescent="0.3">
      <c r="A29" s="476" t="s">
        <v>56</v>
      </c>
      <c r="B29" s="477">
        <v>68</v>
      </c>
      <c r="C29" s="266">
        <v>86</v>
      </c>
      <c r="D29" s="266">
        <v>58</v>
      </c>
      <c r="E29" s="478">
        <f t="shared" si="0"/>
        <v>67.441860465116278</v>
      </c>
      <c r="F29" s="266">
        <v>13</v>
      </c>
      <c r="G29" s="266">
        <v>16</v>
      </c>
      <c r="H29" s="478">
        <f t="shared" si="1"/>
        <v>123.07692307692308</v>
      </c>
      <c r="I29" s="266">
        <v>9</v>
      </c>
      <c r="J29" s="266">
        <v>9</v>
      </c>
      <c r="K29" s="478">
        <f t="shared" si="2"/>
        <v>100</v>
      </c>
      <c r="L29" s="266">
        <v>0</v>
      </c>
      <c r="M29" s="266">
        <v>2</v>
      </c>
      <c r="N29" s="478"/>
      <c r="O29" s="266">
        <v>76</v>
      </c>
      <c r="P29" s="266">
        <v>50</v>
      </c>
      <c r="Q29" s="478">
        <f t="shared" si="4"/>
        <v>65.789473684210535</v>
      </c>
      <c r="R29" s="266">
        <v>41</v>
      </c>
      <c r="S29" s="266">
        <v>56</v>
      </c>
      <c r="T29" s="266">
        <v>37</v>
      </c>
      <c r="U29" s="478">
        <f t="shared" si="5"/>
        <v>66.071428571428569</v>
      </c>
      <c r="V29" s="266">
        <v>47</v>
      </c>
      <c r="W29" s="266">
        <v>32</v>
      </c>
      <c r="X29" s="479">
        <f t="shared" si="6"/>
        <v>68.085106382978722</v>
      </c>
      <c r="Y29" s="153"/>
    </row>
    <row r="30" spans="1:25" ht="42.6" customHeight="1" x14ac:dyDescent="0.25">
      <c r="L30" s="480" t="s">
        <v>101</v>
      </c>
      <c r="M30" s="481"/>
      <c r="N30" s="481"/>
      <c r="O30" s="481"/>
      <c r="P30" s="481"/>
      <c r="Q30" s="481"/>
      <c r="R30" s="481"/>
      <c r="S30" s="481"/>
      <c r="T30" s="481"/>
      <c r="U30" s="481"/>
      <c r="V30" s="481"/>
      <c r="W30" s="481"/>
      <c r="X30" s="481"/>
    </row>
  </sheetData>
  <mergeCells count="12">
    <mergeCell ref="L30:X30"/>
    <mergeCell ref="L3:N5"/>
    <mergeCell ref="O3:Q5"/>
    <mergeCell ref="R3:R5"/>
    <mergeCell ref="S3:U5"/>
    <mergeCell ref="V3:X5"/>
    <mergeCell ref="A3:A6"/>
    <mergeCell ref="B1:K1"/>
    <mergeCell ref="B3:B5"/>
    <mergeCell ref="C3:E5"/>
    <mergeCell ref="F3:H5"/>
    <mergeCell ref="I3:K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9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zoomScaleSheetLayoutView="80" workbookViewId="0">
      <selection sqref="A1:XFD1048576"/>
    </sheetView>
  </sheetViews>
  <sheetFormatPr defaultColWidth="8" defaultRowHeight="12.75" x14ac:dyDescent="0.2"/>
  <cols>
    <col min="1" max="1" width="57.28515625" style="53" customWidth="1"/>
    <col min="2" max="3" width="17.7109375" style="155" customWidth="1"/>
    <col min="4" max="4" width="17.7109375" style="157" customWidth="1"/>
    <col min="5" max="5" width="13.140625" style="53" bestFit="1" customWidth="1"/>
    <col min="6" max="6" width="11.42578125" style="53" bestFit="1" customWidth="1"/>
    <col min="7" max="16384" width="8" style="53"/>
  </cols>
  <sheetData>
    <row r="1" spans="1:6" ht="24.6" customHeight="1" x14ac:dyDescent="0.2">
      <c r="A1" s="304" t="s">
        <v>79</v>
      </c>
      <c r="B1" s="304"/>
      <c r="C1" s="304"/>
      <c r="D1" s="304"/>
    </row>
    <row r="2" spans="1:6" ht="24.6" customHeight="1" x14ac:dyDescent="0.2">
      <c r="A2" s="304" t="s">
        <v>30</v>
      </c>
      <c r="B2" s="304"/>
      <c r="C2" s="304"/>
      <c r="D2" s="304"/>
    </row>
    <row r="3" spans="1:6" ht="23.25" customHeight="1" x14ac:dyDescent="0.2">
      <c r="A3" s="375" t="s">
        <v>164</v>
      </c>
      <c r="B3" s="375"/>
      <c r="C3" s="375"/>
      <c r="D3" s="375"/>
    </row>
    <row r="4" spans="1:6" ht="21.6" customHeight="1" x14ac:dyDescent="0.2">
      <c r="A4" s="344"/>
      <c r="B4" s="344"/>
      <c r="C4" s="344"/>
      <c r="D4" s="154" t="s">
        <v>110</v>
      </c>
    </row>
    <row r="5" spans="1:6" s="50" customFormat="1" ht="25.5" customHeight="1" x14ac:dyDescent="0.25">
      <c r="A5" s="309" t="s">
        <v>0</v>
      </c>
      <c r="B5" s="376" t="s">
        <v>92</v>
      </c>
      <c r="C5" s="379" t="s">
        <v>111</v>
      </c>
      <c r="D5" s="380"/>
    </row>
    <row r="6" spans="1:6" s="50" customFormat="1" ht="23.25" customHeight="1" x14ac:dyDescent="0.25">
      <c r="A6" s="378"/>
      <c r="B6" s="377"/>
      <c r="C6" s="267" t="s">
        <v>112</v>
      </c>
      <c r="D6" s="296" t="s">
        <v>113</v>
      </c>
    </row>
    <row r="7" spans="1:6" s="54" customFormat="1" ht="15.75" customHeight="1" x14ac:dyDescent="0.25">
      <c r="A7" s="126" t="s">
        <v>5</v>
      </c>
      <c r="B7" s="126">
        <v>1</v>
      </c>
      <c r="C7" s="126">
        <v>2</v>
      </c>
      <c r="D7" s="126">
        <v>3</v>
      </c>
    </row>
    <row r="8" spans="1:6" s="54" customFormat="1" ht="27" customHeight="1" x14ac:dyDescent="0.25">
      <c r="A8" s="55" t="s">
        <v>80</v>
      </c>
      <c r="B8" s="7">
        <v>16.074000000000002</v>
      </c>
      <c r="C8" s="7">
        <v>9.3819999999999997</v>
      </c>
      <c r="D8" s="7">
        <f>B8-C8</f>
        <v>6.6920000000000019</v>
      </c>
    </row>
    <row r="9" spans="1:6" s="50" customFormat="1" ht="39" customHeight="1" x14ac:dyDescent="0.25">
      <c r="A9" s="55" t="s">
        <v>81</v>
      </c>
      <c r="B9" s="7">
        <v>14.228999999999999</v>
      </c>
      <c r="C9" s="7">
        <v>8.4120000000000008</v>
      </c>
      <c r="D9" s="7">
        <f t="shared" ref="D9:D13" si="0">B9-C9</f>
        <v>5.8169999999999984</v>
      </c>
      <c r="E9" s="268"/>
      <c r="F9" s="268"/>
    </row>
    <row r="10" spans="1:6" s="50" customFormat="1" ht="39" customHeight="1" x14ac:dyDescent="0.25">
      <c r="A10" s="56" t="s">
        <v>104</v>
      </c>
      <c r="B10" s="72">
        <v>2911</v>
      </c>
      <c r="C10" s="72">
        <v>1648</v>
      </c>
      <c r="D10" s="72">
        <f>B10-C10</f>
        <v>1263</v>
      </c>
      <c r="E10" s="268"/>
      <c r="F10" s="268"/>
    </row>
    <row r="11" spans="1:6" s="50" customFormat="1" ht="39" customHeight="1" x14ac:dyDescent="0.25">
      <c r="A11" s="55" t="s">
        <v>97</v>
      </c>
      <c r="B11" s="72">
        <v>991</v>
      </c>
      <c r="C11" s="72">
        <v>577</v>
      </c>
      <c r="D11" s="72">
        <f t="shared" si="0"/>
        <v>414</v>
      </c>
      <c r="E11" s="268"/>
      <c r="F11" s="268"/>
    </row>
    <row r="12" spans="1:6" s="50" customFormat="1" ht="39" customHeight="1" x14ac:dyDescent="0.25">
      <c r="A12" s="55" t="s">
        <v>114</v>
      </c>
      <c r="B12" s="72">
        <v>776</v>
      </c>
      <c r="C12" s="72">
        <v>437</v>
      </c>
      <c r="D12" s="72">
        <f>B12-C12</f>
        <v>339</v>
      </c>
      <c r="E12" s="268"/>
      <c r="F12" s="268"/>
    </row>
    <row r="13" spans="1:6" s="50" customFormat="1" ht="39" customHeight="1" x14ac:dyDescent="0.25">
      <c r="A13" s="55" t="s">
        <v>85</v>
      </c>
      <c r="B13" s="7">
        <v>10.46</v>
      </c>
      <c r="C13" s="7">
        <v>6.0670000000000002</v>
      </c>
      <c r="D13" s="7">
        <f t="shared" si="0"/>
        <v>4.3930000000000007</v>
      </c>
      <c r="E13" s="268"/>
      <c r="F13" s="268"/>
    </row>
    <row r="14" spans="1:6" s="50" customFormat="1" ht="12.75" customHeight="1" x14ac:dyDescent="0.25">
      <c r="A14" s="311" t="s">
        <v>165</v>
      </c>
      <c r="B14" s="312"/>
      <c r="C14" s="312"/>
      <c r="D14" s="312"/>
      <c r="E14" s="268"/>
      <c r="F14" s="268"/>
    </row>
    <row r="15" spans="1:6" s="50" customFormat="1" ht="15.6" customHeight="1" x14ac:dyDescent="0.25">
      <c r="A15" s="314"/>
      <c r="B15" s="315"/>
      <c r="C15" s="315"/>
      <c r="D15" s="315"/>
      <c r="E15" s="268"/>
      <c r="F15" s="268"/>
    </row>
    <row r="16" spans="1:6" s="50" customFormat="1" ht="25.15" customHeight="1" x14ac:dyDescent="0.25">
      <c r="A16" s="309" t="s">
        <v>0</v>
      </c>
      <c r="B16" s="376" t="s">
        <v>92</v>
      </c>
      <c r="C16" s="379" t="s">
        <v>111</v>
      </c>
      <c r="D16" s="380"/>
      <c r="E16" s="268"/>
      <c r="F16" s="268"/>
    </row>
    <row r="17" spans="1:6" ht="35.25" customHeight="1" x14ac:dyDescent="0.3">
      <c r="A17" s="310"/>
      <c r="B17" s="377"/>
      <c r="C17" s="267" t="s">
        <v>112</v>
      </c>
      <c r="D17" s="296" t="s">
        <v>113</v>
      </c>
      <c r="E17" s="269"/>
      <c r="F17" s="269"/>
    </row>
    <row r="18" spans="1:6" ht="35.25" customHeight="1" x14ac:dyDescent="0.3">
      <c r="A18" s="55" t="s">
        <v>80</v>
      </c>
      <c r="B18" s="25">
        <v>10.726000000000001</v>
      </c>
      <c r="C18" s="20">
        <v>6.3049999999999997</v>
      </c>
      <c r="D18" s="270">
        <f>B18-C18</f>
        <v>4.4210000000000012</v>
      </c>
      <c r="E18" s="269"/>
      <c r="F18" s="269"/>
    </row>
    <row r="19" spans="1:6" ht="31.9" customHeight="1" x14ac:dyDescent="0.3">
      <c r="A19" s="130" t="s">
        <v>81</v>
      </c>
      <c r="B19" s="20">
        <v>9.9030000000000005</v>
      </c>
      <c r="C19" s="20">
        <v>5.8440000000000003</v>
      </c>
      <c r="D19" s="15">
        <f t="shared" ref="D19:D20" si="1">B19-C19</f>
        <v>4.0590000000000002</v>
      </c>
      <c r="E19" s="269"/>
      <c r="F19" s="269"/>
    </row>
    <row r="20" spans="1:6" ht="31.9" customHeight="1" x14ac:dyDescent="0.3">
      <c r="A20" s="130" t="s">
        <v>88</v>
      </c>
      <c r="B20" s="20">
        <v>8.4239999999999995</v>
      </c>
      <c r="C20" s="20">
        <v>4.8949999999999996</v>
      </c>
      <c r="D20" s="15">
        <f t="shared" si="1"/>
        <v>3.5289999999999999</v>
      </c>
      <c r="E20" s="269"/>
      <c r="F20" s="269"/>
    </row>
    <row r="21" spans="1:6" ht="20.25" x14ac:dyDescent="0.3">
      <c r="C21" s="156"/>
      <c r="E21" s="269"/>
      <c r="F21" s="269"/>
    </row>
  </sheetData>
  <mergeCells count="11">
    <mergeCell ref="A1:D1"/>
    <mergeCell ref="A2:D2"/>
    <mergeCell ref="A3:D3"/>
    <mergeCell ref="A4:C4"/>
    <mergeCell ref="A16:A17"/>
    <mergeCell ref="B16:B17"/>
    <mergeCell ref="A5:A6"/>
    <mergeCell ref="C5:D5"/>
    <mergeCell ref="A14:D15"/>
    <mergeCell ref="C16:D16"/>
    <mergeCell ref="B5:B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zoomScaleSheetLayoutView="85" workbookViewId="0">
      <selection sqref="A1:XFD1048576"/>
    </sheetView>
  </sheetViews>
  <sheetFormatPr defaultRowHeight="15.75" x14ac:dyDescent="0.25"/>
  <cols>
    <col min="1" max="1" width="23.28515625" style="42" customWidth="1"/>
    <col min="2" max="2" width="11.28515625" style="42" customWidth="1"/>
    <col min="3" max="6" width="12.140625" style="41" customWidth="1"/>
    <col min="7" max="7" width="13.140625" style="41" customWidth="1"/>
    <col min="8" max="10" width="12.140625" style="41" customWidth="1"/>
    <col min="11" max="11" width="11.28515625" style="41" customWidth="1"/>
    <col min="12" max="244" width="9.140625" style="41"/>
    <col min="245" max="245" width="18" style="41" customWidth="1"/>
    <col min="246" max="246" width="10.5703125" style="41" customWidth="1"/>
    <col min="247" max="247" width="11.5703125" style="41" customWidth="1"/>
    <col min="248" max="248" width="15.7109375" style="41" customWidth="1"/>
    <col min="249" max="249" width="11.7109375" style="41" customWidth="1"/>
    <col min="250" max="250" width="10.140625" style="41" customWidth="1"/>
    <col min="251" max="251" width="17.85546875" style="41" customWidth="1"/>
    <col min="252" max="252" width="14.5703125" style="41" customWidth="1"/>
    <col min="253" max="253" width="11.28515625" style="41" customWidth="1"/>
    <col min="254" max="254" width="11.5703125" style="41" customWidth="1"/>
    <col min="255" max="255" width="11.28515625" style="41" customWidth="1"/>
    <col min="256" max="500" width="9.140625" style="41"/>
    <col min="501" max="501" width="18" style="41" customWidth="1"/>
    <col min="502" max="502" width="10.5703125" style="41" customWidth="1"/>
    <col min="503" max="503" width="11.5703125" style="41" customWidth="1"/>
    <col min="504" max="504" width="15.7109375" style="41" customWidth="1"/>
    <col min="505" max="505" width="11.7109375" style="41" customWidth="1"/>
    <col min="506" max="506" width="10.140625" style="41" customWidth="1"/>
    <col min="507" max="507" width="17.85546875" style="41" customWidth="1"/>
    <col min="508" max="508" width="14.5703125" style="41" customWidth="1"/>
    <col min="509" max="509" width="11.28515625" style="41" customWidth="1"/>
    <col min="510" max="510" width="11.5703125" style="41" customWidth="1"/>
    <col min="511" max="511" width="11.28515625" style="41" customWidth="1"/>
    <col min="512" max="756" width="9.140625" style="41"/>
    <col min="757" max="757" width="18" style="41" customWidth="1"/>
    <col min="758" max="758" width="10.5703125" style="41" customWidth="1"/>
    <col min="759" max="759" width="11.5703125" style="41" customWidth="1"/>
    <col min="760" max="760" width="15.7109375" style="41" customWidth="1"/>
    <col min="761" max="761" width="11.7109375" style="41" customWidth="1"/>
    <col min="762" max="762" width="10.140625" style="41" customWidth="1"/>
    <col min="763" max="763" width="17.85546875" style="41" customWidth="1"/>
    <col min="764" max="764" width="14.5703125" style="41" customWidth="1"/>
    <col min="765" max="765" width="11.28515625" style="41" customWidth="1"/>
    <col min="766" max="766" width="11.5703125" style="41" customWidth="1"/>
    <col min="767" max="767" width="11.28515625" style="41" customWidth="1"/>
    <col min="768" max="1012" width="9.140625" style="41"/>
    <col min="1013" max="1013" width="18" style="41" customWidth="1"/>
    <col min="1014" max="1014" width="10.5703125" style="41" customWidth="1"/>
    <col min="1015" max="1015" width="11.5703125" style="41" customWidth="1"/>
    <col min="1016" max="1016" width="15.7109375" style="41" customWidth="1"/>
    <col min="1017" max="1017" width="11.7109375" style="41" customWidth="1"/>
    <col min="1018" max="1018" width="10.140625" style="41" customWidth="1"/>
    <col min="1019" max="1019" width="17.85546875" style="41" customWidth="1"/>
    <col min="1020" max="1020" width="14.5703125" style="41" customWidth="1"/>
    <col min="1021" max="1021" width="11.28515625" style="41" customWidth="1"/>
    <col min="1022" max="1022" width="11.5703125" style="41" customWidth="1"/>
    <col min="1023" max="1023" width="11.28515625" style="41" customWidth="1"/>
    <col min="1024" max="1268" width="9.140625" style="41"/>
    <col min="1269" max="1269" width="18" style="41" customWidth="1"/>
    <col min="1270" max="1270" width="10.5703125" style="41" customWidth="1"/>
    <col min="1271" max="1271" width="11.5703125" style="41" customWidth="1"/>
    <col min="1272" max="1272" width="15.7109375" style="41" customWidth="1"/>
    <col min="1273" max="1273" width="11.7109375" style="41" customWidth="1"/>
    <col min="1274" max="1274" width="10.140625" style="41" customWidth="1"/>
    <col min="1275" max="1275" width="17.85546875" style="41" customWidth="1"/>
    <col min="1276" max="1276" width="14.5703125" style="41" customWidth="1"/>
    <col min="1277" max="1277" width="11.28515625" style="41" customWidth="1"/>
    <col min="1278" max="1278" width="11.5703125" style="41" customWidth="1"/>
    <col min="1279" max="1279" width="11.28515625" style="41" customWidth="1"/>
    <col min="1280" max="1524" width="9.140625" style="41"/>
    <col min="1525" max="1525" width="18" style="41" customWidth="1"/>
    <col min="1526" max="1526" width="10.5703125" style="41" customWidth="1"/>
    <col min="1527" max="1527" width="11.5703125" style="41" customWidth="1"/>
    <col min="1528" max="1528" width="15.7109375" style="41" customWidth="1"/>
    <col min="1529" max="1529" width="11.7109375" style="41" customWidth="1"/>
    <col min="1530" max="1530" width="10.140625" style="41" customWidth="1"/>
    <col min="1531" max="1531" width="17.85546875" style="41" customWidth="1"/>
    <col min="1532" max="1532" width="14.5703125" style="41" customWidth="1"/>
    <col min="1533" max="1533" width="11.28515625" style="41" customWidth="1"/>
    <col min="1534" max="1534" width="11.5703125" style="41" customWidth="1"/>
    <col min="1535" max="1535" width="11.28515625" style="41" customWidth="1"/>
    <col min="1536" max="1780" width="9.140625" style="41"/>
    <col min="1781" max="1781" width="18" style="41" customWidth="1"/>
    <col min="1782" max="1782" width="10.5703125" style="41" customWidth="1"/>
    <col min="1783" max="1783" width="11.5703125" style="41" customWidth="1"/>
    <col min="1784" max="1784" width="15.7109375" style="41" customWidth="1"/>
    <col min="1785" max="1785" width="11.7109375" style="41" customWidth="1"/>
    <col min="1786" max="1786" width="10.140625" style="41" customWidth="1"/>
    <col min="1787" max="1787" width="17.85546875" style="41" customWidth="1"/>
    <col min="1788" max="1788" width="14.5703125" style="41" customWidth="1"/>
    <col min="1789" max="1789" width="11.28515625" style="41" customWidth="1"/>
    <col min="1790" max="1790" width="11.5703125" style="41" customWidth="1"/>
    <col min="1791" max="1791" width="11.28515625" style="41" customWidth="1"/>
    <col min="1792" max="2036" width="9.140625" style="41"/>
    <col min="2037" max="2037" width="18" style="41" customWidth="1"/>
    <col min="2038" max="2038" width="10.5703125" style="41" customWidth="1"/>
    <col min="2039" max="2039" width="11.5703125" style="41" customWidth="1"/>
    <col min="2040" max="2040" width="15.7109375" style="41" customWidth="1"/>
    <col min="2041" max="2041" width="11.7109375" style="41" customWidth="1"/>
    <col min="2042" max="2042" width="10.140625" style="41" customWidth="1"/>
    <col min="2043" max="2043" width="17.85546875" style="41" customWidth="1"/>
    <col min="2044" max="2044" width="14.5703125" style="41" customWidth="1"/>
    <col min="2045" max="2045" width="11.28515625" style="41" customWidth="1"/>
    <col min="2046" max="2046" width="11.5703125" style="41" customWidth="1"/>
    <col min="2047" max="2047" width="11.28515625" style="41" customWidth="1"/>
    <col min="2048" max="2292" width="9.140625" style="41"/>
    <col min="2293" max="2293" width="18" style="41" customWidth="1"/>
    <col min="2294" max="2294" width="10.5703125" style="41" customWidth="1"/>
    <col min="2295" max="2295" width="11.5703125" style="41" customWidth="1"/>
    <col min="2296" max="2296" width="15.7109375" style="41" customWidth="1"/>
    <col min="2297" max="2297" width="11.7109375" style="41" customWidth="1"/>
    <col min="2298" max="2298" width="10.140625" style="41" customWidth="1"/>
    <col min="2299" max="2299" width="17.85546875" style="41" customWidth="1"/>
    <col min="2300" max="2300" width="14.5703125" style="41" customWidth="1"/>
    <col min="2301" max="2301" width="11.28515625" style="41" customWidth="1"/>
    <col min="2302" max="2302" width="11.5703125" style="41" customWidth="1"/>
    <col min="2303" max="2303" width="11.28515625" style="41" customWidth="1"/>
    <col min="2304" max="2548" width="9.140625" style="41"/>
    <col min="2549" max="2549" width="18" style="41" customWidth="1"/>
    <col min="2550" max="2550" width="10.5703125" style="41" customWidth="1"/>
    <col min="2551" max="2551" width="11.5703125" style="41" customWidth="1"/>
    <col min="2552" max="2552" width="15.7109375" style="41" customWidth="1"/>
    <col min="2553" max="2553" width="11.7109375" style="41" customWidth="1"/>
    <col min="2554" max="2554" width="10.140625" style="41" customWidth="1"/>
    <col min="2555" max="2555" width="17.85546875" style="41" customWidth="1"/>
    <col min="2556" max="2556" width="14.5703125" style="41" customWidth="1"/>
    <col min="2557" max="2557" width="11.28515625" style="41" customWidth="1"/>
    <col min="2558" max="2558" width="11.5703125" style="41" customWidth="1"/>
    <col min="2559" max="2559" width="11.28515625" style="41" customWidth="1"/>
    <col min="2560" max="2804" width="9.140625" style="41"/>
    <col min="2805" max="2805" width="18" style="41" customWidth="1"/>
    <col min="2806" max="2806" width="10.5703125" style="41" customWidth="1"/>
    <col min="2807" max="2807" width="11.5703125" style="41" customWidth="1"/>
    <col min="2808" max="2808" width="15.7109375" style="41" customWidth="1"/>
    <col min="2809" max="2809" width="11.7109375" style="41" customWidth="1"/>
    <col min="2810" max="2810" width="10.140625" style="41" customWidth="1"/>
    <col min="2811" max="2811" width="17.85546875" style="41" customWidth="1"/>
    <col min="2812" max="2812" width="14.5703125" style="41" customWidth="1"/>
    <col min="2813" max="2813" width="11.28515625" style="41" customWidth="1"/>
    <col min="2814" max="2814" width="11.5703125" style="41" customWidth="1"/>
    <col min="2815" max="2815" width="11.28515625" style="41" customWidth="1"/>
    <col min="2816" max="3060" width="9.140625" style="41"/>
    <col min="3061" max="3061" width="18" style="41" customWidth="1"/>
    <col min="3062" max="3062" width="10.5703125" style="41" customWidth="1"/>
    <col min="3063" max="3063" width="11.5703125" style="41" customWidth="1"/>
    <col min="3064" max="3064" width="15.7109375" style="41" customWidth="1"/>
    <col min="3065" max="3065" width="11.7109375" style="41" customWidth="1"/>
    <col min="3066" max="3066" width="10.140625" style="41" customWidth="1"/>
    <col min="3067" max="3067" width="17.85546875" style="41" customWidth="1"/>
    <col min="3068" max="3068" width="14.5703125" style="41" customWidth="1"/>
    <col min="3069" max="3069" width="11.28515625" style="41" customWidth="1"/>
    <col min="3070" max="3070" width="11.5703125" style="41" customWidth="1"/>
    <col min="3071" max="3071" width="11.28515625" style="41" customWidth="1"/>
    <col min="3072" max="3316" width="9.140625" style="41"/>
    <col min="3317" max="3317" width="18" style="41" customWidth="1"/>
    <col min="3318" max="3318" width="10.5703125" style="41" customWidth="1"/>
    <col min="3319" max="3319" width="11.5703125" style="41" customWidth="1"/>
    <col min="3320" max="3320" width="15.7109375" style="41" customWidth="1"/>
    <col min="3321" max="3321" width="11.7109375" style="41" customWidth="1"/>
    <col min="3322" max="3322" width="10.140625" style="41" customWidth="1"/>
    <col min="3323" max="3323" width="17.85546875" style="41" customWidth="1"/>
    <col min="3324" max="3324" width="14.5703125" style="41" customWidth="1"/>
    <col min="3325" max="3325" width="11.28515625" style="41" customWidth="1"/>
    <col min="3326" max="3326" width="11.5703125" style="41" customWidth="1"/>
    <col min="3327" max="3327" width="11.28515625" style="41" customWidth="1"/>
    <col min="3328" max="3572" width="9.140625" style="41"/>
    <col min="3573" max="3573" width="18" style="41" customWidth="1"/>
    <col min="3574" max="3574" width="10.5703125" style="41" customWidth="1"/>
    <col min="3575" max="3575" width="11.5703125" style="41" customWidth="1"/>
    <col min="3576" max="3576" width="15.7109375" style="41" customWidth="1"/>
    <col min="3577" max="3577" width="11.7109375" style="41" customWidth="1"/>
    <col min="3578" max="3578" width="10.140625" style="41" customWidth="1"/>
    <col min="3579" max="3579" width="17.85546875" style="41" customWidth="1"/>
    <col min="3580" max="3580" width="14.5703125" style="41" customWidth="1"/>
    <col min="3581" max="3581" width="11.28515625" style="41" customWidth="1"/>
    <col min="3582" max="3582" width="11.5703125" style="41" customWidth="1"/>
    <col min="3583" max="3583" width="11.28515625" style="41" customWidth="1"/>
    <col min="3584" max="3828" width="9.140625" style="41"/>
    <col min="3829" max="3829" width="18" style="41" customWidth="1"/>
    <col min="3830" max="3830" width="10.5703125" style="41" customWidth="1"/>
    <col min="3831" max="3831" width="11.5703125" style="41" customWidth="1"/>
    <col min="3832" max="3832" width="15.7109375" style="41" customWidth="1"/>
    <col min="3833" max="3833" width="11.7109375" style="41" customWidth="1"/>
    <col min="3834" max="3834" width="10.140625" style="41" customWidth="1"/>
    <col min="3835" max="3835" width="17.85546875" style="41" customWidth="1"/>
    <col min="3836" max="3836" width="14.5703125" style="41" customWidth="1"/>
    <col min="3837" max="3837" width="11.28515625" style="41" customWidth="1"/>
    <col min="3838" max="3838" width="11.5703125" style="41" customWidth="1"/>
    <col min="3839" max="3839" width="11.28515625" style="41" customWidth="1"/>
    <col min="3840" max="4084" width="9.140625" style="41"/>
    <col min="4085" max="4085" width="18" style="41" customWidth="1"/>
    <col min="4086" max="4086" width="10.5703125" style="41" customWidth="1"/>
    <col min="4087" max="4087" width="11.5703125" style="41" customWidth="1"/>
    <col min="4088" max="4088" width="15.7109375" style="41" customWidth="1"/>
    <col min="4089" max="4089" width="11.7109375" style="41" customWidth="1"/>
    <col min="4090" max="4090" width="10.140625" style="41" customWidth="1"/>
    <col min="4091" max="4091" width="17.85546875" style="41" customWidth="1"/>
    <col min="4092" max="4092" width="14.5703125" style="41" customWidth="1"/>
    <col min="4093" max="4093" width="11.28515625" style="41" customWidth="1"/>
    <col min="4094" max="4094" width="11.5703125" style="41" customWidth="1"/>
    <col min="4095" max="4095" width="11.28515625" style="41" customWidth="1"/>
    <col min="4096" max="4340" width="9.140625" style="41"/>
    <col min="4341" max="4341" width="18" style="41" customWidth="1"/>
    <col min="4342" max="4342" width="10.5703125" style="41" customWidth="1"/>
    <col min="4343" max="4343" width="11.5703125" style="41" customWidth="1"/>
    <col min="4344" max="4344" width="15.7109375" style="41" customWidth="1"/>
    <col min="4345" max="4345" width="11.7109375" style="41" customWidth="1"/>
    <col min="4346" max="4346" width="10.140625" style="41" customWidth="1"/>
    <col min="4347" max="4347" width="17.85546875" style="41" customWidth="1"/>
    <col min="4348" max="4348" width="14.5703125" style="41" customWidth="1"/>
    <col min="4349" max="4349" width="11.28515625" style="41" customWidth="1"/>
    <col min="4350" max="4350" width="11.5703125" style="41" customWidth="1"/>
    <col min="4351" max="4351" width="11.28515625" style="41" customWidth="1"/>
    <col min="4352" max="4596" width="9.140625" style="41"/>
    <col min="4597" max="4597" width="18" style="41" customWidth="1"/>
    <col min="4598" max="4598" width="10.5703125" style="41" customWidth="1"/>
    <col min="4599" max="4599" width="11.5703125" style="41" customWidth="1"/>
    <col min="4600" max="4600" width="15.7109375" style="41" customWidth="1"/>
    <col min="4601" max="4601" width="11.7109375" style="41" customWidth="1"/>
    <col min="4602" max="4602" width="10.140625" style="41" customWidth="1"/>
    <col min="4603" max="4603" width="17.85546875" style="41" customWidth="1"/>
    <col min="4604" max="4604" width="14.5703125" style="41" customWidth="1"/>
    <col min="4605" max="4605" width="11.28515625" style="41" customWidth="1"/>
    <col min="4606" max="4606" width="11.5703125" style="41" customWidth="1"/>
    <col min="4607" max="4607" width="11.28515625" style="41" customWidth="1"/>
    <col min="4608" max="4852" width="9.140625" style="41"/>
    <col min="4853" max="4853" width="18" style="41" customWidth="1"/>
    <col min="4854" max="4854" width="10.5703125" style="41" customWidth="1"/>
    <col min="4855" max="4855" width="11.5703125" style="41" customWidth="1"/>
    <col min="4856" max="4856" width="15.7109375" style="41" customWidth="1"/>
    <col min="4857" max="4857" width="11.7109375" style="41" customWidth="1"/>
    <col min="4858" max="4858" width="10.140625" style="41" customWidth="1"/>
    <col min="4859" max="4859" width="17.85546875" style="41" customWidth="1"/>
    <col min="4860" max="4860" width="14.5703125" style="41" customWidth="1"/>
    <col min="4861" max="4861" width="11.28515625" style="41" customWidth="1"/>
    <col min="4862" max="4862" width="11.5703125" style="41" customWidth="1"/>
    <col min="4863" max="4863" width="11.28515625" style="41" customWidth="1"/>
    <col min="4864" max="5108" width="9.140625" style="41"/>
    <col min="5109" max="5109" width="18" style="41" customWidth="1"/>
    <col min="5110" max="5110" width="10.5703125" style="41" customWidth="1"/>
    <col min="5111" max="5111" width="11.5703125" style="41" customWidth="1"/>
    <col min="5112" max="5112" width="15.7109375" style="41" customWidth="1"/>
    <col min="5113" max="5113" width="11.7109375" style="41" customWidth="1"/>
    <col min="5114" max="5114" width="10.140625" style="41" customWidth="1"/>
    <col min="5115" max="5115" width="17.85546875" style="41" customWidth="1"/>
    <col min="5116" max="5116" width="14.5703125" style="41" customWidth="1"/>
    <col min="5117" max="5117" width="11.28515625" style="41" customWidth="1"/>
    <col min="5118" max="5118" width="11.5703125" style="41" customWidth="1"/>
    <col min="5119" max="5119" width="11.28515625" style="41" customWidth="1"/>
    <col min="5120" max="5364" width="9.140625" style="41"/>
    <col min="5365" max="5365" width="18" style="41" customWidth="1"/>
    <col min="5366" max="5366" width="10.5703125" style="41" customWidth="1"/>
    <col min="5367" max="5367" width="11.5703125" style="41" customWidth="1"/>
    <col min="5368" max="5368" width="15.7109375" style="41" customWidth="1"/>
    <col min="5369" max="5369" width="11.7109375" style="41" customWidth="1"/>
    <col min="5370" max="5370" width="10.140625" style="41" customWidth="1"/>
    <col min="5371" max="5371" width="17.85546875" style="41" customWidth="1"/>
    <col min="5372" max="5372" width="14.5703125" style="41" customWidth="1"/>
    <col min="5373" max="5373" width="11.28515625" style="41" customWidth="1"/>
    <col min="5374" max="5374" width="11.5703125" style="41" customWidth="1"/>
    <col min="5375" max="5375" width="11.28515625" style="41" customWidth="1"/>
    <col min="5376" max="5620" width="9.140625" style="41"/>
    <col min="5621" max="5621" width="18" style="41" customWidth="1"/>
    <col min="5622" max="5622" width="10.5703125" style="41" customWidth="1"/>
    <col min="5623" max="5623" width="11.5703125" style="41" customWidth="1"/>
    <col min="5624" max="5624" width="15.7109375" style="41" customWidth="1"/>
    <col min="5625" max="5625" width="11.7109375" style="41" customWidth="1"/>
    <col min="5626" max="5626" width="10.140625" style="41" customWidth="1"/>
    <col min="5627" max="5627" width="17.85546875" style="41" customWidth="1"/>
    <col min="5628" max="5628" width="14.5703125" style="41" customWidth="1"/>
    <col min="5629" max="5629" width="11.28515625" style="41" customWidth="1"/>
    <col min="5630" max="5630" width="11.5703125" style="41" customWidth="1"/>
    <col min="5631" max="5631" width="11.28515625" style="41" customWidth="1"/>
    <col min="5632" max="5876" width="9.140625" style="41"/>
    <col min="5877" max="5877" width="18" style="41" customWidth="1"/>
    <col min="5878" max="5878" width="10.5703125" style="41" customWidth="1"/>
    <col min="5879" max="5879" width="11.5703125" style="41" customWidth="1"/>
    <col min="5880" max="5880" width="15.7109375" style="41" customWidth="1"/>
    <col min="5881" max="5881" width="11.7109375" style="41" customWidth="1"/>
    <col min="5882" max="5882" width="10.140625" style="41" customWidth="1"/>
    <col min="5883" max="5883" width="17.85546875" style="41" customWidth="1"/>
    <col min="5884" max="5884" width="14.5703125" style="41" customWidth="1"/>
    <col min="5885" max="5885" width="11.28515625" style="41" customWidth="1"/>
    <col min="5886" max="5886" width="11.5703125" style="41" customWidth="1"/>
    <col min="5887" max="5887" width="11.28515625" style="41" customWidth="1"/>
    <col min="5888" max="6132" width="9.140625" style="41"/>
    <col min="6133" max="6133" width="18" style="41" customWidth="1"/>
    <col min="6134" max="6134" width="10.5703125" style="41" customWidth="1"/>
    <col min="6135" max="6135" width="11.5703125" style="41" customWidth="1"/>
    <col min="6136" max="6136" width="15.7109375" style="41" customWidth="1"/>
    <col min="6137" max="6137" width="11.7109375" style="41" customWidth="1"/>
    <col min="6138" max="6138" width="10.140625" style="41" customWidth="1"/>
    <col min="6139" max="6139" width="17.85546875" style="41" customWidth="1"/>
    <col min="6140" max="6140" width="14.5703125" style="41" customWidth="1"/>
    <col min="6141" max="6141" width="11.28515625" style="41" customWidth="1"/>
    <col min="6142" max="6142" width="11.5703125" style="41" customWidth="1"/>
    <col min="6143" max="6143" width="11.28515625" style="41" customWidth="1"/>
    <col min="6144" max="6388" width="9.140625" style="41"/>
    <col min="6389" max="6389" width="18" style="41" customWidth="1"/>
    <col min="6390" max="6390" width="10.5703125" style="41" customWidth="1"/>
    <col min="6391" max="6391" width="11.5703125" style="41" customWidth="1"/>
    <col min="6392" max="6392" width="15.7109375" style="41" customWidth="1"/>
    <col min="6393" max="6393" width="11.7109375" style="41" customWidth="1"/>
    <col min="6394" max="6394" width="10.140625" style="41" customWidth="1"/>
    <col min="6395" max="6395" width="17.85546875" style="41" customWidth="1"/>
    <col min="6396" max="6396" width="14.5703125" style="41" customWidth="1"/>
    <col min="6397" max="6397" width="11.28515625" style="41" customWidth="1"/>
    <col min="6398" max="6398" width="11.5703125" style="41" customWidth="1"/>
    <col min="6399" max="6399" width="11.28515625" style="41" customWidth="1"/>
    <col min="6400" max="6644" width="9.140625" style="41"/>
    <col min="6645" max="6645" width="18" style="41" customWidth="1"/>
    <col min="6646" max="6646" width="10.5703125" style="41" customWidth="1"/>
    <col min="6647" max="6647" width="11.5703125" style="41" customWidth="1"/>
    <col min="6648" max="6648" width="15.7109375" style="41" customWidth="1"/>
    <col min="6649" max="6649" width="11.7109375" style="41" customWidth="1"/>
    <col min="6650" max="6650" width="10.140625" style="41" customWidth="1"/>
    <col min="6651" max="6651" width="17.85546875" style="41" customWidth="1"/>
    <col min="6652" max="6652" width="14.5703125" style="41" customWidth="1"/>
    <col min="6653" max="6653" width="11.28515625" style="41" customWidth="1"/>
    <col min="6654" max="6654" width="11.5703125" style="41" customWidth="1"/>
    <col min="6655" max="6655" width="11.28515625" style="41" customWidth="1"/>
    <col min="6656" max="6900" width="9.140625" style="41"/>
    <col min="6901" max="6901" width="18" style="41" customWidth="1"/>
    <col min="6902" max="6902" width="10.5703125" style="41" customWidth="1"/>
    <col min="6903" max="6903" width="11.5703125" style="41" customWidth="1"/>
    <col min="6904" max="6904" width="15.7109375" style="41" customWidth="1"/>
    <col min="6905" max="6905" width="11.7109375" style="41" customWidth="1"/>
    <col min="6906" max="6906" width="10.140625" style="41" customWidth="1"/>
    <col min="6907" max="6907" width="17.85546875" style="41" customWidth="1"/>
    <col min="6908" max="6908" width="14.5703125" style="41" customWidth="1"/>
    <col min="6909" max="6909" width="11.28515625" style="41" customWidth="1"/>
    <col min="6910" max="6910" width="11.5703125" style="41" customWidth="1"/>
    <col min="6911" max="6911" width="11.28515625" style="41" customWidth="1"/>
    <col min="6912" max="7156" width="9.140625" style="41"/>
    <col min="7157" max="7157" width="18" style="41" customWidth="1"/>
    <col min="7158" max="7158" width="10.5703125" style="41" customWidth="1"/>
    <col min="7159" max="7159" width="11.5703125" style="41" customWidth="1"/>
    <col min="7160" max="7160" width="15.7109375" style="41" customWidth="1"/>
    <col min="7161" max="7161" width="11.7109375" style="41" customWidth="1"/>
    <col min="7162" max="7162" width="10.140625" style="41" customWidth="1"/>
    <col min="7163" max="7163" width="17.85546875" style="41" customWidth="1"/>
    <col min="7164" max="7164" width="14.5703125" style="41" customWidth="1"/>
    <col min="7165" max="7165" width="11.28515625" style="41" customWidth="1"/>
    <col min="7166" max="7166" width="11.5703125" style="41" customWidth="1"/>
    <col min="7167" max="7167" width="11.28515625" style="41" customWidth="1"/>
    <col min="7168" max="7412" width="9.140625" style="41"/>
    <col min="7413" max="7413" width="18" style="41" customWidth="1"/>
    <col min="7414" max="7414" width="10.5703125" style="41" customWidth="1"/>
    <col min="7415" max="7415" width="11.5703125" style="41" customWidth="1"/>
    <col min="7416" max="7416" width="15.7109375" style="41" customWidth="1"/>
    <col min="7417" max="7417" width="11.7109375" style="41" customWidth="1"/>
    <col min="7418" max="7418" width="10.140625" style="41" customWidth="1"/>
    <col min="7419" max="7419" width="17.85546875" style="41" customWidth="1"/>
    <col min="7420" max="7420" width="14.5703125" style="41" customWidth="1"/>
    <col min="7421" max="7421" width="11.28515625" style="41" customWidth="1"/>
    <col min="7422" max="7422" width="11.5703125" style="41" customWidth="1"/>
    <col min="7423" max="7423" width="11.28515625" style="41" customWidth="1"/>
    <col min="7424" max="7668" width="9.140625" style="41"/>
    <col min="7669" max="7669" width="18" style="41" customWidth="1"/>
    <col min="7670" max="7670" width="10.5703125" style="41" customWidth="1"/>
    <col min="7671" max="7671" width="11.5703125" style="41" customWidth="1"/>
    <col min="7672" max="7672" width="15.7109375" style="41" customWidth="1"/>
    <col min="7673" max="7673" width="11.7109375" style="41" customWidth="1"/>
    <col min="7674" max="7674" width="10.140625" style="41" customWidth="1"/>
    <col min="7675" max="7675" width="17.85546875" style="41" customWidth="1"/>
    <col min="7676" max="7676" width="14.5703125" style="41" customWidth="1"/>
    <col min="7677" max="7677" width="11.28515625" style="41" customWidth="1"/>
    <col min="7678" max="7678" width="11.5703125" style="41" customWidth="1"/>
    <col min="7679" max="7679" width="11.28515625" style="41" customWidth="1"/>
    <col min="7680" max="7924" width="9.140625" style="41"/>
    <col min="7925" max="7925" width="18" style="41" customWidth="1"/>
    <col min="7926" max="7926" width="10.5703125" style="41" customWidth="1"/>
    <col min="7927" max="7927" width="11.5703125" style="41" customWidth="1"/>
    <col min="7928" max="7928" width="15.7109375" style="41" customWidth="1"/>
    <col min="7929" max="7929" width="11.7109375" style="41" customWidth="1"/>
    <col min="7930" max="7930" width="10.140625" style="41" customWidth="1"/>
    <col min="7931" max="7931" width="17.85546875" style="41" customWidth="1"/>
    <col min="7932" max="7932" width="14.5703125" style="41" customWidth="1"/>
    <col min="7933" max="7933" width="11.28515625" style="41" customWidth="1"/>
    <col min="7934" max="7934" width="11.5703125" style="41" customWidth="1"/>
    <col min="7935" max="7935" width="11.28515625" style="41" customWidth="1"/>
    <col min="7936" max="8180" width="9.140625" style="41"/>
    <col min="8181" max="8181" width="18" style="41" customWidth="1"/>
    <col min="8182" max="8182" width="10.5703125" style="41" customWidth="1"/>
    <col min="8183" max="8183" width="11.5703125" style="41" customWidth="1"/>
    <col min="8184" max="8184" width="15.7109375" style="41" customWidth="1"/>
    <col min="8185" max="8185" width="11.7109375" style="41" customWidth="1"/>
    <col min="8186" max="8186" width="10.140625" style="41" customWidth="1"/>
    <col min="8187" max="8187" width="17.85546875" style="41" customWidth="1"/>
    <col min="8188" max="8188" width="14.5703125" style="41" customWidth="1"/>
    <col min="8189" max="8189" width="11.28515625" style="41" customWidth="1"/>
    <col min="8190" max="8190" width="11.5703125" style="41" customWidth="1"/>
    <col min="8191" max="8191" width="11.28515625" style="41" customWidth="1"/>
    <col min="8192" max="8436" width="9.140625" style="41"/>
    <col min="8437" max="8437" width="18" style="41" customWidth="1"/>
    <col min="8438" max="8438" width="10.5703125" style="41" customWidth="1"/>
    <col min="8439" max="8439" width="11.5703125" style="41" customWidth="1"/>
    <col min="8440" max="8440" width="15.7109375" style="41" customWidth="1"/>
    <col min="8441" max="8441" width="11.7109375" style="41" customWidth="1"/>
    <col min="8442" max="8442" width="10.140625" style="41" customWidth="1"/>
    <col min="8443" max="8443" width="17.85546875" style="41" customWidth="1"/>
    <col min="8444" max="8444" width="14.5703125" style="41" customWidth="1"/>
    <col min="8445" max="8445" width="11.28515625" style="41" customWidth="1"/>
    <col min="8446" max="8446" width="11.5703125" style="41" customWidth="1"/>
    <col min="8447" max="8447" width="11.28515625" style="41" customWidth="1"/>
    <col min="8448" max="8692" width="9.140625" style="41"/>
    <col min="8693" max="8693" width="18" style="41" customWidth="1"/>
    <col min="8694" max="8694" width="10.5703125" style="41" customWidth="1"/>
    <col min="8695" max="8695" width="11.5703125" style="41" customWidth="1"/>
    <col min="8696" max="8696" width="15.7109375" style="41" customWidth="1"/>
    <col min="8697" max="8697" width="11.7109375" style="41" customWidth="1"/>
    <col min="8698" max="8698" width="10.140625" style="41" customWidth="1"/>
    <col min="8699" max="8699" width="17.85546875" style="41" customWidth="1"/>
    <col min="8700" max="8700" width="14.5703125" style="41" customWidth="1"/>
    <col min="8701" max="8701" width="11.28515625" style="41" customWidth="1"/>
    <col min="8702" max="8702" width="11.5703125" style="41" customWidth="1"/>
    <col min="8703" max="8703" width="11.28515625" style="41" customWidth="1"/>
    <col min="8704" max="8948" width="9.140625" style="41"/>
    <col min="8949" max="8949" width="18" style="41" customWidth="1"/>
    <col min="8950" max="8950" width="10.5703125" style="41" customWidth="1"/>
    <col min="8951" max="8951" width="11.5703125" style="41" customWidth="1"/>
    <col min="8952" max="8952" width="15.7109375" style="41" customWidth="1"/>
    <col min="8953" max="8953" width="11.7109375" style="41" customWidth="1"/>
    <col min="8954" max="8954" width="10.140625" style="41" customWidth="1"/>
    <col min="8955" max="8955" width="17.85546875" style="41" customWidth="1"/>
    <col min="8956" max="8956" width="14.5703125" style="41" customWidth="1"/>
    <col min="8957" max="8957" width="11.28515625" style="41" customWidth="1"/>
    <col min="8958" max="8958" width="11.5703125" style="41" customWidth="1"/>
    <col min="8959" max="8959" width="11.28515625" style="41" customWidth="1"/>
    <col min="8960" max="9204" width="9.140625" style="41"/>
    <col min="9205" max="9205" width="18" style="41" customWidth="1"/>
    <col min="9206" max="9206" width="10.5703125" style="41" customWidth="1"/>
    <col min="9207" max="9207" width="11.5703125" style="41" customWidth="1"/>
    <col min="9208" max="9208" width="15.7109375" style="41" customWidth="1"/>
    <col min="9209" max="9209" width="11.7109375" style="41" customWidth="1"/>
    <col min="9210" max="9210" width="10.140625" style="41" customWidth="1"/>
    <col min="9211" max="9211" width="17.85546875" style="41" customWidth="1"/>
    <col min="9212" max="9212" width="14.5703125" style="41" customWidth="1"/>
    <col min="9213" max="9213" width="11.28515625" style="41" customWidth="1"/>
    <col min="9214" max="9214" width="11.5703125" style="41" customWidth="1"/>
    <col min="9215" max="9215" width="11.28515625" style="41" customWidth="1"/>
    <col min="9216" max="9460" width="9.140625" style="41"/>
    <col min="9461" max="9461" width="18" style="41" customWidth="1"/>
    <col min="9462" max="9462" width="10.5703125" style="41" customWidth="1"/>
    <col min="9463" max="9463" width="11.5703125" style="41" customWidth="1"/>
    <col min="9464" max="9464" width="15.7109375" style="41" customWidth="1"/>
    <col min="9465" max="9465" width="11.7109375" style="41" customWidth="1"/>
    <col min="9466" max="9466" width="10.140625" style="41" customWidth="1"/>
    <col min="9467" max="9467" width="17.85546875" style="41" customWidth="1"/>
    <col min="9468" max="9468" width="14.5703125" style="41" customWidth="1"/>
    <col min="9469" max="9469" width="11.28515625" style="41" customWidth="1"/>
    <col min="9470" max="9470" width="11.5703125" style="41" customWidth="1"/>
    <col min="9471" max="9471" width="11.28515625" style="41" customWidth="1"/>
    <col min="9472" max="9716" width="9.140625" style="41"/>
    <col min="9717" max="9717" width="18" style="41" customWidth="1"/>
    <col min="9718" max="9718" width="10.5703125" style="41" customWidth="1"/>
    <col min="9719" max="9719" width="11.5703125" style="41" customWidth="1"/>
    <col min="9720" max="9720" width="15.7109375" style="41" customWidth="1"/>
    <col min="9721" max="9721" width="11.7109375" style="41" customWidth="1"/>
    <col min="9722" max="9722" width="10.140625" style="41" customWidth="1"/>
    <col min="9723" max="9723" width="17.85546875" style="41" customWidth="1"/>
    <col min="9724" max="9724" width="14.5703125" style="41" customWidth="1"/>
    <col min="9725" max="9725" width="11.28515625" style="41" customWidth="1"/>
    <col min="9726" max="9726" width="11.5703125" style="41" customWidth="1"/>
    <col min="9727" max="9727" width="11.28515625" style="41" customWidth="1"/>
    <col min="9728" max="9972" width="9.140625" style="41"/>
    <col min="9973" max="9973" width="18" style="41" customWidth="1"/>
    <col min="9974" max="9974" width="10.5703125" style="41" customWidth="1"/>
    <col min="9975" max="9975" width="11.5703125" style="41" customWidth="1"/>
    <col min="9976" max="9976" width="15.7109375" style="41" customWidth="1"/>
    <col min="9977" max="9977" width="11.7109375" style="41" customWidth="1"/>
    <col min="9978" max="9978" width="10.140625" style="41" customWidth="1"/>
    <col min="9979" max="9979" width="17.85546875" style="41" customWidth="1"/>
    <col min="9980" max="9980" width="14.5703125" style="41" customWidth="1"/>
    <col min="9981" max="9981" width="11.28515625" style="41" customWidth="1"/>
    <col min="9982" max="9982" width="11.5703125" style="41" customWidth="1"/>
    <col min="9983" max="9983" width="11.28515625" style="41" customWidth="1"/>
    <col min="9984" max="10228" width="9.140625" style="41"/>
    <col min="10229" max="10229" width="18" style="41" customWidth="1"/>
    <col min="10230" max="10230" width="10.5703125" style="41" customWidth="1"/>
    <col min="10231" max="10231" width="11.5703125" style="41" customWidth="1"/>
    <col min="10232" max="10232" width="15.7109375" style="41" customWidth="1"/>
    <col min="10233" max="10233" width="11.7109375" style="41" customWidth="1"/>
    <col min="10234" max="10234" width="10.140625" style="41" customWidth="1"/>
    <col min="10235" max="10235" width="17.85546875" style="41" customWidth="1"/>
    <col min="10236" max="10236" width="14.5703125" style="41" customWidth="1"/>
    <col min="10237" max="10237" width="11.28515625" style="41" customWidth="1"/>
    <col min="10238" max="10238" width="11.5703125" style="41" customWidth="1"/>
    <col min="10239" max="10239" width="11.28515625" style="41" customWidth="1"/>
    <col min="10240" max="10484" width="9.140625" style="41"/>
    <col min="10485" max="10485" width="18" style="41" customWidth="1"/>
    <col min="10486" max="10486" width="10.5703125" style="41" customWidth="1"/>
    <col min="10487" max="10487" width="11.5703125" style="41" customWidth="1"/>
    <col min="10488" max="10488" width="15.7109375" style="41" customWidth="1"/>
    <col min="10489" max="10489" width="11.7109375" style="41" customWidth="1"/>
    <col min="10490" max="10490" width="10.140625" style="41" customWidth="1"/>
    <col min="10491" max="10491" width="17.85546875" style="41" customWidth="1"/>
    <col min="10492" max="10492" width="14.5703125" style="41" customWidth="1"/>
    <col min="10493" max="10493" width="11.28515625" style="41" customWidth="1"/>
    <col min="10494" max="10494" width="11.5703125" style="41" customWidth="1"/>
    <col min="10495" max="10495" width="11.28515625" style="41" customWidth="1"/>
    <col min="10496" max="10740" width="9.140625" style="41"/>
    <col min="10741" max="10741" width="18" style="41" customWidth="1"/>
    <col min="10742" max="10742" width="10.5703125" style="41" customWidth="1"/>
    <col min="10743" max="10743" width="11.5703125" style="41" customWidth="1"/>
    <col min="10744" max="10744" width="15.7109375" style="41" customWidth="1"/>
    <col min="10745" max="10745" width="11.7109375" style="41" customWidth="1"/>
    <col min="10746" max="10746" width="10.140625" style="41" customWidth="1"/>
    <col min="10747" max="10747" width="17.85546875" style="41" customWidth="1"/>
    <col min="10748" max="10748" width="14.5703125" style="41" customWidth="1"/>
    <col min="10749" max="10749" width="11.28515625" style="41" customWidth="1"/>
    <col min="10750" max="10750" width="11.5703125" style="41" customWidth="1"/>
    <col min="10751" max="10751" width="11.28515625" style="41" customWidth="1"/>
    <col min="10752" max="10996" width="9.140625" style="41"/>
    <col min="10997" max="10997" width="18" style="41" customWidth="1"/>
    <col min="10998" max="10998" width="10.5703125" style="41" customWidth="1"/>
    <col min="10999" max="10999" width="11.5703125" style="41" customWidth="1"/>
    <col min="11000" max="11000" width="15.7109375" style="41" customWidth="1"/>
    <col min="11001" max="11001" width="11.7109375" style="41" customWidth="1"/>
    <col min="11002" max="11002" width="10.140625" style="41" customWidth="1"/>
    <col min="11003" max="11003" width="17.85546875" style="41" customWidth="1"/>
    <col min="11004" max="11004" width="14.5703125" style="41" customWidth="1"/>
    <col min="11005" max="11005" width="11.28515625" style="41" customWidth="1"/>
    <col min="11006" max="11006" width="11.5703125" style="41" customWidth="1"/>
    <col min="11007" max="11007" width="11.28515625" style="41" customWidth="1"/>
    <col min="11008" max="11252" width="9.140625" style="41"/>
    <col min="11253" max="11253" width="18" style="41" customWidth="1"/>
    <col min="11254" max="11254" width="10.5703125" style="41" customWidth="1"/>
    <col min="11255" max="11255" width="11.5703125" style="41" customWidth="1"/>
    <col min="11256" max="11256" width="15.7109375" style="41" customWidth="1"/>
    <col min="11257" max="11257" width="11.7109375" style="41" customWidth="1"/>
    <col min="11258" max="11258" width="10.140625" style="41" customWidth="1"/>
    <col min="11259" max="11259" width="17.85546875" style="41" customWidth="1"/>
    <col min="11260" max="11260" width="14.5703125" style="41" customWidth="1"/>
    <col min="11261" max="11261" width="11.28515625" style="41" customWidth="1"/>
    <col min="11262" max="11262" width="11.5703125" style="41" customWidth="1"/>
    <col min="11263" max="11263" width="11.28515625" style="41" customWidth="1"/>
    <col min="11264" max="11508" width="9.140625" style="41"/>
    <col min="11509" max="11509" width="18" style="41" customWidth="1"/>
    <col min="11510" max="11510" width="10.5703125" style="41" customWidth="1"/>
    <col min="11511" max="11511" width="11.5703125" style="41" customWidth="1"/>
    <col min="11512" max="11512" width="15.7109375" style="41" customWidth="1"/>
    <col min="11513" max="11513" width="11.7109375" style="41" customWidth="1"/>
    <col min="11514" max="11514" width="10.140625" style="41" customWidth="1"/>
    <col min="11515" max="11515" width="17.85546875" style="41" customWidth="1"/>
    <col min="11516" max="11516" width="14.5703125" style="41" customWidth="1"/>
    <col min="11517" max="11517" width="11.28515625" style="41" customWidth="1"/>
    <col min="11518" max="11518" width="11.5703125" style="41" customWidth="1"/>
    <col min="11519" max="11519" width="11.28515625" style="41" customWidth="1"/>
    <col min="11520" max="11764" width="9.140625" style="41"/>
    <col min="11765" max="11765" width="18" style="41" customWidth="1"/>
    <col min="11766" max="11766" width="10.5703125" style="41" customWidth="1"/>
    <col min="11767" max="11767" width="11.5703125" style="41" customWidth="1"/>
    <col min="11768" max="11768" width="15.7109375" style="41" customWidth="1"/>
    <col min="11769" max="11769" width="11.7109375" style="41" customWidth="1"/>
    <col min="11770" max="11770" width="10.140625" style="41" customWidth="1"/>
    <col min="11771" max="11771" width="17.85546875" style="41" customWidth="1"/>
    <col min="11772" max="11772" width="14.5703125" style="41" customWidth="1"/>
    <col min="11773" max="11773" width="11.28515625" style="41" customWidth="1"/>
    <col min="11774" max="11774" width="11.5703125" style="41" customWidth="1"/>
    <col min="11775" max="11775" width="11.28515625" style="41" customWidth="1"/>
    <col min="11776" max="12020" width="9.140625" style="41"/>
    <col min="12021" max="12021" width="18" style="41" customWidth="1"/>
    <col min="12022" max="12022" width="10.5703125" style="41" customWidth="1"/>
    <col min="12023" max="12023" width="11.5703125" style="41" customWidth="1"/>
    <col min="12024" max="12024" width="15.7109375" style="41" customWidth="1"/>
    <col min="12025" max="12025" width="11.7109375" style="41" customWidth="1"/>
    <col min="12026" max="12026" width="10.140625" style="41" customWidth="1"/>
    <col min="12027" max="12027" width="17.85546875" style="41" customWidth="1"/>
    <col min="12028" max="12028" width="14.5703125" style="41" customWidth="1"/>
    <col min="12029" max="12029" width="11.28515625" style="41" customWidth="1"/>
    <col min="12030" max="12030" width="11.5703125" style="41" customWidth="1"/>
    <col min="12031" max="12031" width="11.28515625" style="41" customWidth="1"/>
    <col min="12032" max="12276" width="9.140625" style="41"/>
    <col min="12277" max="12277" width="18" style="41" customWidth="1"/>
    <col min="12278" max="12278" width="10.5703125" style="41" customWidth="1"/>
    <col min="12279" max="12279" width="11.5703125" style="41" customWidth="1"/>
    <col min="12280" max="12280" width="15.7109375" style="41" customWidth="1"/>
    <col min="12281" max="12281" width="11.7109375" style="41" customWidth="1"/>
    <col min="12282" max="12282" width="10.140625" style="41" customWidth="1"/>
    <col min="12283" max="12283" width="17.85546875" style="41" customWidth="1"/>
    <col min="12284" max="12284" width="14.5703125" style="41" customWidth="1"/>
    <col min="12285" max="12285" width="11.28515625" style="41" customWidth="1"/>
    <col min="12286" max="12286" width="11.5703125" style="41" customWidth="1"/>
    <col min="12287" max="12287" width="11.28515625" style="41" customWidth="1"/>
    <col min="12288" max="12532" width="9.140625" style="41"/>
    <col min="12533" max="12533" width="18" style="41" customWidth="1"/>
    <col min="12534" max="12534" width="10.5703125" style="41" customWidth="1"/>
    <col min="12535" max="12535" width="11.5703125" style="41" customWidth="1"/>
    <col min="12536" max="12536" width="15.7109375" style="41" customWidth="1"/>
    <col min="12537" max="12537" width="11.7109375" style="41" customWidth="1"/>
    <col min="12538" max="12538" width="10.140625" style="41" customWidth="1"/>
    <col min="12539" max="12539" width="17.85546875" style="41" customWidth="1"/>
    <col min="12540" max="12540" width="14.5703125" style="41" customWidth="1"/>
    <col min="12541" max="12541" width="11.28515625" style="41" customWidth="1"/>
    <col min="12542" max="12542" width="11.5703125" style="41" customWidth="1"/>
    <col min="12543" max="12543" width="11.28515625" style="41" customWidth="1"/>
    <col min="12544" max="12788" width="9.140625" style="41"/>
    <col min="12789" max="12789" width="18" style="41" customWidth="1"/>
    <col min="12790" max="12790" width="10.5703125" style="41" customWidth="1"/>
    <col min="12791" max="12791" width="11.5703125" style="41" customWidth="1"/>
    <col min="12792" max="12792" width="15.7109375" style="41" customWidth="1"/>
    <col min="12793" max="12793" width="11.7109375" style="41" customWidth="1"/>
    <col min="12794" max="12794" width="10.140625" style="41" customWidth="1"/>
    <col min="12795" max="12795" width="17.85546875" style="41" customWidth="1"/>
    <col min="12796" max="12796" width="14.5703125" style="41" customWidth="1"/>
    <col min="12797" max="12797" width="11.28515625" style="41" customWidth="1"/>
    <col min="12798" max="12798" width="11.5703125" style="41" customWidth="1"/>
    <col min="12799" max="12799" width="11.28515625" style="41" customWidth="1"/>
    <col min="12800" max="13044" width="9.140625" style="41"/>
    <col min="13045" max="13045" width="18" style="41" customWidth="1"/>
    <col min="13046" max="13046" width="10.5703125" style="41" customWidth="1"/>
    <col min="13047" max="13047" width="11.5703125" style="41" customWidth="1"/>
    <col min="13048" max="13048" width="15.7109375" style="41" customWidth="1"/>
    <col min="13049" max="13049" width="11.7109375" style="41" customWidth="1"/>
    <col min="13050" max="13050" width="10.140625" style="41" customWidth="1"/>
    <col min="13051" max="13051" width="17.85546875" style="41" customWidth="1"/>
    <col min="13052" max="13052" width="14.5703125" style="41" customWidth="1"/>
    <col min="13053" max="13053" width="11.28515625" style="41" customWidth="1"/>
    <col min="13054" max="13054" width="11.5703125" style="41" customWidth="1"/>
    <col min="13055" max="13055" width="11.28515625" style="41" customWidth="1"/>
    <col min="13056" max="13300" width="9.140625" style="41"/>
    <col min="13301" max="13301" width="18" style="41" customWidth="1"/>
    <col min="13302" max="13302" width="10.5703125" style="41" customWidth="1"/>
    <col min="13303" max="13303" width="11.5703125" style="41" customWidth="1"/>
    <col min="13304" max="13304" width="15.7109375" style="41" customWidth="1"/>
    <col min="13305" max="13305" width="11.7109375" style="41" customWidth="1"/>
    <col min="13306" max="13306" width="10.140625" style="41" customWidth="1"/>
    <col min="13307" max="13307" width="17.85546875" style="41" customWidth="1"/>
    <col min="13308" max="13308" width="14.5703125" style="41" customWidth="1"/>
    <col min="13309" max="13309" width="11.28515625" style="41" customWidth="1"/>
    <col min="13310" max="13310" width="11.5703125" style="41" customWidth="1"/>
    <col min="13311" max="13311" width="11.28515625" style="41" customWidth="1"/>
    <col min="13312" max="13556" width="9.140625" style="41"/>
    <col min="13557" max="13557" width="18" style="41" customWidth="1"/>
    <col min="13558" max="13558" width="10.5703125" style="41" customWidth="1"/>
    <col min="13559" max="13559" width="11.5703125" style="41" customWidth="1"/>
    <col min="13560" max="13560" width="15.7109375" style="41" customWidth="1"/>
    <col min="13561" max="13561" width="11.7109375" style="41" customWidth="1"/>
    <col min="13562" max="13562" width="10.140625" style="41" customWidth="1"/>
    <col min="13563" max="13563" width="17.85546875" style="41" customWidth="1"/>
    <col min="13564" max="13564" width="14.5703125" style="41" customWidth="1"/>
    <col min="13565" max="13565" width="11.28515625" style="41" customWidth="1"/>
    <col min="13566" max="13566" width="11.5703125" style="41" customWidth="1"/>
    <col min="13567" max="13567" width="11.28515625" style="41" customWidth="1"/>
    <col min="13568" max="13812" width="9.140625" style="41"/>
    <col min="13813" max="13813" width="18" style="41" customWidth="1"/>
    <col min="13814" max="13814" width="10.5703125" style="41" customWidth="1"/>
    <col min="13815" max="13815" width="11.5703125" style="41" customWidth="1"/>
    <col min="13816" max="13816" width="15.7109375" style="41" customWidth="1"/>
    <col min="13817" max="13817" width="11.7109375" style="41" customWidth="1"/>
    <col min="13818" max="13818" width="10.140625" style="41" customWidth="1"/>
    <col min="13819" max="13819" width="17.85546875" style="41" customWidth="1"/>
    <col min="13820" max="13820" width="14.5703125" style="41" customWidth="1"/>
    <col min="13821" max="13821" width="11.28515625" style="41" customWidth="1"/>
    <col min="13822" max="13822" width="11.5703125" style="41" customWidth="1"/>
    <col min="13823" max="13823" width="11.28515625" style="41" customWidth="1"/>
    <col min="13824" max="14068" width="9.140625" style="41"/>
    <col min="14069" max="14069" width="18" style="41" customWidth="1"/>
    <col min="14070" max="14070" width="10.5703125" style="41" customWidth="1"/>
    <col min="14071" max="14071" width="11.5703125" style="41" customWidth="1"/>
    <col min="14072" max="14072" width="15.7109375" style="41" customWidth="1"/>
    <col min="14073" max="14073" width="11.7109375" style="41" customWidth="1"/>
    <col min="14074" max="14074" width="10.140625" style="41" customWidth="1"/>
    <col min="14075" max="14075" width="17.85546875" style="41" customWidth="1"/>
    <col min="14076" max="14076" width="14.5703125" style="41" customWidth="1"/>
    <col min="14077" max="14077" width="11.28515625" style="41" customWidth="1"/>
    <col min="14078" max="14078" width="11.5703125" style="41" customWidth="1"/>
    <col min="14079" max="14079" width="11.28515625" style="41" customWidth="1"/>
    <col min="14080" max="14324" width="9.140625" style="41"/>
    <col min="14325" max="14325" width="18" style="41" customWidth="1"/>
    <col min="14326" max="14326" width="10.5703125" style="41" customWidth="1"/>
    <col min="14327" max="14327" width="11.5703125" style="41" customWidth="1"/>
    <col min="14328" max="14328" width="15.7109375" style="41" customWidth="1"/>
    <col min="14329" max="14329" width="11.7109375" style="41" customWidth="1"/>
    <col min="14330" max="14330" width="10.140625" style="41" customWidth="1"/>
    <col min="14331" max="14331" width="17.85546875" style="41" customWidth="1"/>
    <col min="14332" max="14332" width="14.5703125" style="41" customWidth="1"/>
    <col min="14333" max="14333" width="11.28515625" style="41" customWidth="1"/>
    <col min="14334" max="14334" width="11.5703125" style="41" customWidth="1"/>
    <col min="14335" max="14335" width="11.28515625" style="41" customWidth="1"/>
    <col min="14336" max="14580" width="9.140625" style="41"/>
    <col min="14581" max="14581" width="18" style="41" customWidth="1"/>
    <col min="14582" max="14582" width="10.5703125" style="41" customWidth="1"/>
    <col min="14583" max="14583" width="11.5703125" style="41" customWidth="1"/>
    <col min="14584" max="14584" width="15.7109375" style="41" customWidth="1"/>
    <col min="14585" max="14585" width="11.7109375" style="41" customWidth="1"/>
    <col min="14586" max="14586" width="10.140625" style="41" customWidth="1"/>
    <col min="14587" max="14587" width="17.85546875" style="41" customWidth="1"/>
    <col min="14588" max="14588" width="14.5703125" style="41" customWidth="1"/>
    <col min="14589" max="14589" width="11.28515625" style="41" customWidth="1"/>
    <col min="14590" max="14590" width="11.5703125" style="41" customWidth="1"/>
    <col min="14591" max="14591" width="11.28515625" style="41" customWidth="1"/>
    <col min="14592" max="14836" width="9.140625" style="41"/>
    <col min="14837" max="14837" width="18" style="41" customWidth="1"/>
    <col min="14838" max="14838" width="10.5703125" style="41" customWidth="1"/>
    <col min="14839" max="14839" width="11.5703125" style="41" customWidth="1"/>
    <col min="14840" max="14840" width="15.7109375" style="41" customWidth="1"/>
    <col min="14841" max="14841" width="11.7109375" style="41" customWidth="1"/>
    <col min="14842" max="14842" width="10.140625" style="41" customWidth="1"/>
    <col min="14843" max="14843" width="17.85546875" style="41" customWidth="1"/>
    <col min="14844" max="14844" width="14.5703125" style="41" customWidth="1"/>
    <col min="14845" max="14845" width="11.28515625" style="41" customWidth="1"/>
    <col min="14846" max="14846" width="11.5703125" style="41" customWidth="1"/>
    <col min="14847" max="14847" width="11.28515625" style="41" customWidth="1"/>
    <col min="14848" max="15092" width="9.140625" style="41"/>
    <col min="15093" max="15093" width="18" style="41" customWidth="1"/>
    <col min="15094" max="15094" width="10.5703125" style="41" customWidth="1"/>
    <col min="15095" max="15095" width="11.5703125" style="41" customWidth="1"/>
    <col min="15096" max="15096" width="15.7109375" style="41" customWidth="1"/>
    <col min="15097" max="15097" width="11.7109375" style="41" customWidth="1"/>
    <col min="15098" max="15098" width="10.140625" style="41" customWidth="1"/>
    <col min="15099" max="15099" width="17.85546875" style="41" customWidth="1"/>
    <col min="15100" max="15100" width="14.5703125" style="41" customWidth="1"/>
    <col min="15101" max="15101" width="11.28515625" style="41" customWidth="1"/>
    <col min="15102" max="15102" width="11.5703125" style="41" customWidth="1"/>
    <col min="15103" max="15103" width="11.28515625" style="41" customWidth="1"/>
    <col min="15104" max="15348" width="9.140625" style="41"/>
    <col min="15349" max="15349" width="18" style="41" customWidth="1"/>
    <col min="15350" max="15350" width="10.5703125" style="41" customWidth="1"/>
    <col min="15351" max="15351" width="11.5703125" style="41" customWidth="1"/>
    <col min="15352" max="15352" width="15.7109375" style="41" customWidth="1"/>
    <col min="15353" max="15353" width="11.7109375" style="41" customWidth="1"/>
    <col min="15354" max="15354" width="10.140625" style="41" customWidth="1"/>
    <col min="15355" max="15355" width="17.85546875" style="41" customWidth="1"/>
    <col min="15356" max="15356" width="14.5703125" style="41" customWidth="1"/>
    <col min="15357" max="15357" width="11.28515625" style="41" customWidth="1"/>
    <col min="15358" max="15358" width="11.5703125" style="41" customWidth="1"/>
    <col min="15359" max="15359" width="11.28515625" style="41" customWidth="1"/>
    <col min="15360" max="15604" width="9.140625" style="41"/>
    <col min="15605" max="15605" width="18" style="41" customWidth="1"/>
    <col min="15606" max="15606" width="10.5703125" style="41" customWidth="1"/>
    <col min="15607" max="15607" width="11.5703125" style="41" customWidth="1"/>
    <col min="15608" max="15608" width="15.7109375" style="41" customWidth="1"/>
    <col min="15609" max="15609" width="11.7109375" style="41" customWidth="1"/>
    <col min="15610" max="15610" width="10.140625" style="41" customWidth="1"/>
    <col min="15611" max="15611" width="17.85546875" style="41" customWidth="1"/>
    <col min="15612" max="15612" width="14.5703125" style="41" customWidth="1"/>
    <col min="15613" max="15613" width="11.28515625" style="41" customWidth="1"/>
    <col min="15614" max="15614" width="11.5703125" style="41" customWidth="1"/>
    <col min="15615" max="15615" width="11.28515625" style="41" customWidth="1"/>
    <col min="15616" max="15860" width="9.140625" style="41"/>
    <col min="15861" max="15861" width="18" style="41" customWidth="1"/>
    <col min="15862" max="15862" width="10.5703125" style="41" customWidth="1"/>
    <col min="15863" max="15863" width="11.5703125" style="41" customWidth="1"/>
    <col min="15864" max="15864" width="15.7109375" style="41" customWidth="1"/>
    <col min="15865" max="15865" width="11.7109375" style="41" customWidth="1"/>
    <col min="15866" max="15866" width="10.140625" style="41" customWidth="1"/>
    <col min="15867" max="15867" width="17.85546875" style="41" customWidth="1"/>
    <col min="15868" max="15868" width="14.5703125" style="41" customWidth="1"/>
    <col min="15869" max="15869" width="11.28515625" style="41" customWidth="1"/>
    <col min="15870" max="15870" width="11.5703125" style="41" customWidth="1"/>
    <col min="15871" max="15871" width="11.28515625" style="41" customWidth="1"/>
    <col min="15872" max="16116" width="9.140625" style="41"/>
    <col min="16117" max="16117" width="18" style="41" customWidth="1"/>
    <col min="16118" max="16118" width="10.5703125" style="41" customWidth="1"/>
    <col min="16119" max="16119" width="11.5703125" style="41" customWidth="1"/>
    <col min="16120" max="16120" width="15.7109375" style="41" customWidth="1"/>
    <col min="16121" max="16121" width="11.7109375" style="41" customWidth="1"/>
    <col min="16122" max="16122" width="10.140625" style="41" customWidth="1"/>
    <col min="16123" max="16123" width="17.85546875" style="41" customWidth="1"/>
    <col min="16124" max="16124" width="14.5703125" style="41" customWidth="1"/>
    <col min="16125" max="16125" width="11.28515625" style="41" customWidth="1"/>
    <col min="16126" max="16126" width="11.5703125" style="41" customWidth="1"/>
    <col min="16127" max="16127" width="11.28515625" style="41" customWidth="1"/>
    <col min="16128" max="16372" width="9.140625" style="41"/>
    <col min="16373" max="16384" width="9.140625" style="41" customWidth="1"/>
  </cols>
  <sheetData>
    <row r="1" spans="1:11" s="37" customFormat="1" ht="51" customHeight="1" x14ac:dyDescent="0.2">
      <c r="A1" s="381" t="s">
        <v>163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37" customFormat="1" ht="19.149999999999999" customHeight="1" thickBot="1" x14ac:dyDescent="0.3">
      <c r="C2" s="122"/>
      <c r="D2" s="122"/>
      <c r="E2" s="122"/>
      <c r="G2" s="122"/>
      <c r="H2" s="122"/>
      <c r="I2" s="122"/>
      <c r="J2" s="123"/>
      <c r="K2" s="37" t="s">
        <v>115</v>
      </c>
    </row>
    <row r="3" spans="1:11" s="44" customFormat="1" ht="11.45" customHeight="1" x14ac:dyDescent="0.2">
      <c r="A3" s="382"/>
      <c r="B3" s="384" t="s">
        <v>8</v>
      </c>
      <c r="C3" s="384" t="s">
        <v>21</v>
      </c>
      <c r="D3" s="384" t="s">
        <v>108</v>
      </c>
      <c r="E3" s="384" t="s">
        <v>116</v>
      </c>
      <c r="F3" s="384" t="s">
        <v>15</v>
      </c>
      <c r="G3" s="384" t="s">
        <v>22</v>
      </c>
      <c r="H3" s="384" t="s">
        <v>11</v>
      </c>
      <c r="I3" s="384" t="s">
        <v>16</v>
      </c>
      <c r="J3" s="386" t="s">
        <v>117</v>
      </c>
      <c r="K3" s="388" t="s">
        <v>17</v>
      </c>
    </row>
    <row r="4" spans="1:11" s="45" customFormat="1" ht="21.75" customHeight="1" x14ac:dyDescent="0.2">
      <c r="A4" s="383"/>
      <c r="B4" s="385"/>
      <c r="C4" s="385"/>
      <c r="D4" s="385"/>
      <c r="E4" s="385"/>
      <c r="F4" s="385"/>
      <c r="G4" s="385"/>
      <c r="H4" s="385"/>
      <c r="I4" s="385"/>
      <c r="J4" s="387"/>
      <c r="K4" s="389"/>
    </row>
    <row r="5" spans="1:11" s="45" customFormat="1" ht="55.9" customHeight="1" x14ac:dyDescent="0.2">
      <c r="A5" s="383"/>
      <c r="B5" s="385"/>
      <c r="C5" s="385"/>
      <c r="D5" s="385"/>
      <c r="E5" s="385"/>
      <c r="F5" s="385"/>
      <c r="G5" s="385"/>
      <c r="H5" s="385"/>
      <c r="I5" s="385"/>
      <c r="J5" s="387"/>
      <c r="K5" s="389"/>
    </row>
    <row r="6" spans="1:11" s="489" customFormat="1" ht="9" customHeight="1" thickBot="1" x14ac:dyDescent="0.3">
      <c r="A6" s="486" t="s">
        <v>5</v>
      </c>
      <c r="B6" s="487">
        <v>1</v>
      </c>
      <c r="C6" s="487">
        <v>2</v>
      </c>
      <c r="D6" s="487">
        <v>3</v>
      </c>
      <c r="E6" s="487">
        <v>4</v>
      </c>
      <c r="F6" s="487">
        <v>5</v>
      </c>
      <c r="G6" s="487">
        <v>6</v>
      </c>
      <c r="H6" s="487">
        <v>7</v>
      </c>
      <c r="I6" s="487">
        <v>8</v>
      </c>
      <c r="J6" s="487">
        <v>9</v>
      </c>
      <c r="K6" s="488">
        <v>10</v>
      </c>
    </row>
    <row r="7" spans="1:11" s="160" customFormat="1" ht="18" customHeight="1" thickBot="1" x14ac:dyDescent="0.3">
      <c r="A7" s="92" t="s">
        <v>62</v>
      </c>
      <c r="B7" s="158">
        <v>9382</v>
      </c>
      <c r="C7" s="158">
        <v>8412</v>
      </c>
      <c r="D7" s="158">
        <v>1648</v>
      </c>
      <c r="E7" s="158">
        <v>1415</v>
      </c>
      <c r="F7" s="158">
        <v>577</v>
      </c>
      <c r="G7" s="158">
        <v>437</v>
      </c>
      <c r="H7" s="158">
        <v>6067</v>
      </c>
      <c r="I7" s="158">
        <v>6305</v>
      </c>
      <c r="J7" s="158">
        <v>5844</v>
      </c>
      <c r="K7" s="159">
        <v>4895</v>
      </c>
    </row>
    <row r="8" spans="1:11" ht="17.45" customHeight="1" x14ac:dyDescent="0.25">
      <c r="A8" s="161" t="s">
        <v>36</v>
      </c>
      <c r="B8" s="162">
        <v>137</v>
      </c>
      <c r="C8" s="163">
        <v>127</v>
      </c>
      <c r="D8" s="164">
        <v>16</v>
      </c>
      <c r="E8" s="165">
        <v>14</v>
      </c>
      <c r="F8" s="164">
        <v>5</v>
      </c>
      <c r="G8" s="164">
        <v>2</v>
      </c>
      <c r="H8" s="165">
        <v>91</v>
      </c>
      <c r="I8" s="165">
        <v>85</v>
      </c>
      <c r="J8" s="165">
        <v>80</v>
      </c>
      <c r="K8" s="166">
        <v>61</v>
      </c>
    </row>
    <row r="9" spans="1:11" ht="17.45" customHeight="1" x14ac:dyDescent="0.25">
      <c r="A9" s="167" t="s">
        <v>77</v>
      </c>
      <c r="B9" s="168">
        <v>625</v>
      </c>
      <c r="C9" s="169">
        <v>572</v>
      </c>
      <c r="D9" s="170">
        <v>126</v>
      </c>
      <c r="E9" s="171">
        <v>103</v>
      </c>
      <c r="F9" s="170">
        <v>29</v>
      </c>
      <c r="G9" s="170">
        <v>59</v>
      </c>
      <c r="H9" s="171">
        <v>490</v>
      </c>
      <c r="I9" s="171">
        <v>423</v>
      </c>
      <c r="J9" s="171">
        <v>405</v>
      </c>
      <c r="K9" s="172">
        <v>336</v>
      </c>
    </row>
    <row r="10" spans="1:11" ht="17.45" customHeight="1" x14ac:dyDescent="0.25">
      <c r="A10" s="167" t="s">
        <v>38</v>
      </c>
      <c r="B10" s="168">
        <v>151</v>
      </c>
      <c r="C10" s="169">
        <v>117</v>
      </c>
      <c r="D10" s="170">
        <v>26</v>
      </c>
      <c r="E10" s="171">
        <v>23</v>
      </c>
      <c r="F10" s="170">
        <v>11</v>
      </c>
      <c r="G10" s="170">
        <v>1</v>
      </c>
      <c r="H10" s="171">
        <v>91</v>
      </c>
      <c r="I10" s="171">
        <v>98</v>
      </c>
      <c r="J10" s="171">
        <v>69</v>
      </c>
      <c r="K10" s="172">
        <v>47</v>
      </c>
    </row>
    <row r="11" spans="1:11" ht="17.45" customHeight="1" x14ac:dyDescent="0.25">
      <c r="A11" s="167" t="s">
        <v>64</v>
      </c>
      <c r="B11" s="168">
        <v>325</v>
      </c>
      <c r="C11" s="169">
        <v>246</v>
      </c>
      <c r="D11" s="170">
        <v>55</v>
      </c>
      <c r="E11" s="171">
        <v>47</v>
      </c>
      <c r="F11" s="170">
        <v>12</v>
      </c>
      <c r="G11" s="170">
        <v>0</v>
      </c>
      <c r="H11" s="171">
        <v>197</v>
      </c>
      <c r="I11" s="171">
        <v>235</v>
      </c>
      <c r="J11" s="171">
        <v>181</v>
      </c>
      <c r="K11" s="172">
        <v>154</v>
      </c>
    </row>
    <row r="12" spans="1:11" ht="17.45" customHeight="1" x14ac:dyDescent="0.25">
      <c r="A12" s="167" t="s">
        <v>40</v>
      </c>
      <c r="B12" s="168">
        <v>331</v>
      </c>
      <c r="C12" s="169">
        <v>286</v>
      </c>
      <c r="D12" s="170">
        <v>73</v>
      </c>
      <c r="E12" s="171">
        <v>64</v>
      </c>
      <c r="F12" s="170">
        <v>26</v>
      </c>
      <c r="G12" s="170">
        <v>7</v>
      </c>
      <c r="H12" s="171">
        <v>256</v>
      </c>
      <c r="I12" s="171">
        <v>210</v>
      </c>
      <c r="J12" s="171">
        <v>185</v>
      </c>
      <c r="K12" s="172">
        <v>149</v>
      </c>
    </row>
    <row r="13" spans="1:11" ht="17.45" customHeight="1" x14ac:dyDescent="0.25">
      <c r="A13" s="167" t="s">
        <v>41</v>
      </c>
      <c r="B13" s="168">
        <v>468</v>
      </c>
      <c r="C13" s="169">
        <v>443</v>
      </c>
      <c r="D13" s="170">
        <v>126</v>
      </c>
      <c r="E13" s="171">
        <v>107</v>
      </c>
      <c r="F13" s="170">
        <v>35</v>
      </c>
      <c r="G13" s="170">
        <v>171</v>
      </c>
      <c r="H13" s="171">
        <v>413</v>
      </c>
      <c r="I13" s="171">
        <v>294</v>
      </c>
      <c r="J13" s="171">
        <v>291</v>
      </c>
      <c r="K13" s="172">
        <v>231</v>
      </c>
    </row>
    <row r="14" spans="1:11" ht="17.45" customHeight="1" x14ac:dyDescent="0.25">
      <c r="A14" s="167" t="s">
        <v>42</v>
      </c>
      <c r="B14" s="168">
        <v>522</v>
      </c>
      <c r="C14" s="169">
        <v>459</v>
      </c>
      <c r="D14" s="170">
        <v>96</v>
      </c>
      <c r="E14" s="171">
        <v>72</v>
      </c>
      <c r="F14" s="170">
        <v>28</v>
      </c>
      <c r="G14" s="170">
        <v>23</v>
      </c>
      <c r="H14" s="171">
        <v>396</v>
      </c>
      <c r="I14" s="171">
        <v>366</v>
      </c>
      <c r="J14" s="171">
        <v>327</v>
      </c>
      <c r="K14" s="172">
        <v>276</v>
      </c>
    </row>
    <row r="15" spans="1:11" ht="17.45" customHeight="1" x14ac:dyDescent="0.25">
      <c r="A15" s="167" t="s">
        <v>43</v>
      </c>
      <c r="B15" s="168">
        <v>1040</v>
      </c>
      <c r="C15" s="169">
        <v>896</v>
      </c>
      <c r="D15" s="170">
        <v>201</v>
      </c>
      <c r="E15" s="171">
        <v>175</v>
      </c>
      <c r="F15" s="170">
        <v>81</v>
      </c>
      <c r="G15" s="170">
        <v>64</v>
      </c>
      <c r="H15" s="171">
        <v>752</v>
      </c>
      <c r="I15" s="171">
        <v>659</v>
      </c>
      <c r="J15" s="171">
        <v>600</v>
      </c>
      <c r="K15" s="172">
        <v>520</v>
      </c>
    </row>
    <row r="16" spans="1:11" ht="17.45" customHeight="1" x14ac:dyDescent="0.25">
      <c r="A16" s="167" t="s">
        <v>65</v>
      </c>
      <c r="B16" s="168">
        <v>373</v>
      </c>
      <c r="C16" s="169">
        <v>337</v>
      </c>
      <c r="D16" s="170">
        <v>131</v>
      </c>
      <c r="E16" s="171">
        <v>108</v>
      </c>
      <c r="F16" s="170">
        <v>27</v>
      </c>
      <c r="G16" s="170">
        <v>9</v>
      </c>
      <c r="H16" s="171">
        <v>274</v>
      </c>
      <c r="I16" s="171">
        <v>193</v>
      </c>
      <c r="J16" s="171">
        <v>190</v>
      </c>
      <c r="K16" s="172">
        <v>162</v>
      </c>
    </row>
    <row r="17" spans="1:11" ht="17.45" customHeight="1" x14ac:dyDescent="0.25">
      <c r="A17" s="167" t="s">
        <v>45</v>
      </c>
      <c r="B17" s="168">
        <v>202</v>
      </c>
      <c r="C17" s="169">
        <v>177</v>
      </c>
      <c r="D17" s="170">
        <v>43</v>
      </c>
      <c r="E17" s="171">
        <v>41</v>
      </c>
      <c r="F17" s="170">
        <v>8</v>
      </c>
      <c r="G17" s="170">
        <v>0</v>
      </c>
      <c r="H17" s="171">
        <v>142</v>
      </c>
      <c r="I17" s="171">
        <v>128</v>
      </c>
      <c r="J17" s="171">
        <v>116</v>
      </c>
      <c r="K17" s="172">
        <v>97</v>
      </c>
    </row>
    <row r="18" spans="1:11" ht="17.45" customHeight="1" x14ac:dyDescent="0.25">
      <c r="A18" s="167" t="s">
        <v>46</v>
      </c>
      <c r="B18" s="168">
        <v>2269</v>
      </c>
      <c r="C18" s="169">
        <v>2069</v>
      </c>
      <c r="D18" s="170">
        <v>285</v>
      </c>
      <c r="E18" s="171">
        <v>260</v>
      </c>
      <c r="F18" s="170">
        <v>120</v>
      </c>
      <c r="G18" s="170">
        <v>0</v>
      </c>
      <c r="H18" s="171">
        <v>1058</v>
      </c>
      <c r="I18" s="171">
        <v>1610</v>
      </c>
      <c r="J18" s="171">
        <v>1498</v>
      </c>
      <c r="K18" s="172">
        <v>1300</v>
      </c>
    </row>
    <row r="19" spans="1:11" ht="17.45" customHeight="1" x14ac:dyDescent="0.25">
      <c r="A19" s="167" t="s">
        <v>47</v>
      </c>
      <c r="B19" s="168">
        <v>83</v>
      </c>
      <c r="C19" s="169">
        <v>72</v>
      </c>
      <c r="D19" s="170">
        <v>22</v>
      </c>
      <c r="E19" s="171">
        <v>16</v>
      </c>
      <c r="F19" s="170">
        <v>14</v>
      </c>
      <c r="G19" s="170">
        <v>4</v>
      </c>
      <c r="H19" s="171">
        <v>63</v>
      </c>
      <c r="I19" s="171">
        <v>46</v>
      </c>
      <c r="J19" s="171">
        <v>42</v>
      </c>
      <c r="K19" s="172">
        <v>34</v>
      </c>
    </row>
    <row r="20" spans="1:11" ht="17.45" customHeight="1" x14ac:dyDescent="0.25">
      <c r="A20" s="167" t="s">
        <v>48</v>
      </c>
      <c r="B20" s="168">
        <v>293</v>
      </c>
      <c r="C20" s="169">
        <v>234</v>
      </c>
      <c r="D20" s="170">
        <v>47</v>
      </c>
      <c r="E20" s="171">
        <v>41</v>
      </c>
      <c r="F20" s="170">
        <v>26</v>
      </c>
      <c r="G20" s="170">
        <v>16</v>
      </c>
      <c r="H20" s="171">
        <v>212</v>
      </c>
      <c r="I20" s="171">
        <v>178</v>
      </c>
      <c r="J20" s="171">
        <v>160</v>
      </c>
      <c r="K20" s="172">
        <v>134</v>
      </c>
    </row>
    <row r="21" spans="1:11" ht="17.45" customHeight="1" x14ac:dyDescent="0.25">
      <c r="A21" s="167" t="s">
        <v>49</v>
      </c>
      <c r="B21" s="168">
        <v>846</v>
      </c>
      <c r="C21" s="169">
        <v>786</v>
      </c>
      <c r="D21" s="170">
        <v>156</v>
      </c>
      <c r="E21" s="171">
        <v>124</v>
      </c>
      <c r="F21" s="170">
        <v>36</v>
      </c>
      <c r="G21" s="170">
        <v>50</v>
      </c>
      <c r="H21" s="171">
        <v>514</v>
      </c>
      <c r="I21" s="171">
        <v>580</v>
      </c>
      <c r="J21" s="171">
        <v>559</v>
      </c>
      <c r="K21" s="172">
        <v>429</v>
      </c>
    </row>
    <row r="22" spans="1:11" ht="17.45" customHeight="1" x14ac:dyDescent="0.25">
      <c r="A22" s="167" t="s">
        <v>50</v>
      </c>
      <c r="B22" s="168">
        <v>163</v>
      </c>
      <c r="C22" s="169">
        <v>156</v>
      </c>
      <c r="D22" s="170">
        <v>29</v>
      </c>
      <c r="E22" s="171">
        <v>27</v>
      </c>
      <c r="F22" s="170">
        <v>10</v>
      </c>
      <c r="G22" s="170">
        <v>4</v>
      </c>
      <c r="H22" s="171">
        <v>108</v>
      </c>
      <c r="I22" s="171">
        <v>109</v>
      </c>
      <c r="J22" s="171">
        <v>105</v>
      </c>
      <c r="K22" s="172">
        <v>71</v>
      </c>
    </row>
    <row r="23" spans="1:11" ht="17.45" customHeight="1" x14ac:dyDescent="0.25">
      <c r="A23" s="167" t="s">
        <v>51</v>
      </c>
      <c r="B23" s="168">
        <v>174</v>
      </c>
      <c r="C23" s="169">
        <v>166</v>
      </c>
      <c r="D23" s="170">
        <v>32</v>
      </c>
      <c r="E23" s="171">
        <v>28</v>
      </c>
      <c r="F23" s="170">
        <v>9</v>
      </c>
      <c r="G23" s="170">
        <v>4</v>
      </c>
      <c r="H23" s="171">
        <v>147</v>
      </c>
      <c r="I23" s="171">
        <v>124</v>
      </c>
      <c r="J23" s="171">
        <v>120</v>
      </c>
      <c r="K23" s="172">
        <v>109</v>
      </c>
    </row>
    <row r="24" spans="1:11" ht="17.45" customHeight="1" x14ac:dyDescent="0.25">
      <c r="A24" s="167" t="s">
        <v>66</v>
      </c>
      <c r="B24" s="168">
        <v>461</v>
      </c>
      <c r="C24" s="169">
        <v>454</v>
      </c>
      <c r="D24" s="170">
        <v>41</v>
      </c>
      <c r="E24" s="171">
        <v>39</v>
      </c>
      <c r="F24" s="170">
        <v>28</v>
      </c>
      <c r="G24" s="170">
        <v>9</v>
      </c>
      <c r="H24" s="171">
        <v>220</v>
      </c>
      <c r="I24" s="171">
        <v>363</v>
      </c>
      <c r="J24" s="171">
        <v>362</v>
      </c>
      <c r="K24" s="172">
        <v>295</v>
      </c>
    </row>
    <row r="25" spans="1:11" ht="17.45" customHeight="1" x14ac:dyDescent="0.25">
      <c r="A25" s="167" t="s">
        <v>53</v>
      </c>
      <c r="B25" s="168">
        <v>411</v>
      </c>
      <c r="C25" s="169">
        <v>361</v>
      </c>
      <c r="D25" s="170">
        <v>39</v>
      </c>
      <c r="E25" s="171">
        <v>35</v>
      </c>
      <c r="F25" s="170">
        <v>9</v>
      </c>
      <c r="G25" s="170">
        <v>0</v>
      </c>
      <c r="H25" s="171">
        <v>250</v>
      </c>
      <c r="I25" s="171">
        <v>296</v>
      </c>
      <c r="J25" s="171">
        <v>261</v>
      </c>
      <c r="K25" s="172">
        <v>230</v>
      </c>
    </row>
    <row r="26" spans="1:11" ht="17.45" customHeight="1" x14ac:dyDescent="0.25">
      <c r="A26" s="167" t="s">
        <v>54</v>
      </c>
      <c r="B26" s="168">
        <v>130</v>
      </c>
      <c r="C26" s="169">
        <v>105</v>
      </c>
      <c r="D26" s="170">
        <v>21</v>
      </c>
      <c r="E26" s="171">
        <v>18</v>
      </c>
      <c r="F26" s="170">
        <v>14</v>
      </c>
      <c r="G26" s="170">
        <v>0</v>
      </c>
      <c r="H26" s="171">
        <v>86</v>
      </c>
      <c r="I26" s="171">
        <v>75</v>
      </c>
      <c r="J26" s="171">
        <v>65</v>
      </c>
      <c r="K26" s="172">
        <v>49</v>
      </c>
    </row>
    <row r="27" spans="1:11" ht="17.45" customHeight="1" x14ac:dyDescent="0.25">
      <c r="A27" s="167" t="s">
        <v>55</v>
      </c>
      <c r="B27" s="168">
        <v>237</v>
      </c>
      <c r="C27" s="169">
        <v>231</v>
      </c>
      <c r="D27" s="170">
        <v>46</v>
      </c>
      <c r="E27" s="171">
        <v>42</v>
      </c>
      <c r="F27" s="170">
        <v>28</v>
      </c>
      <c r="G27" s="170">
        <v>6</v>
      </c>
      <c r="H27" s="171">
        <v>209</v>
      </c>
      <c r="I27" s="171">
        <v>157</v>
      </c>
      <c r="J27" s="171">
        <v>156</v>
      </c>
      <c r="K27" s="172">
        <v>145</v>
      </c>
    </row>
    <row r="28" spans="1:11" ht="17.45" customHeight="1" thickBot="1" x14ac:dyDescent="0.3">
      <c r="A28" s="173" t="s">
        <v>56</v>
      </c>
      <c r="B28" s="174">
        <v>141</v>
      </c>
      <c r="C28" s="175">
        <v>118</v>
      </c>
      <c r="D28" s="176">
        <v>37</v>
      </c>
      <c r="E28" s="177">
        <v>31</v>
      </c>
      <c r="F28" s="176">
        <v>21</v>
      </c>
      <c r="G28" s="176">
        <v>8</v>
      </c>
      <c r="H28" s="177">
        <v>97</v>
      </c>
      <c r="I28" s="177">
        <v>76</v>
      </c>
      <c r="J28" s="177">
        <v>72</v>
      </c>
      <c r="K28" s="178">
        <v>66</v>
      </c>
    </row>
    <row r="29" spans="1:11" x14ac:dyDescent="0.25">
      <c r="H29" s="46"/>
      <c r="I29" s="46"/>
    </row>
  </sheetData>
  <mergeCells count="12"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" right="0" top="0" bottom="0" header="0" footer="0"/>
  <pageSetup paperSize="9" scale="76" orientation="landscape" r:id="rId1"/>
  <headerFooter alignWithMargins="0"/>
  <colBreaks count="1" manualBreakCount="1">
    <brk id="16" max="2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Normal="100" zoomScaleSheetLayoutView="85" workbookViewId="0">
      <selection sqref="A1:XFD1048576"/>
    </sheetView>
  </sheetViews>
  <sheetFormatPr defaultRowHeight="13.9" customHeight="1" x14ac:dyDescent="0.25"/>
  <cols>
    <col min="1" max="1" width="23.7109375" style="42" customWidth="1"/>
    <col min="2" max="2" width="11.85546875" style="42" customWidth="1"/>
    <col min="3" max="7" width="11.85546875" style="41" customWidth="1"/>
    <col min="8" max="8" width="12.140625" style="41" customWidth="1"/>
    <col min="9" max="11" width="11.85546875" style="41" customWidth="1"/>
    <col min="12" max="12" width="0.140625" style="41" customWidth="1"/>
    <col min="13" max="16" width="8.85546875" style="41" hidden="1" customWidth="1"/>
    <col min="17" max="256" width="9.140625" style="41"/>
    <col min="257" max="257" width="18" style="41" customWidth="1"/>
    <col min="258" max="258" width="10.5703125" style="41" customWidth="1"/>
    <col min="259" max="259" width="11.5703125" style="41" customWidth="1"/>
    <col min="260" max="260" width="15.7109375" style="41" customWidth="1"/>
    <col min="261" max="261" width="11.7109375" style="41" customWidth="1"/>
    <col min="262" max="262" width="10.140625" style="41" customWidth="1"/>
    <col min="263" max="263" width="17.85546875" style="41" customWidth="1"/>
    <col min="264" max="264" width="14.5703125" style="41" customWidth="1"/>
    <col min="265" max="265" width="11.28515625" style="41" customWidth="1"/>
    <col min="266" max="266" width="11.5703125" style="41" customWidth="1"/>
    <col min="267" max="267" width="11.28515625" style="41" customWidth="1"/>
    <col min="268" max="512" width="9.140625" style="41"/>
    <col min="513" max="513" width="18" style="41" customWidth="1"/>
    <col min="514" max="514" width="10.5703125" style="41" customWidth="1"/>
    <col min="515" max="515" width="11.5703125" style="41" customWidth="1"/>
    <col min="516" max="516" width="15.7109375" style="41" customWidth="1"/>
    <col min="517" max="517" width="11.7109375" style="41" customWidth="1"/>
    <col min="518" max="518" width="10.140625" style="41" customWidth="1"/>
    <col min="519" max="519" width="17.85546875" style="41" customWidth="1"/>
    <col min="520" max="520" width="14.5703125" style="41" customWidth="1"/>
    <col min="521" max="521" width="11.28515625" style="41" customWidth="1"/>
    <col min="522" max="522" width="11.5703125" style="41" customWidth="1"/>
    <col min="523" max="523" width="11.28515625" style="41" customWidth="1"/>
    <col min="524" max="768" width="9.140625" style="41"/>
    <col min="769" max="769" width="18" style="41" customWidth="1"/>
    <col min="770" max="770" width="10.5703125" style="41" customWidth="1"/>
    <col min="771" max="771" width="11.5703125" style="41" customWidth="1"/>
    <col min="772" max="772" width="15.7109375" style="41" customWidth="1"/>
    <col min="773" max="773" width="11.7109375" style="41" customWidth="1"/>
    <col min="774" max="774" width="10.140625" style="41" customWidth="1"/>
    <col min="775" max="775" width="17.85546875" style="41" customWidth="1"/>
    <col min="776" max="776" width="14.5703125" style="41" customWidth="1"/>
    <col min="777" max="777" width="11.28515625" style="41" customWidth="1"/>
    <col min="778" max="778" width="11.5703125" style="41" customWidth="1"/>
    <col min="779" max="779" width="11.28515625" style="41" customWidth="1"/>
    <col min="780" max="1024" width="9.140625" style="41"/>
    <col min="1025" max="1025" width="18" style="41" customWidth="1"/>
    <col min="1026" max="1026" width="10.5703125" style="41" customWidth="1"/>
    <col min="1027" max="1027" width="11.5703125" style="41" customWidth="1"/>
    <col min="1028" max="1028" width="15.7109375" style="41" customWidth="1"/>
    <col min="1029" max="1029" width="11.7109375" style="41" customWidth="1"/>
    <col min="1030" max="1030" width="10.140625" style="41" customWidth="1"/>
    <col min="1031" max="1031" width="17.85546875" style="41" customWidth="1"/>
    <col min="1032" max="1032" width="14.5703125" style="41" customWidth="1"/>
    <col min="1033" max="1033" width="11.28515625" style="41" customWidth="1"/>
    <col min="1034" max="1034" width="11.5703125" style="41" customWidth="1"/>
    <col min="1035" max="1035" width="11.28515625" style="41" customWidth="1"/>
    <col min="1036" max="1280" width="9.140625" style="41"/>
    <col min="1281" max="1281" width="18" style="41" customWidth="1"/>
    <col min="1282" max="1282" width="10.5703125" style="41" customWidth="1"/>
    <col min="1283" max="1283" width="11.5703125" style="41" customWidth="1"/>
    <col min="1284" max="1284" width="15.7109375" style="41" customWidth="1"/>
    <col min="1285" max="1285" width="11.7109375" style="41" customWidth="1"/>
    <col min="1286" max="1286" width="10.140625" style="41" customWidth="1"/>
    <col min="1287" max="1287" width="17.85546875" style="41" customWidth="1"/>
    <col min="1288" max="1288" width="14.5703125" style="41" customWidth="1"/>
    <col min="1289" max="1289" width="11.28515625" style="41" customWidth="1"/>
    <col min="1290" max="1290" width="11.5703125" style="41" customWidth="1"/>
    <col min="1291" max="1291" width="11.28515625" style="41" customWidth="1"/>
    <col min="1292" max="1536" width="9.140625" style="41"/>
    <col min="1537" max="1537" width="18" style="41" customWidth="1"/>
    <col min="1538" max="1538" width="10.5703125" style="41" customWidth="1"/>
    <col min="1539" max="1539" width="11.5703125" style="41" customWidth="1"/>
    <col min="1540" max="1540" width="15.7109375" style="41" customWidth="1"/>
    <col min="1541" max="1541" width="11.7109375" style="41" customWidth="1"/>
    <col min="1542" max="1542" width="10.140625" style="41" customWidth="1"/>
    <col min="1543" max="1543" width="17.85546875" style="41" customWidth="1"/>
    <col min="1544" max="1544" width="14.5703125" style="41" customWidth="1"/>
    <col min="1545" max="1545" width="11.28515625" style="41" customWidth="1"/>
    <col min="1546" max="1546" width="11.5703125" style="41" customWidth="1"/>
    <col min="1547" max="1547" width="11.28515625" style="41" customWidth="1"/>
    <col min="1548" max="1792" width="9.140625" style="41"/>
    <col min="1793" max="1793" width="18" style="41" customWidth="1"/>
    <col min="1794" max="1794" width="10.5703125" style="41" customWidth="1"/>
    <col min="1795" max="1795" width="11.5703125" style="41" customWidth="1"/>
    <col min="1796" max="1796" width="15.7109375" style="41" customWidth="1"/>
    <col min="1797" max="1797" width="11.7109375" style="41" customWidth="1"/>
    <col min="1798" max="1798" width="10.140625" style="41" customWidth="1"/>
    <col min="1799" max="1799" width="17.85546875" style="41" customWidth="1"/>
    <col min="1800" max="1800" width="14.5703125" style="41" customWidth="1"/>
    <col min="1801" max="1801" width="11.28515625" style="41" customWidth="1"/>
    <col min="1802" max="1802" width="11.5703125" style="41" customWidth="1"/>
    <col min="1803" max="1803" width="11.28515625" style="41" customWidth="1"/>
    <col min="1804" max="2048" width="9.140625" style="41"/>
    <col min="2049" max="2049" width="18" style="41" customWidth="1"/>
    <col min="2050" max="2050" width="10.5703125" style="41" customWidth="1"/>
    <col min="2051" max="2051" width="11.5703125" style="41" customWidth="1"/>
    <col min="2052" max="2052" width="15.7109375" style="41" customWidth="1"/>
    <col min="2053" max="2053" width="11.7109375" style="41" customWidth="1"/>
    <col min="2054" max="2054" width="10.140625" style="41" customWidth="1"/>
    <col min="2055" max="2055" width="17.85546875" style="41" customWidth="1"/>
    <col min="2056" max="2056" width="14.5703125" style="41" customWidth="1"/>
    <col min="2057" max="2057" width="11.28515625" style="41" customWidth="1"/>
    <col min="2058" max="2058" width="11.5703125" style="41" customWidth="1"/>
    <col min="2059" max="2059" width="11.28515625" style="41" customWidth="1"/>
    <col min="2060" max="2304" width="9.140625" style="41"/>
    <col min="2305" max="2305" width="18" style="41" customWidth="1"/>
    <col min="2306" max="2306" width="10.5703125" style="41" customWidth="1"/>
    <col min="2307" max="2307" width="11.5703125" style="41" customWidth="1"/>
    <col min="2308" max="2308" width="15.7109375" style="41" customWidth="1"/>
    <col min="2309" max="2309" width="11.7109375" style="41" customWidth="1"/>
    <col min="2310" max="2310" width="10.140625" style="41" customWidth="1"/>
    <col min="2311" max="2311" width="17.85546875" style="41" customWidth="1"/>
    <col min="2312" max="2312" width="14.5703125" style="41" customWidth="1"/>
    <col min="2313" max="2313" width="11.28515625" style="41" customWidth="1"/>
    <col min="2314" max="2314" width="11.5703125" style="41" customWidth="1"/>
    <col min="2315" max="2315" width="11.28515625" style="41" customWidth="1"/>
    <col min="2316" max="2560" width="9.140625" style="41"/>
    <col min="2561" max="2561" width="18" style="41" customWidth="1"/>
    <col min="2562" max="2562" width="10.5703125" style="41" customWidth="1"/>
    <col min="2563" max="2563" width="11.5703125" style="41" customWidth="1"/>
    <col min="2564" max="2564" width="15.7109375" style="41" customWidth="1"/>
    <col min="2565" max="2565" width="11.7109375" style="41" customWidth="1"/>
    <col min="2566" max="2566" width="10.140625" style="41" customWidth="1"/>
    <col min="2567" max="2567" width="17.85546875" style="41" customWidth="1"/>
    <col min="2568" max="2568" width="14.5703125" style="41" customWidth="1"/>
    <col min="2569" max="2569" width="11.28515625" style="41" customWidth="1"/>
    <col min="2570" max="2570" width="11.5703125" style="41" customWidth="1"/>
    <col min="2571" max="2571" width="11.28515625" style="41" customWidth="1"/>
    <col min="2572" max="2816" width="9.140625" style="41"/>
    <col min="2817" max="2817" width="18" style="41" customWidth="1"/>
    <col min="2818" max="2818" width="10.5703125" style="41" customWidth="1"/>
    <col min="2819" max="2819" width="11.5703125" style="41" customWidth="1"/>
    <col min="2820" max="2820" width="15.7109375" style="41" customWidth="1"/>
    <col min="2821" max="2821" width="11.7109375" style="41" customWidth="1"/>
    <col min="2822" max="2822" width="10.140625" style="41" customWidth="1"/>
    <col min="2823" max="2823" width="17.85546875" style="41" customWidth="1"/>
    <col min="2824" max="2824" width="14.5703125" style="41" customWidth="1"/>
    <col min="2825" max="2825" width="11.28515625" style="41" customWidth="1"/>
    <col min="2826" max="2826" width="11.5703125" style="41" customWidth="1"/>
    <col min="2827" max="2827" width="11.28515625" style="41" customWidth="1"/>
    <col min="2828" max="3072" width="9.140625" style="41"/>
    <col min="3073" max="3073" width="18" style="41" customWidth="1"/>
    <col min="3074" max="3074" width="10.5703125" style="41" customWidth="1"/>
    <col min="3075" max="3075" width="11.5703125" style="41" customWidth="1"/>
    <col min="3076" max="3076" width="15.7109375" style="41" customWidth="1"/>
    <col min="3077" max="3077" width="11.7109375" style="41" customWidth="1"/>
    <col min="3078" max="3078" width="10.140625" style="41" customWidth="1"/>
    <col min="3079" max="3079" width="17.85546875" style="41" customWidth="1"/>
    <col min="3080" max="3080" width="14.5703125" style="41" customWidth="1"/>
    <col min="3081" max="3081" width="11.28515625" style="41" customWidth="1"/>
    <col min="3082" max="3082" width="11.5703125" style="41" customWidth="1"/>
    <col min="3083" max="3083" width="11.28515625" style="41" customWidth="1"/>
    <col min="3084" max="3328" width="9.140625" style="41"/>
    <col min="3329" max="3329" width="18" style="41" customWidth="1"/>
    <col min="3330" max="3330" width="10.5703125" style="41" customWidth="1"/>
    <col min="3331" max="3331" width="11.5703125" style="41" customWidth="1"/>
    <col min="3332" max="3332" width="15.7109375" style="41" customWidth="1"/>
    <col min="3333" max="3333" width="11.7109375" style="41" customWidth="1"/>
    <col min="3334" max="3334" width="10.140625" style="41" customWidth="1"/>
    <col min="3335" max="3335" width="17.85546875" style="41" customWidth="1"/>
    <col min="3336" max="3336" width="14.5703125" style="41" customWidth="1"/>
    <col min="3337" max="3337" width="11.28515625" style="41" customWidth="1"/>
    <col min="3338" max="3338" width="11.5703125" style="41" customWidth="1"/>
    <col min="3339" max="3339" width="11.28515625" style="41" customWidth="1"/>
    <col min="3340" max="3584" width="9.140625" style="41"/>
    <col min="3585" max="3585" width="18" style="41" customWidth="1"/>
    <col min="3586" max="3586" width="10.5703125" style="41" customWidth="1"/>
    <col min="3587" max="3587" width="11.5703125" style="41" customWidth="1"/>
    <col min="3588" max="3588" width="15.7109375" style="41" customWidth="1"/>
    <col min="3589" max="3589" width="11.7109375" style="41" customWidth="1"/>
    <col min="3590" max="3590" width="10.140625" style="41" customWidth="1"/>
    <col min="3591" max="3591" width="17.85546875" style="41" customWidth="1"/>
    <col min="3592" max="3592" width="14.5703125" style="41" customWidth="1"/>
    <col min="3593" max="3593" width="11.28515625" style="41" customWidth="1"/>
    <col min="3594" max="3594" width="11.5703125" style="41" customWidth="1"/>
    <col min="3595" max="3595" width="11.28515625" style="41" customWidth="1"/>
    <col min="3596" max="3840" width="9.140625" style="41"/>
    <col min="3841" max="3841" width="18" style="41" customWidth="1"/>
    <col min="3842" max="3842" width="10.5703125" style="41" customWidth="1"/>
    <col min="3843" max="3843" width="11.5703125" style="41" customWidth="1"/>
    <col min="3844" max="3844" width="15.7109375" style="41" customWidth="1"/>
    <col min="3845" max="3845" width="11.7109375" style="41" customWidth="1"/>
    <col min="3846" max="3846" width="10.140625" style="41" customWidth="1"/>
    <col min="3847" max="3847" width="17.85546875" style="41" customWidth="1"/>
    <col min="3848" max="3848" width="14.5703125" style="41" customWidth="1"/>
    <col min="3849" max="3849" width="11.28515625" style="41" customWidth="1"/>
    <col min="3850" max="3850" width="11.5703125" style="41" customWidth="1"/>
    <col min="3851" max="3851" width="11.28515625" style="41" customWidth="1"/>
    <col min="3852" max="4096" width="9.140625" style="41"/>
    <col min="4097" max="4097" width="18" style="41" customWidth="1"/>
    <col min="4098" max="4098" width="10.5703125" style="41" customWidth="1"/>
    <col min="4099" max="4099" width="11.5703125" style="41" customWidth="1"/>
    <col min="4100" max="4100" width="15.7109375" style="41" customWidth="1"/>
    <col min="4101" max="4101" width="11.7109375" style="41" customWidth="1"/>
    <col min="4102" max="4102" width="10.140625" style="41" customWidth="1"/>
    <col min="4103" max="4103" width="17.85546875" style="41" customWidth="1"/>
    <col min="4104" max="4104" width="14.5703125" style="41" customWidth="1"/>
    <col min="4105" max="4105" width="11.28515625" style="41" customWidth="1"/>
    <col min="4106" max="4106" width="11.5703125" style="41" customWidth="1"/>
    <col min="4107" max="4107" width="11.28515625" style="41" customWidth="1"/>
    <col min="4108" max="4352" width="9.140625" style="41"/>
    <col min="4353" max="4353" width="18" style="41" customWidth="1"/>
    <col min="4354" max="4354" width="10.5703125" style="41" customWidth="1"/>
    <col min="4355" max="4355" width="11.5703125" style="41" customWidth="1"/>
    <col min="4356" max="4356" width="15.7109375" style="41" customWidth="1"/>
    <col min="4357" max="4357" width="11.7109375" style="41" customWidth="1"/>
    <col min="4358" max="4358" width="10.140625" style="41" customWidth="1"/>
    <col min="4359" max="4359" width="17.85546875" style="41" customWidth="1"/>
    <col min="4360" max="4360" width="14.5703125" style="41" customWidth="1"/>
    <col min="4361" max="4361" width="11.28515625" style="41" customWidth="1"/>
    <col min="4362" max="4362" width="11.5703125" style="41" customWidth="1"/>
    <col min="4363" max="4363" width="11.28515625" style="41" customWidth="1"/>
    <col min="4364" max="4608" width="9.140625" style="41"/>
    <col min="4609" max="4609" width="18" style="41" customWidth="1"/>
    <col min="4610" max="4610" width="10.5703125" style="41" customWidth="1"/>
    <col min="4611" max="4611" width="11.5703125" style="41" customWidth="1"/>
    <col min="4612" max="4612" width="15.7109375" style="41" customWidth="1"/>
    <col min="4613" max="4613" width="11.7109375" style="41" customWidth="1"/>
    <col min="4614" max="4614" width="10.140625" style="41" customWidth="1"/>
    <col min="4615" max="4615" width="17.85546875" style="41" customWidth="1"/>
    <col min="4616" max="4616" width="14.5703125" style="41" customWidth="1"/>
    <col min="4617" max="4617" width="11.28515625" style="41" customWidth="1"/>
    <col min="4618" max="4618" width="11.5703125" style="41" customWidth="1"/>
    <col min="4619" max="4619" width="11.28515625" style="41" customWidth="1"/>
    <col min="4620" max="4864" width="9.140625" style="41"/>
    <col min="4865" max="4865" width="18" style="41" customWidth="1"/>
    <col min="4866" max="4866" width="10.5703125" style="41" customWidth="1"/>
    <col min="4867" max="4867" width="11.5703125" style="41" customWidth="1"/>
    <col min="4868" max="4868" width="15.7109375" style="41" customWidth="1"/>
    <col min="4869" max="4869" width="11.7109375" style="41" customWidth="1"/>
    <col min="4870" max="4870" width="10.140625" style="41" customWidth="1"/>
    <col min="4871" max="4871" width="17.85546875" style="41" customWidth="1"/>
    <col min="4872" max="4872" width="14.5703125" style="41" customWidth="1"/>
    <col min="4873" max="4873" width="11.28515625" style="41" customWidth="1"/>
    <col min="4874" max="4874" width="11.5703125" style="41" customWidth="1"/>
    <col min="4875" max="4875" width="11.28515625" style="41" customWidth="1"/>
    <col min="4876" max="5120" width="9.140625" style="41"/>
    <col min="5121" max="5121" width="18" style="41" customWidth="1"/>
    <col min="5122" max="5122" width="10.5703125" style="41" customWidth="1"/>
    <col min="5123" max="5123" width="11.5703125" style="41" customWidth="1"/>
    <col min="5124" max="5124" width="15.7109375" style="41" customWidth="1"/>
    <col min="5125" max="5125" width="11.7109375" style="41" customWidth="1"/>
    <col min="5126" max="5126" width="10.140625" style="41" customWidth="1"/>
    <col min="5127" max="5127" width="17.85546875" style="41" customWidth="1"/>
    <col min="5128" max="5128" width="14.5703125" style="41" customWidth="1"/>
    <col min="5129" max="5129" width="11.28515625" style="41" customWidth="1"/>
    <col min="5130" max="5130" width="11.5703125" style="41" customWidth="1"/>
    <col min="5131" max="5131" width="11.28515625" style="41" customWidth="1"/>
    <col min="5132" max="5376" width="9.140625" style="41"/>
    <col min="5377" max="5377" width="18" style="41" customWidth="1"/>
    <col min="5378" max="5378" width="10.5703125" style="41" customWidth="1"/>
    <col min="5379" max="5379" width="11.5703125" style="41" customWidth="1"/>
    <col min="5380" max="5380" width="15.7109375" style="41" customWidth="1"/>
    <col min="5381" max="5381" width="11.7109375" style="41" customWidth="1"/>
    <col min="5382" max="5382" width="10.140625" style="41" customWidth="1"/>
    <col min="5383" max="5383" width="17.85546875" style="41" customWidth="1"/>
    <col min="5384" max="5384" width="14.5703125" style="41" customWidth="1"/>
    <col min="5385" max="5385" width="11.28515625" style="41" customWidth="1"/>
    <col min="5386" max="5386" width="11.5703125" style="41" customWidth="1"/>
    <col min="5387" max="5387" width="11.28515625" style="41" customWidth="1"/>
    <col min="5388" max="5632" width="9.140625" style="41"/>
    <col min="5633" max="5633" width="18" style="41" customWidth="1"/>
    <col min="5634" max="5634" width="10.5703125" style="41" customWidth="1"/>
    <col min="5635" max="5635" width="11.5703125" style="41" customWidth="1"/>
    <col min="5636" max="5636" width="15.7109375" style="41" customWidth="1"/>
    <col min="5637" max="5637" width="11.7109375" style="41" customWidth="1"/>
    <col min="5638" max="5638" width="10.140625" style="41" customWidth="1"/>
    <col min="5639" max="5639" width="17.85546875" style="41" customWidth="1"/>
    <col min="5640" max="5640" width="14.5703125" style="41" customWidth="1"/>
    <col min="5641" max="5641" width="11.28515625" style="41" customWidth="1"/>
    <col min="5642" max="5642" width="11.5703125" style="41" customWidth="1"/>
    <col min="5643" max="5643" width="11.28515625" style="41" customWidth="1"/>
    <col min="5644" max="5888" width="9.140625" style="41"/>
    <col min="5889" max="5889" width="18" style="41" customWidth="1"/>
    <col min="5890" max="5890" width="10.5703125" style="41" customWidth="1"/>
    <col min="5891" max="5891" width="11.5703125" style="41" customWidth="1"/>
    <col min="5892" max="5892" width="15.7109375" style="41" customWidth="1"/>
    <col min="5893" max="5893" width="11.7109375" style="41" customWidth="1"/>
    <col min="5894" max="5894" width="10.140625" style="41" customWidth="1"/>
    <col min="5895" max="5895" width="17.85546875" style="41" customWidth="1"/>
    <col min="5896" max="5896" width="14.5703125" style="41" customWidth="1"/>
    <col min="5897" max="5897" width="11.28515625" style="41" customWidth="1"/>
    <col min="5898" max="5898" width="11.5703125" style="41" customWidth="1"/>
    <col min="5899" max="5899" width="11.28515625" style="41" customWidth="1"/>
    <col min="5900" max="6144" width="9.140625" style="41"/>
    <col min="6145" max="6145" width="18" style="41" customWidth="1"/>
    <col min="6146" max="6146" width="10.5703125" style="41" customWidth="1"/>
    <col min="6147" max="6147" width="11.5703125" style="41" customWidth="1"/>
    <col min="6148" max="6148" width="15.7109375" style="41" customWidth="1"/>
    <col min="6149" max="6149" width="11.7109375" style="41" customWidth="1"/>
    <col min="6150" max="6150" width="10.140625" style="41" customWidth="1"/>
    <col min="6151" max="6151" width="17.85546875" style="41" customWidth="1"/>
    <col min="6152" max="6152" width="14.5703125" style="41" customWidth="1"/>
    <col min="6153" max="6153" width="11.28515625" style="41" customWidth="1"/>
    <col min="6154" max="6154" width="11.5703125" style="41" customWidth="1"/>
    <col min="6155" max="6155" width="11.28515625" style="41" customWidth="1"/>
    <col min="6156" max="6400" width="9.140625" style="41"/>
    <col min="6401" max="6401" width="18" style="41" customWidth="1"/>
    <col min="6402" max="6402" width="10.5703125" style="41" customWidth="1"/>
    <col min="6403" max="6403" width="11.5703125" style="41" customWidth="1"/>
    <col min="6404" max="6404" width="15.7109375" style="41" customWidth="1"/>
    <col min="6405" max="6405" width="11.7109375" style="41" customWidth="1"/>
    <col min="6406" max="6406" width="10.140625" style="41" customWidth="1"/>
    <col min="6407" max="6407" width="17.85546875" style="41" customWidth="1"/>
    <col min="6408" max="6408" width="14.5703125" style="41" customWidth="1"/>
    <col min="6409" max="6409" width="11.28515625" style="41" customWidth="1"/>
    <col min="6410" max="6410" width="11.5703125" style="41" customWidth="1"/>
    <col min="6411" max="6411" width="11.28515625" style="41" customWidth="1"/>
    <col min="6412" max="6656" width="9.140625" style="41"/>
    <col min="6657" max="6657" width="18" style="41" customWidth="1"/>
    <col min="6658" max="6658" width="10.5703125" style="41" customWidth="1"/>
    <col min="6659" max="6659" width="11.5703125" style="41" customWidth="1"/>
    <col min="6660" max="6660" width="15.7109375" style="41" customWidth="1"/>
    <col min="6661" max="6661" width="11.7109375" style="41" customWidth="1"/>
    <col min="6662" max="6662" width="10.140625" style="41" customWidth="1"/>
    <col min="6663" max="6663" width="17.85546875" style="41" customWidth="1"/>
    <col min="6664" max="6664" width="14.5703125" style="41" customWidth="1"/>
    <col min="6665" max="6665" width="11.28515625" style="41" customWidth="1"/>
    <col min="6666" max="6666" width="11.5703125" style="41" customWidth="1"/>
    <col min="6667" max="6667" width="11.28515625" style="41" customWidth="1"/>
    <col min="6668" max="6912" width="9.140625" style="41"/>
    <col min="6913" max="6913" width="18" style="41" customWidth="1"/>
    <col min="6914" max="6914" width="10.5703125" style="41" customWidth="1"/>
    <col min="6915" max="6915" width="11.5703125" style="41" customWidth="1"/>
    <col min="6916" max="6916" width="15.7109375" style="41" customWidth="1"/>
    <col min="6917" max="6917" width="11.7109375" style="41" customWidth="1"/>
    <col min="6918" max="6918" width="10.140625" style="41" customWidth="1"/>
    <col min="6919" max="6919" width="17.85546875" style="41" customWidth="1"/>
    <col min="6920" max="6920" width="14.5703125" style="41" customWidth="1"/>
    <col min="6921" max="6921" width="11.28515625" style="41" customWidth="1"/>
    <col min="6922" max="6922" width="11.5703125" style="41" customWidth="1"/>
    <col min="6923" max="6923" width="11.28515625" style="41" customWidth="1"/>
    <col min="6924" max="7168" width="9.140625" style="41"/>
    <col min="7169" max="7169" width="18" style="41" customWidth="1"/>
    <col min="7170" max="7170" width="10.5703125" style="41" customWidth="1"/>
    <col min="7171" max="7171" width="11.5703125" style="41" customWidth="1"/>
    <col min="7172" max="7172" width="15.7109375" style="41" customWidth="1"/>
    <col min="7173" max="7173" width="11.7109375" style="41" customWidth="1"/>
    <col min="7174" max="7174" width="10.140625" style="41" customWidth="1"/>
    <col min="7175" max="7175" width="17.85546875" style="41" customWidth="1"/>
    <col min="7176" max="7176" width="14.5703125" style="41" customWidth="1"/>
    <col min="7177" max="7177" width="11.28515625" style="41" customWidth="1"/>
    <col min="7178" max="7178" width="11.5703125" style="41" customWidth="1"/>
    <col min="7179" max="7179" width="11.28515625" style="41" customWidth="1"/>
    <col min="7180" max="7424" width="9.140625" style="41"/>
    <col min="7425" max="7425" width="18" style="41" customWidth="1"/>
    <col min="7426" max="7426" width="10.5703125" style="41" customWidth="1"/>
    <col min="7427" max="7427" width="11.5703125" style="41" customWidth="1"/>
    <col min="7428" max="7428" width="15.7109375" style="41" customWidth="1"/>
    <col min="7429" max="7429" width="11.7109375" style="41" customWidth="1"/>
    <col min="7430" max="7430" width="10.140625" style="41" customWidth="1"/>
    <col min="7431" max="7431" width="17.85546875" style="41" customWidth="1"/>
    <col min="7432" max="7432" width="14.5703125" style="41" customWidth="1"/>
    <col min="7433" max="7433" width="11.28515625" style="41" customWidth="1"/>
    <col min="7434" max="7434" width="11.5703125" style="41" customWidth="1"/>
    <col min="7435" max="7435" width="11.28515625" style="41" customWidth="1"/>
    <col min="7436" max="7680" width="9.140625" style="41"/>
    <col min="7681" max="7681" width="18" style="41" customWidth="1"/>
    <col min="7682" max="7682" width="10.5703125" style="41" customWidth="1"/>
    <col min="7683" max="7683" width="11.5703125" style="41" customWidth="1"/>
    <col min="7684" max="7684" width="15.7109375" style="41" customWidth="1"/>
    <col min="7685" max="7685" width="11.7109375" style="41" customWidth="1"/>
    <col min="7686" max="7686" width="10.140625" style="41" customWidth="1"/>
    <col min="7687" max="7687" width="17.85546875" style="41" customWidth="1"/>
    <col min="7688" max="7688" width="14.5703125" style="41" customWidth="1"/>
    <col min="7689" max="7689" width="11.28515625" style="41" customWidth="1"/>
    <col min="7690" max="7690" width="11.5703125" style="41" customWidth="1"/>
    <col min="7691" max="7691" width="11.28515625" style="41" customWidth="1"/>
    <col min="7692" max="7936" width="9.140625" style="41"/>
    <col min="7937" max="7937" width="18" style="41" customWidth="1"/>
    <col min="7938" max="7938" width="10.5703125" style="41" customWidth="1"/>
    <col min="7939" max="7939" width="11.5703125" style="41" customWidth="1"/>
    <col min="7940" max="7940" width="15.7109375" style="41" customWidth="1"/>
    <col min="7941" max="7941" width="11.7109375" style="41" customWidth="1"/>
    <col min="7942" max="7942" width="10.140625" style="41" customWidth="1"/>
    <col min="7943" max="7943" width="17.85546875" style="41" customWidth="1"/>
    <col min="7944" max="7944" width="14.5703125" style="41" customWidth="1"/>
    <col min="7945" max="7945" width="11.28515625" style="41" customWidth="1"/>
    <col min="7946" max="7946" width="11.5703125" style="41" customWidth="1"/>
    <col min="7947" max="7947" width="11.28515625" style="41" customWidth="1"/>
    <col min="7948" max="8192" width="9.140625" style="41"/>
    <col min="8193" max="8193" width="18" style="41" customWidth="1"/>
    <col min="8194" max="8194" width="10.5703125" style="41" customWidth="1"/>
    <col min="8195" max="8195" width="11.5703125" style="41" customWidth="1"/>
    <col min="8196" max="8196" width="15.7109375" style="41" customWidth="1"/>
    <col min="8197" max="8197" width="11.7109375" style="41" customWidth="1"/>
    <col min="8198" max="8198" width="10.140625" style="41" customWidth="1"/>
    <col min="8199" max="8199" width="17.85546875" style="41" customWidth="1"/>
    <col min="8200" max="8200" width="14.5703125" style="41" customWidth="1"/>
    <col min="8201" max="8201" width="11.28515625" style="41" customWidth="1"/>
    <col min="8202" max="8202" width="11.5703125" style="41" customWidth="1"/>
    <col min="8203" max="8203" width="11.28515625" style="41" customWidth="1"/>
    <col min="8204" max="8448" width="9.140625" style="41"/>
    <col min="8449" max="8449" width="18" style="41" customWidth="1"/>
    <col min="8450" max="8450" width="10.5703125" style="41" customWidth="1"/>
    <col min="8451" max="8451" width="11.5703125" style="41" customWidth="1"/>
    <col min="8452" max="8452" width="15.7109375" style="41" customWidth="1"/>
    <col min="8453" max="8453" width="11.7109375" style="41" customWidth="1"/>
    <col min="8454" max="8454" width="10.140625" style="41" customWidth="1"/>
    <col min="8455" max="8455" width="17.85546875" style="41" customWidth="1"/>
    <col min="8456" max="8456" width="14.5703125" style="41" customWidth="1"/>
    <col min="8457" max="8457" width="11.28515625" style="41" customWidth="1"/>
    <col min="8458" max="8458" width="11.5703125" style="41" customWidth="1"/>
    <col min="8459" max="8459" width="11.28515625" style="41" customWidth="1"/>
    <col min="8460" max="8704" width="9.140625" style="41"/>
    <col min="8705" max="8705" width="18" style="41" customWidth="1"/>
    <col min="8706" max="8706" width="10.5703125" style="41" customWidth="1"/>
    <col min="8707" max="8707" width="11.5703125" style="41" customWidth="1"/>
    <col min="8708" max="8708" width="15.7109375" style="41" customWidth="1"/>
    <col min="8709" max="8709" width="11.7109375" style="41" customWidth="1"/>
    <col min="8710" max="8710" width="10.140625" style="41" customWidth="1"/>
    <col min="8711" max="8711" width="17.85546875" style="41" customWidth="1"/>
    <col min="8712" max="8712" width="14.5703125" style="41" customWidth="1"/>
    <col min="8713" max="8713" width="11.28515625" style="41" customWidth="1"/>
    <col min="8714" max="8714" width="11.5703125" style="41" customWidth="1"/>
    <col min="8715" max="8715" width="11.28515625" style="41" customWidth="1"/>
    <col min="8716" max="8960" width="9.140625" style="41"/>
    <col min="8961" max="8961" width="18" style="41" customWidth="1"/>
    <col min="8962" max="8962" width="10.5703125" style="41" customWidth="1"/>
    <col min="8963" max="8963" width="11.5703125" style="41" customWidth="1"/>
    <col min="8964" max="8964" width="15.7109375" style="41" customWidth="1"/>
    <col min="8965" max="8965" width="11.7109375" style="41" customWidth="1"/>
    <col min="8966" max="8966" width="10.140625" style="41" customWidth="1"/>
    <col min="8967" max="8967" width="17.85546875" style="41" customWidth="1"/>
    <col min="8968" max="8968" width="14.5703125" style="41" customWidth="1"/>
    <col min="8969" max="8969" width="11.28515625" style="41" customWidth="1"/>
    <col min="8970" max="8970" width="11.5703125" style="41" customWidth="1"/>
    <col min="8971" max="8971" width="11.28515625" style="41" customWidth="1"/>
    <col min="8972" max="9216" width="9.140625" style="41"/>
    <col min="9217" max="9217" width="18" style="41" customWidth="1"/>
    <col min="9218" max="9218" width="10.5703125" style="41" customWidth="1"/>
    <col min="9219" max="9219" width="11.5703125" style="41" customWidth="1"/>
    <col min="9220" max="9220" width="15.7109375" style="41" customWidth="1"/>
    <col min="9221" max="9221" width="11.7109375" style="41" customWidth="1"/>
    <col min="9222" max="9222" width="10.140625" style="41" customWidth="1"/>
    <col min="9223" max="9223" width="17.85546875" style="41" customWidth="1"/>
    <col min="9224" max="9224" width="14.5703125" style="41" customWidth="1"/>
    <col min="9225" max="9225" width="11.28515625" style="41" customWidth="1"/>
    <col min="9226" max="9226" width="11.5703125" style="41" customWidth="1"/>
    <col min="9227" max="9227" width="11.28515625" style="41" customWidth="1"/>
    <col min="9228" max="9472" width="9.140625" style="41"/>
    <col min="9473" max="9473" width="18" style="41" customWidth="1"/>
    <col min="9474" max="9474" width="10.5703125" style="41" customWidth="1"/>
    <col min="9475" max="9475" width="11.5703125" style="41" customWidth="1"/>
    <col min="9476" max="9476" width="15.7109375" style="41" customWidth="1"/>
    <col min="9477" max="9477" width="11.7109375" style="41" customWidth="1"/>
    <col min="9478" max="9478" width="10.140625" style="41" customWidth="1"/>
    <col min="9479" max="9479" width="17.85546875" style="41" customWidth="1"/>
    <col min="9480" max="9480" width="14.5703125" style="41" customWidth="1"/>
    <col min="9481" max="9481" width="11.28515625" style="41" customWidth="1"/>
    <col min="9482" max="9482" width="11.5703125" style="41" customWidth="1"/>
    <col min="9483" max="9483" width="11.28515625" style="41" customWidth="1"/>
    <col min="9484" max="9728" width="9.140625" style="41"/>
    <col min="9729" max="9729" width="18" style="41" customWidth="1"/>
    <col min="9730" max="9730" width="10.5703125" style="41" customWidth="1"/>
    <col min="9731" max="9731" width="11.5703125" style="41" customWidth="1"/>
    <col min="9732" max="9732" width="15.7109375" style="41" customWidth="1"/>
    <col min="9733" max="9733" width="11.7109375" style="41" customWidth="1"/>
    <col min="9734" max="9734" width="10.140625" style="41" customWidth="1"/>
    <col min="9735" max="9735" width="17.85546875" style="41" customWidth="1"/>
    <col min="9736" max="9736" width="14.5703125" style="41" customWidth="1"/>
    <col min="9737" max="9737" width="11.28515625" style="41" customWidth="1"/>
    <col min="9738" max="9738" width="11.5703125" style="41" customWidth="1"/>
    <col min="9739" max="9739" width="11.28515625" style="41" customWidth="1"/>
    <col min="9740" max="9984" width="9.140625" style="41"/>
    <col min="9985" max="9985" width="18" style="41" customWidth="1"/>
    <col min="9986" max="9986" width="10.5703125" style="41" customWidth="1"/>
    <col min="9987" max="9987" width="11.5703125" style="41" customWidth="1"/>
    <col min="9988" max="9988" width="15.7109375" style="41" customWidth="1"/>
    <col min="9989" max="9989" width="11.7109375" style="41" customWidth="1"/>
    <col min="9990" max="9990" width="10.140625" style="41" customWidth="1"/>
    <col min="9991" max="9991" width="17.85546875" style="41" customWidth="1"/>
    <col min="9992" max="9992" width="14.5703125" style="41" customWidth="1"/>
    <col min="9993" max="9993" width="11.28515625" style="41" customWidth="1"/>
    <col min="9994" max="9994" width="11.5703125" style="41" customWidth="1"/>
    <col min="9995" max="9995" width="11.28515625" style="41" customWidth="1"/>
    <col min="9996" max="10240" width="9.140625" style="41"/>
    <col min="10241" max="10241" width="18" style="41" customWidth="1"/>
    <col min="10242" max="10242" width="10.5703125" style="41" customWidth="1"/>
    <col min="10243" max="10243" width="11.5703125" style="41" customWidth="1"/>
    <col min="10244" max="10244" width="15.7109375" style="41" customWidth="1"/>
    <col min="10245" max="10245" width="11.7109375" style="41" customWidth="1"/>
    <col min="10246" max="10246" width="10.140625" style="41" customWidth="1"/>
    <col min="10247" max="10247" width="17.85546875" style="41" customWidth="1"/>
    <col min="10248" max="10248" width="14.5703125" style="41" customWidth="1"/>
    <col min="10249" max="10249" width="11.28515625" style="41" customWidth="1"/>
    <col min="10250" max="10250" width="11.5703125" style="41" customWidth="1"/>
    <col min="10251" max="10251" width="11.28515625" style="41" customWidth="1"/>
    <col min="10252" max="10496" width="9.140625" style="41"/>
    <col min="10497" max="10497" width="18" style="41" customWidth="1"/>
    <col min="10498" max="10498" width="10.5703125" style="41" customWidth="1"/>
    <col min="10499" max="10499" width="11.5703125" style="41" customWidth="1"/>
    <col min="10500" max="10500" width="15.7109375" style="41" customWidth="1"/>
    <col min="10501" max="10501" width="11.7109375" style="41" customWidth="1"/>
    <col min="10502" max="10502" width="10.140625" style="41" customWidth="1"/>
    <col min="10503" max="10503" width="17.85546875" style="41" customWidth="1"/>
    <col min="10504" max="10504" width="14.5703125" style="41" customWidth="1"/>
    <col min="10505" max="10505" width="11.28515625" style="41" customWidth="1"/>
    <col min="10506" max="10506" width="11.5703125" style="41" customWidth="1"/>
    <col min="10507" max="10507" width="11.28515625" style="41" customWidth="1"/>
    <col min="10508" max="10752" width="9.140625" style="41"/>
    <col min="10753" max="10753" width="18" style="41" customWidth="1"/>
    <col min="10754" max="10754" width="10.5703125" style="41" customWidth="1"/>
    <col min="10755" max="10755" width="11.5703125" style="41" customWidth="1"/>
    <col min="10756" max="10756" width="15.7109375" style="41" customWidth="1"/>
    <col min="10757" max="10757" width="11.7109375" style="41" customWidth="1"/>
    <col min="10758" max="10758" width="10.140625" style="41" customWidth="1"/>
    <col min="10759" max="10759" width="17.85546875" style="41" customWidth="1"/>
    <col min="10760" max="10760" width="14.5703125" style="41" customWidth="1"/>
    <col min="10761" max="10761" width="11.28515625" style="41" customWidth="1"/>
    <col min="10762" max="10762" width="11.5703125" style="41" customWidth="1"/>
    <col min="10763" max="10763" width="11.28515625" style="41" customWidth="1"/>
    <col min="10764" max="11008" width="9.140625" style="41"/>
    <col min="11009" max="11009" width="18" style="41" customWidth="1"/>
    <col min="11010" max="11010" width="10.5703125" style="41" customWidth="1"/>
    <col min="11011" max="11011" width="11.5703125" style="41" customWidth="1"/>
    <col min="11012" max="11012" width="15.7109375" style="41" customWidth="1"/>
    <col min="11013" max="11013" width="11.7109375" style="41" customWidth="1"/>
    <col min="11014" max="11014" width="10.140625" style="41" customWidth="1"/>
    <col min="11015" max="11015" width="17.85546875" style="41" customWidth="1"/>
    <col min="11016" max="11016" width="14.5703125" style="41" customWidth="1"/>
    <col min="11017" max="11017" width="11.28515625" style="41" customWidth="1"/>
    <col min="11018" max="11018" width="11.5703125" style="41" customWidth="1"/>
    <col min="11019" max="11019" width="11.28515625" style="41" customWidth="1"/>
    <col min="11020" max="11264" width="9.140625" style="41"/>
    <col min="11265" max="11265" width="18" style="41" customWidth="1"/>
    <col min="11266" max="11266" width="10.5703125" style="41" customWidth="1"/>
    <col min="11267" max="11267" width="11.5703125" style="41" customWidth="1"/>
    <col min="11268" max="11268" width="15.7109375" style="41" customWidth="1"/>
    <col min="11269" max="11269" width="11.7109375" style="41" customWidth="1"/>
    <col min="11270" max="11270" width="10.140625" style="41" customWidth="1"/>
    <col min="11271" max="11271" width="17.85546875" style="41" customWidth="1"/>
    <col min="11272" max="11272" width="14.5703125" style="41" customWidth="1"/>
    <col min="11273" max="11273" width="11.28515625" style="41" customWidth="1"/>
    <col min="11274" max="11274" width="11.5703125" style="41" customWidth="1"/>
    <col min="11275" max="11275" width="11.28515625" style="41" customWidth="1"/>
    <col min="11276" max="11520" width="9.140625" style="41"/>
    <col min="11521" max="11521" width="18" style="41" customWidth="1"/>
    <col min="11522" max="11522" width="10.5703125" style="41" customWidth="1"/>
    <col min="11523" max="11523" width="11.5703125" style="41" customWidth="1"/>
    <col min="11524" max="11524" width="15.7109375" style="41" customWidth="1"/>
    <col min="11525" max="11525" width="11.7109375" style="41" customWidth="1"/>
    <col min="11526" max="11526" width="10.140625" style="41" customWidth="1"/>
    <col min="11527" max="11527" width="17.85546875" style="41" customWidth="1"/>
    <col min="11528" max="11528" width="14.5703125" style="41" customWidth="1"/>
    <col min="11529" max="11529" width="11.28515625" style="41" customWidth="1"/>
    <col min="11530" max="11530" width="11.5703125" style="41" customWidth="1"/>
    <col min="11531" max="11531" width="11.28515625" style="41" customWidth="1"/>
    <col min="11532" max="11776" width="9.140625" style="41"/>
    <col min="11777" max="11777" width="18" style="41" customWidth="1"/>
    <col min="11778" max="11778" width="10.5703125" style="41" customWidth="1"/>
    <col min="11779" max="11779" width="11.5703125" style="41" customWidth="1"/>
    <col min="11780" max="11780" width="15.7109375" style="41" customWidth="1"/>
    <col min="11781" max="11781" width="11.7109375" style="41" customWidth="1"/>
    <col min="11782" max="11782" width="10.140625" style="41" customWidth="1"/>
    <col min="11783" max="11783" width="17.85546875" style="41" customWidth="1"/>
    <col min="11784" max="11784" width="14.5703125" style="41" customWidth="1"/>
    <col min="11785" max="11785" width="11.28515625" style="41" customWidth="1"/>
    <col min="11786" max="11786" width="11.5703125" style="41" customWidth="1"/>
    <col min="11787" max="11787" width="11.28515625" style="41" customWidth="1"/>
    <col min="11788" max="12032" width="9.140625" style="41"/>
    <col min="12033" max="12033" width="18" style="41" customWidth="1"/>
    <col min="12034" max="12034" width="10.5703125" style="41" customWidth="1"/>
    <col min="12035" max="12035" width="11.5703125" style="41" customWidth="1"/>
    <col min="12036" max="12036" width="15.7109375" style="41" customWidth="1"/>
    <col min="12037" max="12037" width="11.7109375" style="41" customWidth="1"/>
    <col min="12038" max="12038" width="10.140625" style="41" customWidth="1"/>
    <col min="12039" max="12039" width="17.85546875" style="41" customWidth="1"/>
    <col min="12040" max="12040" width="14.5703125" style="41" customWidth="1"/>
    <col min="12041" max="12041" width="11.28515625" style="41" customWidth="1"/>
    <col min="12042" max="12042" width="11.5703125" style="41" customWidth="1"/>
    <col min="12043" max="12043" width="11.28515625" style="41" customWidth="1"/>
    <col min="12044" max="12288" width="9.140625" style="41"/>
    <col min="12289" max="12289" width="18" style="41" customWidth="1"/>
    <col min="12290" max="12290" width="10.5703125" style="41" customWidth="1"/>
    <col min="12291" max="12291" width="11.5703125" style="41" customWidth="1"/>
    <col min="12292" max="12292" width="15.7109375" style="41" customWidth="1"/>
    <col min="12293" max="12293" width="11.7109375" style="41" customWidth="1"/>
    <col min="12294" max="12294" width="10.140625" style="41" customWidth="1"/>
    <col min="12295" max="12295" width="17.85546875" style="41" customWidth="1"/>
    <col min="12296" max="12296" width="14.5703125" style="41" customWidth="1"/>
    <col min="12297" max="12297" width="11.28515625" style="41" customWidth="1"/>
    <col min="12298" max="12298" width="11.5703125" style="41" customWidth="1"/>
    <col min="12299" max="12299" width="11.28515625" style="41" customWidth="1"/>
    <col min="12300" max="12544" width="9.140625" style="41"/>
    <col min="12545" max="12545" width="18" style="41" customWidth="1"/>
    <col min="12546" max="12546" width="10.5703125" style="41" customWidth="1"/>
    <col min="12547" max="12547" width="11.5703125" style="41" customWidth="1"/>
    <col min="12548" max="12548" width="15.7109375" style="41" customWidth="1"/>
    <col min="12549" max="12549" width="11.7109375" style="41" customWidth="1"/>
    <col min="12550" max="12550" width="10.140625" style="41" customWidth="1"/>
    <col min="12551" max="12551" width="17.85546875" style="41" customWidth="1"/>
    <col min="12552" max="12552" width="14.5703125" style="41" customWidth="1"/>
    <col min="12553" max="12553" width="11.28515625" style="41" customWidth="1"/>
    <col min="12554" max="12554" width="11.5703125" style="41" customWidth="1"/>
    <col min="12555" max="12555" width="11.28515625" style="41" customWidth="1"/>
    <col min="12556" max="12800" width="9.140625" style="41"/>
    <col min="12801" max="12801" width="18" style="41" customWidth="1"/>
    <col min="12802" max="12802" width="10.5703125" style="41" customWidth="1"/>
    <col min="12803" max="12803" width="11.5703125" style="41" customWidth="1"/>
    <col min="12804" max="12804" width="15.7109375" style="41" customWidth="1"/>
    <col min="12805" max="12805" width="11.7109375" style="41" customWidth="1"/>
    <col min="12806" max="12806" width="10.140625" style="41" customWidth="1"/>
    <col min="12807" max="12807" width="17.85546875" style="41" customWidth="1"/>
    <col min="12808" max="12808" width="14.5703125" style="41" customWidth="1"/>
    <col min="12809" max="12809" width="11.28515625" style="41" customWidth="1"/>
    <col min="12810" max="12810" width="11.5703125" style="41" customWidth="1"/>
    <col min="12811" max="12811" width="11.28515625" style="41" customWidth="1"/>
    <col min="12812" max="13056" width="9.140625" style="41"/>
    <col min="13057" max="13057" width="18" style="41" customWidth="1"/>
    <col min="13058" max="13058" width="10.5703125" style="41" customWidth="1"/>
    <col min="13059" max="13059" width="11.5703125" style="41" customWidth="1"/>
    <col min="13060" max="13060" width="15.7109375" style="41" customWidth="1"/>
    <col min="13061" max="13061" width="11.7109375" style="41" customWidth="1"/>
    <col min="13062" max="13062" width="10.140625" style="41" customWidth="1"/>
    <col min="13063" max="13063" width="17.85546875" style="41" customWidth="1"/>
    <col min="13064" max="13064" width="14.5703125" style="41" customWidth="1"/>
    <col min="13065" max="13065" width="11.28515625" style="41" customWidth="1"/>
    <col min="13066" max="13066" width="11.5703125" style="41" customWidth="1"/>
    <col min="13067" max="13067" width="11.28515625" style="41" customWidth="1"/>
    <col min="13068" max="13312" width="9.140625" style="41"/>
    <col min="13313" max="13313" width="18" style="41" customWidth="1"/>
    <col min="13314" max="13314" width="10.5703125" style="41" customWidth="1"/>
    <col min="13315" max="13315" width="11.5703125" style="41" customWidth="1"/>
    <col min="13316" max="13316" width="15.7109375" style="41" customWidth="1"/>
    <col min="13317" max="13317" width="11.7109375" style="41" customWidth="1"/>
    <col min="13318" max="13318" width="10.140625" style="41" customWidth="1"/>
    <col min="13319" max="13319" width="17.85546875" style="41" customWidth="1"/>
    <col min="13320" max="13320" width="14.5703125" style="41" customWidth="1"/>
    <col min="13321" max="13321" width="11.28515625" style="41" customWidth="1"/>
    <col min="13322" max="13322" width="11.5703125" style="41" customWidth="1"/>
    <col min="13323" max="13323" width="11.28515625" style="41" customWidth="1"/>
    <col min="13324" max="13568" width="9.140625" style="41"/>
    <col min="13569" max="13569" width="18" style="41" customWidth="1"/>
    <col min="13570" max="13570" width="10.5703125" style="41" customWidth="1"/>
    <col min="13571" max="13571" width="11.5703125" style="41" customWidth="1"/>
    <col min="13572" max="13572" width="15.7109375" style="41" customWidth="1"/>
    <col min="13573" max="13573" width="11.7109375" style="41" customWidth="1"/>
    <col min="13574" max="13574" width="10.140625" style="41" customWidth="1"/>
    <col min="13575" max="13575" width="17.85546875" style="41" customWidth="1"/>
    <col min="13576" max="13576" width="14.5703125" style="41" customWidth="1"/>
    <col min="13577" max="13577" width="11.28515625" style="41" customWidth="1"/>
    <col min="13578" max="13578" width="11.5703125" style="41" customWidth="1"/>
    <col min="13579" max="13579" width="11.28515625" style="41" customWidth="1"/>
    <col min="13580" max="13824" width="9.140625" style="41"/>
    <col min="13825" max="13825" width="18" style="41" customWidth="1"/>
    <col min="13826" max="13826" width="10.5703125" style="41" customWidth="1"/>
    <col min="13827" max="13827" width="11.5703125" style="41" customWidth="1"/>
    <col min="13828" max="13828" width="15.7109375" style="41" customWidth="1"/>
    <col min="13829" max="13829" width="11.7109375" style="41" customWidth="1"/>
    <col min="13830" max="13830" width="10.140625" style="41" customWidth="1"/>
    <col min="13831" max="13831" width="17.85546875" style="41" customWidth="1"/>
    <col min="13832" max="13832" width="14.5703125" style="41" customWidth="1"/>
    <col min="13833" max="13833" width="11.28515625" style="41" customWidth="1"/>
    <col min="13834" max="13834" width="11.5703125" style="41" customWidth="1"/>
    <col min="13835" max="13835" width="11.28515625" style="41" customWidth="1"/>
    <col min="13836" max="14080" width="9.140625" style="41"/>
    <col min="14081" max="14081" width="18" style="41" customWidth="1"/>
    <col min="14082" max="14082" width="10.5703125" style="41" customWidth="1"/>
    <col min="14083" max="14083" width="11.5703125" style="41" customWidth="1"/>
    <col min="14084" max="14084" width="15.7109375" style="41" customWidth="1"/>
    <col min="14085" max="14085" width="11.7109375" style="41" customWidth="1"/>
    <col min="14086" max="14086" width="10.140625" style="41" customWidth="1"/>
    <col min="14087" max="14087" width="17.85546875" style="41" customWidth="1"/>
    <col min="14088" max="14088" width="14.5703125" style="41" customWidth="1"/>
    <col min="14089" max="14089" width="11.28515625" style="41" customWidth="1"/>
    <col min="14090" max="14090" width="11.5703125" style="41" customWidth="1"/>
    <col min="14091" max="14091" width="11.28515625" style="41" customWidth="1"/>
    <col min="14092" max="14336" width="9.140625" style="41"/>
    <col min="14337" max="14337" width="18" style="41" customWidth="1"/>
    <col min="14338" max="14338" width="10.5703125" style="41" customWidth="1"/>
    <col min="14339" max="14339" width="11.5703125" style="41" customWidth="1"/>
    <col min="14340" max="14340" width="15.7109375" style="41" customWidth="1"/>
    <col min="14341" max="14341" width="11.7109375" style="41" customWidth="1"/>
    <col min="14342" max="14342" width="10.140625" style="41" customWidth="1"/>
    <col min="14343" max="14343" width="17.85546875" style="41" customWidth="1"/>
    <col min="14344" max="14344" width="14.5703125" style="41" customWidth="1"/>
    <col min="14345" max="14345" width="11.28515625" style="41" customWidth="1"/>
    <col min="14346" max="14346" width="11.5703125" style="41" customWidth="1"/>
    <col min="14347" max="14347" width="11.28515625" style="41" customWidth="1"/>
    <col min="14348" max="14592" width="9.140625" style="41"/>
    <col min="14593" max="14593" width="18" style="41" customWidth="1"/>
    <col min="14594" max="14594" width="10.5703125" style="41" customWidth="1"/>
    <col min="14595" max="14595" width="11.5703125" style="41" customWidth="1"/>
    <col min="14596" max="14596" width="15.7109375" style="41" customWidth="1"/>
    <col min="14597" max="14597" width="11.7109375" style="41" customWidth="1"/>
    <col min="14598" max="14598" width="10.140625" style="41" customWidth="1"/>
    <col min="14599" max="14599" width="17.85546875" style="41" customWidth="1"/>
    <col min="14600" max="14600" width="14.5703125" style="41" customWidth="1"/>
    <col min="14601" max="14601" width="11.28515625" style="41" customWidth="1"/>
    <col min="14602" max="14602" width="11.5703125" style="41" customWidth="1"/>
    <col min="14603" max="14603" width="11.28515625" style="41" customWidth="1"/>
    <col min="14604" max="14848" width="9.140625" style="41"/>
    <col min="14849" max="14849" width="18" style="41" customWidth="1"/>
    <col min="14850" max="14850" width="10.5703125" style="41" customWidth="1"/>
    <col min="14851" max="14851" width="11.5703125" style="41" customWidth="1"/>
    <col min="14852" max="14852" width="15.7109375" style="41" customWidth="1"/>
    <col min="14853" max="14853" width="11.7109375" style="41" customWidth="1"/>
    <col min="14854" max="14854" width="10.140625" style="41" customWidth="1"/>
    <col min="14855" max="14855" width="17.85546875" style="41" customWidth="1"/>
    <col min="14856" max="14856" width="14.5703125" style="41" customWidth="1"/>
    <col min="14857" max="14857" width="11.28515625" style="41" customWidth="1"/>
    <col min="14858" max="14858" width="11.5703125" style="41" customWidth="1"/>
    <col min="14859" max="14859" width="11.28515625" style="41" customWidth="1"/>
    <col min="14860" max="15104" width="9.140625" style="41"/>
    <col min="15105" max="15105" width="18" style="41" customWidth="1"/>
    <col min="15106" max="15106" width="10.5703125" style="41" customWidth="1"/>
    <col min="15107" max="15107" width="11.5703125" style="41" customWidth="1"/>
    <col min="15108" max="15108" width="15.7109375" style="41" customWidth="1"/>
    <col min="15109" max="15109" width="11.7109375" style="41" customWidth="1"/>
    <col min="15110" max="15110" width="10.140625" style="41" customWidth="1"/>
    <col min="15111" max="15111" width="17.85546875" style="41" customWidth="1"/>
    <col min="15112" max="15112" width="14.5703125" style="41" customWidth="1"/>
    <col min="15113" max="15113" width="11.28515625" style="41" customWidth="1"/>
    <col min="15114" max="15114" width="11.5703125" style="41" customWidth="1"/>
    <col min="15115" max="15115" width="11.28515625" style="41" customWidth="1"/>
    <col min="15116" max="15360" width="9.140625" style="41"/>
    <col min="15361" max="15361" width="18" style="41" customWidth="1"/>
    <col min="15362" max="15362" width="10.5703125" style="41" customWidth="1"/>
    <col min="15363" max="15363" width="11.5703125" style="41" customWidth="1"/>
    <col min="15364" max="15364" width="15.7109375" style="41" customWidth="1"/>
    <col min="15365" max="15365" width="11.7109375" style="41" customWidth="1"/>
    <col min="15366" max="15366" width="10.140625" style="41" customWidth="1"/>
    <col min="15367" max="15367" width="17.85546875" style="41" customWidth="1"/>
    <col min="15368" max="15368" width="14.5703125" style="41" customWidth="1"/>
    <col min="15369" max="15369" width="11.28515625" style="41" customWidth="1"/>
    <col min="15370" max="15370" width="11.5703125" style="41" customWidth="1"/>
    <col min="15371" max="15371" width="11.28515625" style="41" customWidth="1"/>
    <col min="15372" max="15616" width="9.140625" style="41"/>
    <col min="15617" max="15617" width="18" style="41" customWidth="1"/>
    <col min="15618" max="15618" width="10.5703125" style="41" customWidth="1"/>
    <col min="15619" max="15619" width="11.5703125" style="41" customWidth="1"/>
    <col min="15620" max="15620" width="15.7109375" style="41" customWidth="1"/>
    <col min="15621" max="15621" width="11.7109375" style="41" customWidth="1"/>
    <col min="15622" max="15622" width="10.140625" style="41" customWidth="1"/>
    <col min="15623" max="15623" width="17.85546875" style="41" customWidth="1"/>
    <col min="15624" max="15624" width="14.5703125" style="41" customWidth="1"/>
    <col min="15625" max="15625" width="11.28515625" style="41" customWidth="1"/>
    <col min="15626" max="15626" width="11.5703125" style="41" customWidth="1"/>
    <col min="15627" max="15627" width="11.28515625" style="41" customWidth="1"/>
    <col min="15628" max="15872" width="9.140625" style="41"/>
    <col min="15873" max="15873" width="18" style="41" customWidth="1"/>
    <col min="15874" max="15874" width="10.5703125" style="41" customWidth="1"/>
    <col min="15875" max="15875" width="11.5703125" style="41" customWidth="1"/>
    <col min="15876" max="15876" width="15.7109375" style="41" customWidth="1"/>
    <col min="15877" max="15877" width="11.7109375" style="41" customWidth="1"/>
    <col min="15878" max="15878" width="10.140625" style="41" customWidth="1"/>
    <col min="15879" max="15879" width="17.85546875" style="41" customWidth="1"/>
    <col min="15880" max="15880" width="14.5703125" style="41" customWidth="1"/>
    <col min="15881" max="15881" width="11.28515625" style="41" customWidth="1"/>
    <col min="15882" max="15882" width="11.5703125" style="41" customWidth="1"/>
    <col min="15883" max="15883" width="11.28515625" style="41" customWidth="1"/>
    <col min="15884" max="16128" width="9.140625" style="41"/>
    <col min="16129" max="16129" width="18" style="41" customWidth="1"/>
    <col min="16130" max="16130" width="10.5703125" style="41" customWidth="1"/>
    <col min="16131" max="16131" width="11.5703125" style="41" customWidth="1"/>
    <col min="16132" max="16132" width="15.7109375" style="41" customWidth="1"/>
    <col min="16133" max="16133" width="11.7109375" style="41" customWidth="1"/>
    <col min="16134" max="16134" width="10.140625" style="41" customWidth="1"/>
    <col min="16135" max="16135" width="17.85546875" style="41" customWidth="1"/>
    <col min="16136" max="16136" width="14.5703125" style="41" customWidth="1"/>
    <col min="16137" max="16137" width="11.28515625" style="41" customWidth="1"/>
    <col min="16138" max="16138" width="11.5703125" style="41" customWidth="1"/>
    <col min="16139" max="16139" width="11.28515625" style="41" customWidth="1"/>
    <col min="16140" max="16384" width="9.140625" style="41"/>
  </cols>
  <sheetData>
    <row r="1" spans="1:11" s="37" customFormat="1" ht="48.75" customHeight="1" x14ac:dyDescent="0.2">
      <c r="A1" s="381" t="s">
        <v>162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37" customFormat="1" ht="13.9" customHeight="1" thickBot="1" x14ac:dyDescent="0.3">
      <c r="C2" s="122"/>
      <c r="D2" s="122"/>
      <c r="E2" s="122"/>
      <c r="G2" s="122"/>
      <c r="H2" s="122"/>
      <c r="I2" s="122"/>
      <c r="J2" s="123"/>
      <c r="K2" s="179" t="s">
        <v>115</v>
      </c>
    </row>
    <row r="3" spans="1:11" s="44" customFormat="1" ht="13.9" customHeight="1" x14ac:dyDescent="0.2">
      <c r="A3" s="390"/>
      <c r="B3" s="384" t="s">
        <v>8</v>
      </c>
      <c r="C3" s="384" t="s">
        <v>21</v>
      </c>
      <c r="D3" s="384" t="s">
        <v>108</v>
      </c>
      <c r="E3" s="384" t="s">
        <v>116</v>
      </c>
      <c r="F3" s="384" t="s">
        <v>118</v>
      </c>
      <c r="G3" s="384" t="s">
        <v>22</v>
      </c>
      <c r="H3" s="384" t="s">
        <v>119</v>
      </c>
      <c r="I3" s="384" t="s">
        <v>16</v>
      </c>
      <c r="J3" s="386" t="s">
        <v>117</v>
      </c>
      <c r="K3" s="388" t="s">
        <v>17</v>
      </c>
    </row>
    <row r="4" spans="1:11" s="45" customFormat="1" ht="13.9" customHeight="1" x14ac:dyDescent="0.2">
      <c r="A4" s="391"/>
      <c r="B4" s="385"/>
      <c r="C4" s="385"/>
      <c r="D4" s="385"/>
      <c r="E4" s="385"/>
      <c r="F4" s="385"/>
      <c r="G4" s="385"/>
      <c r="H4" s="385"/>
      <c r="I4" s="385"/>
      <c r="J4" s="387"/>
      <c r="K4" s="389"/>
    </row>
    <row r="5" spans="1:11" s="45" customFormat="1" ht="69" customHeight="1" x14ac:dyDescent="0.2">
      <c r="A5" s="391"/>
      <c r="B5" s="385"/>
      <c r="C5" s="385"/>
      <c r="D5" s="385"/>
      <c r="E5" s="385"/>
      <c r="F5" s="385"/>
      <c r="G5" s="385"/>
      <c r="H5" s="385"/>
      <c r="I5" s="385"/>
      <c r="J5" s="387"/>
      <c r="K5" s="389"/>
    </row>
    <row r="6" spans="1:11" s="485" customFormat="1" ht="15" customHeight="1" thickBot="1" x14ac:dyDescent="0.3">
      <c r="A6" s="482" t="s">
        <v>5</v>
      </c>
      <c r="B6" s="483">
        <v>1</v>
      </c>
      <c r="C6" s="483">
        <v>2</v>
      </c>
      <c r="D6" s="483">
        <v>3</v>
      </c>
      <c r="E6" s="483">
        <v>4</v>
      </c>
      <c r="F6" s="483">
        <v>5</v>
      </c>
      <c r="G6" s="483">
        <v>6</v>
      </c>
      <c r="H6" s="483">
        <v>7</v>
      </c>
      <c r="I6" s="483">
        <v>8</v>
      </c>
      <c r="J6" s="483">
        <v>9</v>
      </c>
      <c r="K6" s="484">
        <v>10</v>
      </c>
    </row>
    <row r="7" spans="1:11" s="160" customFormat="1" ht="16.899999999999999" customHeight="1" thickBot="1" x14ac:dyDescent="0.3">
      <c r="A7" s="92" t="s">
        <v>62</v>
      </c>
      <c r="B7" s="158">
        <v>6692</v>
      </c>
      <c r="C7" s="158">
        <v>5817</v>
      </c>
      <c r="D7" s="158">
        <v>1263</v>
      </c>
      <c r="E7" s="158">
        <v>981</v>
      </c>
      <c r="F7" s="158">
        <v>414</v>
      </c>
      <c r="G7" s="158">
        <v>340</v>
      </c>
      <c r="H7" s="158">
        <v>4393</v>
      </c>
      <c r="I7" s="158">
        <v>4421</v>
      </c>
      <c r="J7" s="158">
        <v>4059</v>
      </c>
      <c r="K7" s="159">
        <v>3529</v>
      </c>
    </row>
    <row r="8" spans="1:11" ht="16.899999999999999" customHeight="1" x14ac:dyDescent="0.25">
      <c r="A8" s="161" t="s">
        <v>36</v>
      </c>
      <c r="B8" s="162">
        <v>82</v>
      </c>
      <c r="C8" s="163">
        <v>70</v>
      </c>
      <c r="D8" s="164">
        <v>16</v>
      </c>
      <c r="E8" s="165">
        <v>12</v>
      </c>
      <c r="F8" s="164">
        <v>2</v>
      </c>
      <c r="G8" s="164">
        <v>2</v>
      </c>
      <c r="H8" s="165">
        <v>55</v>
      </c>
      <c r="I8" s="165">
        <v>52</v>
      </c>
      <c r="J8" s="165">
        <v>47</v>
      </c>
      <c r="K8" s="166">
        <v>41</v>
      </c>
    </row>
    <row r="9" spans="1:11" ht="16.899999999999999" customHeight="1" x14ac:dyDescent="0.25">
      <c r="A9" s="167" t="s">
        <v>77</v>
      </c>
      <c r="B9" s="168">
        <v>449</v>
      </c>
      <c r="C9" s="169">
        <v>400</v>
      </c>
      <c r="D9" s="170">
        <v>101</v>
      </c>
      <c r="E9" s="171">
        <v>82</v>
      </c>
      <c r="F9" s="170">
        <v>19</v>
      </c>
      <c r="G9" s="170">
        <v>47</v>
      </c>
      <c r="H9" s="171">
        <v>350</v>
      </c>
      <c r="I9" s="171">
        <v>297</v>
      </c>
      <c r="J9" s="171">
        <v>280</v>
      </c>
      <c r="K9" s="172">
        <v>253</v>
      </c>
    </row>
    <row r="10" spans="1:11" ht="16.899999999999999" customHeight="1" x14ac:dyDescent="0.25">
      <c r="A10" s="167" t="s">
        <v>38</v>
      </c>
      <c r="B10" s="168">
        <v>93</v>
      </c>
      <c r="C10" s="169">
        <v>77</v>
      </c>
      <c r="D10" s="170">
        <v>32</v>
      </c>
      <c r="E10" s="171">
        <v>25</v>
      </c>
      <c r="F10" s="170">
        <v>6</v>
      </c>
      <c r="G10" s="170">
        <v>4</v>
      </c>
      <c r="H10" s="171">
        <v>48</v>
      </c>
      <c r="I10" s="171">
        <v>47</v>
      </c>
      <c r="J10" s="171">
        <v>39</v>
      </c>
      <c r="K10" s="172">
        <v>32</v>
      </c>
    </row>
    <row r="11" spans="1:11" ht="16.899999999999999" customHeight="1" x14ac:dyDescent="0.25">
      <c r="A11" s="167" t="s">
        <v>64</v>
      </c>
      <c r="B11" s="168">
        <v>201</v>
      </c>
      <c r="C11" s="169">
        <v>158</v>
      </c>
      <c r="D11" s="170">
        <v>39</v>
      </c>
      <c r="E11" s="171">
        <v>33</v>
      </c>
      <c r="F11" s="170">
        <v>9</v>
      </c>
      <c r="G11" s="170">
        <v>0</v>
      </c>
      <c r="H11" s="171">
        <v>130</v>
      </c>
      <c r="I11" s="171">
        <v>138</v>
      </c>
      <c r="J11" s="171">
        <v>107</v>
      </c>
      <c r="K11" s="172">
        <v>97</v>
      </c>
    </row>
    <row r="12" spans="1:11" ht="16.899999999999999" customHeight="1" x14ac:dyDescent="0.25">
      <c r="A12" s="167" t="s">
        <v>40</v>
      </c>
      <c r="B12" s="168">
        <v>204</v>
      </c>
      <c r="C12" s="169">
        <v>142</v>
      </c>
      <c r="D12" s="170">
        <v>68</v>
      </c>
      <c r="E12" s="171">
        <v>43</v>
      </c>
      <c r="F12" s="170">
        <v>16</v>
      </c>
      <c r="G12" s="170">
        <v>15</v>
      </c>
      <c r="H12" s="171">
        <v>130</v>
      </c>
      <c r="I12" s="171">
        <v>111</v>
      </c>
      <c r="J12" s="171">
        <v>84</v>
      </c>
      <c r="K12" s="172">
        <v>75</v>
      </c>
    </row>
    <row r="13" spans="1:11" ht="16.899999999999999" customHeight="1" x14ac:dyDescent="0.25">
      <c r="A13" s="167" t="s">
        <v>41</v>
      </c>
      <c r="B13" s="168">
        <v>305</v>
      </c>
      <c r="C13" s="169">
        <v>282</v>
      </c>
      <c r="D13" s="170">
        <v>78</v>
      </c>
      <c r="E13" s="171">
        <v>56</v>
      </c>
      <c r="F13" s="170">
        <v>16</v>
      </c>
      <c r="G13" s="170">
        <v>109</v>
      </c>
      <c r="H13" s="171">
        <v>266</v>
      </c>
      <c r="I13" s="171">
        <v>199</v>
      </c>
      <c r="J13" s="171">
        <v>197</v>
      </c>
      <c r="K13" s="172">
        <v>166</v>
      </c>
    </row>
    <row r="14" spans="1:11" ht="16.899999999999999" customHeight="1" x14ac:dyDescent="0.25">
      <c r="A14" s="167" t="s">
        <v>42</v>
      </c>
      <c r="B14" s="168">
        <v>439</v>
      </c>
      <c r="C14" s="169">
        <v>378</v>
      </c>
      <c r="D14" s="170">
        <v>64</v>
      </c>
      <c r="E14" s="171">
        <v>49</v>
      </c>
      <c r="F14" s="170">
        <v>12</v>
      </c>
      <c r="G14" s="170">
        <v>26</v>
      </c>
      <c r="H14" s="171">
        <v>338</v>
      </c>
      <c r="I14" s="171">
        <v>304</v>
      </c>
      <c r="J14" s="171">
        <v>273</v>
      </c>
      <c r="K14" s="172">
        <v>246</v>
      </c>
    </row>
    <row r="15" spans="1:11" ht="16.899999999999999" customHeight="1" x14ac:dyDescent="0.25">
      <c r="A15" s="167" t="s">
        <v>43</v>
      </c>
      <c r="B15" s="168">
        <v>722</v>
      </c>
      <c r="C15" s="169">
        <v>580</v>
      </c>
      <c r="D15" s="170">
        <v>136</v>
      </c>
      <c r="E15" s="171">
        <v>90</v>
      </c>
      <c r="F15" s="170">
        <v>24</v>
      </c>
      <c r="G15" s="170">
        <v>28</v>
      </c>
      <c r="H15" s="171">
        <v>501</v>
      </c>
      <c r="I15" s="171">
        <v>447</v>
      </c>
      <c r="J15" s="171">
        <v>395</v>
      </c>
      <c r="K15" s="172">
        <v>367</v>
      </c>
    </row>
    <row r="16" spans="1:11" ht="16.899999999999999" customHeight="1" x14ac:dyDescent="0.25">
      <c r="A16" s="167" t="s">
        <v>65</v>
      </c>
      <c r="B16" s="168">
        <v>199</v>
      </c>
      <c r="C16" s="169">
        <v>173</v>
      </c>
      <c r="D16" s="170">
        <v>57</v>
      </c>
      <c r="E16" s="171">
        <v>42</v>
      </c>
      <c r="F16" s="170">
        <v>13</v>
      </c>
      <c r="G16" s="170">
        <v>16</v>
      </c>
      <c r="H16" s="171">
        <v>146</v>
      </c>
      <c r="I16" s="171">
        <v>114</v>
      </c>
      <c r="J16" s="171">
        <v>112</v>
      </c>
      <c r="K16" s="172">
        <v>88</v>
      </c>
    </row>
    <row r="17" spans="1:11" ht="16.899999999999999" customHeight="1" x14ac:dyDescent="0.25">
      <c r="A17" s="167" t="s">
        <v>45</v>
      </c>
      <c r="B17" s="168">
        <v>138</v>
      </c>
      <c r="C17" s="169">
        <v>113</v>
      </c>
      <c r="D17" s="170">
        <v>22</v>
      </c>
      <c r="E17" s="171">
        <v>19</v>
      </c>
      <c r="F17" s="170">
        <v>11</v>
      </c>
      <c r="G17" s="170">
        <v>12</v>
      </c>
      <c r="H17" s="171">
        <v>89</v>
      </c>
      <c r="I17" s="171">
        <v>91</v>
      </c>
      <c r="J17" s="171">
        <v>77</v>
      </c>
      <c r="K17" s="172">
        <v>60</v>
      </c>
    </row>
    <row r="18" spans="1:11" ht="16.899999999999999" customHeight="1" x14ac:dyDescent="0.25">
      <c r="A18" s="167" t="s">
        <v>46</v>
      </c>
      <c r="B18" s="168">
        <v>1559</v>
      </c>
      <c r="C18" s="169">
        <v>1371</v>
      </c>
      <c r="D18" s="170">
        <v>242</v>
      </c>
      <c r="E18" s="171">
        <v>206</v>
      </c>
      <c r="F18" s="170">
        <v>60</v>
      </c>
      <c r="G18" s="170">
        <v>1</v>
      </c>
      <c r="H18" s="171">
        <v>743</v>
      </c>
      <c r="I18" s="171">
        <v>1020</v>
      </c>
      <c r="J18" s="171">
        <v>924</v>
      </c>
      <c r="K18" s="172">
        <v>785</v>
      </c>
    </row>
    <row r="19" spans="1:11" ht="16.899999999999999" customHeight="1" x14ac:dyDescent="0.25">
      <c r="A19" s="167" t="s">
        <v>47</v>
      </c>
      <c r="B19" s="168">
        <v>64</v>
      </c>
      <c r="C19" s="169">
        <v>57</v>
      </c>
      <c r="D19" s="170">
        <v>22</v>
      </c>
      <c r="E19" s="171">
        <v>17</v>
      </c>
      <c r="F19" s="170">
        <v>1</v>
      </c>
      <c r="G19" s="170">
        <v>3</v>
      </c>
      <c r="H19" s="171">
        <v>54</v>
      </c>
      <c r="I19" s="171">
        <v>33</v>
      </c>
      <c r="J19" s="171">
        <v>31</v>
      </c>
      <c r="K19" s="172">
        <v>16</v>
      </c>
    </row>
    <row r="20" spans="1:11" ht="16.899999999999999" customHeight="1" x14ac:dyDescent="0.25">
      <c r="A20" s="167" t="s">
        <v>48</v>
      </c>
      <c r="B20" s="168">
        <v>189</v>
      </c>
      <c r="C20" s="169">
        <v>138</v>
      </c>
      <c r="D20" s="170">
        <v>28</v>
      </c>
      <c r="E20" s="171">
        <v>24</v>
      </c>
      <c r="F20" s="170">
        <v>2</v>
      </c>
      <c r="G20" s="170">
        <v>0</v>
      </c>
      <c r="H20" s="171">
        <v>131</v>
      </c>
      <c r="I20" s="171">
        <v>112</v>
      </c>
      <c r="J20" s="171">
        <v>94</v>
      </c>
      <c r="K20" s="172">
        <v>76</v>
      </c>
    </row>
    <row r="21" spans="1:11" ht="16.899999999999999" customHeight="1" x14ac:dyDescent="0.25">
      <c r="A21" s="167" t="s">
        <v>49</v>
      </c>
      <c r="B21" s="168">
        <v>558</v>
      </c>
      <c r="C21" s="169">
        <v>509</v>
      </c>
      <c r="D21" s="170">
        <v>124</v>
      </c>
      <c r="E21" s="171">
        <v>90</v>
      </c>
      <c r="F21" s="170">
        <v>25</v>
      </c>
      <c r="G21" s="170">
        <v>29</v>
      </c>
      <c r="H21" s="171">
        <v>330</v>
      </c>
      <c r="I21" s="171">
        <v>351</v>
      </c>
      <c r="J21" s="171">
        <v>342</v>
      </c>
      <c r="K21" s="172">
        <v>282</v>
      </c>
    </row>
    <row r="22" spans="1:11" ht="16.899999999999999" customHeight="1" x14ac:dyDescent="0.25">
      <c r="A22" s="167" t="s">
        <v>50</v>
      </c>
      <c r="B22" s="168">
        <v>76</v>
      </c>
      <c r="C22" s="169">
        <v>72</v>
      </c>
      <c r="D22" s="170">
        <v>22</v>
      </c>
      <c r="E22" s="171">
        <v>18</v>
      </c>
      <c r="F22" s="170">
        <v>5</v>
      </c>
      <c r="G22" s="170">
        <v>3</v>
      </c>
      <c r="H22" s="171">
        <v>56</v>
      </c>
      <c r="I22" s="171">
        <v>40</v>
      </c>
      <c r="J22" s="171">
        <v>40</v>
      </c>
      <c r="K22" s="172">
        <v>24</v>
      </c>
    </row>
    <row r="23" spans="1:11" ht="16.899999999999999" customHeight="1" x14ac:dyDescent="0.25">
      <c r="A23" s="167" t="s">
        <v>51</v>
      </c>
      <c r="B23" s="168">
        <v>94</v>
      </c>
      <c r="C23" s="169">
        <v>89</v>
      </c>
      <c r="D23" s="170">
        <v>10</v>
      </c>
      <c r="E23" s="171">
        <v>7</v>
      </c>
      <c r="F23" s="170">
        <v>1</v>
      </c>
      <c r="G23" s="170">
        <v>4</v>
      </c>
      <c r="H23" s="171">
        <v>82</v>
      </c>
      <c r="I23" s="171">
        <v>78</v>
      </c>
      <c r="J23" s="171">
        <v>78</v>
      </c>
      <c r="K23" s="172">
        <v>73</v>
      </c>
    </row>
    <row r="24" spans="1:11" ht="16.899999999999999" customHeight="1" x14ac:dyDescent="0.25">
      <c r="A24" s="167" t="s">
        <v>66</v>
      </c>
      <c r="B24" s="168">
        <v>564</v>
      </c>
      <c r="C24" s="169">
        <v>554</v>
      </c>
      <c r="D24" s="170">
        <v>36</v>
      </c>
      <c r="E24" s="171">
        <v>33</v>
      </c>
      <c r="F24" s="170">
        <v>111</v>
      </c>
      <c r="G24" s="170">
        <v>39</v>
      </c>
      <c r="H24" s="171">
        <v>387</v>
      </c>
      <c r="I24" s="171">
        <v>500</v>
      </c>
      <c r="J24" s="171">
        <v>500</v>
      </c>
      <c r="K24" s="172">
        <v>455</v>
      </c>
    </row>
    <row r="25" spans="1:11" ht="16.899999999999999" customHeight="1" x14ac:dyDescent="0.25">
      <c r="A25" s="167" t="s">
        <v>53</v>
      </c>
      <c r="B25" s="168">
        <v>347</v>
      </c>
      <c r="C25" s="169">
        <v>307</v>
      </c>
      <c r="D25" s="170">
        <v>41</v>
      </c>
      <c r="E25" s="171">
        <v>33</v>
      </c>
      <c r="F25" s="170">
        <v>37</v>
      </c>
      <c r="G25" s="170">
        <v>0</v>
      </c>
      <c r="H25" s="171">
        <v>243</v>
      </c>
      <c r="I25" s="171">
        <v>268</v>
      </c>
      <c r="J25" s="171">
        <v>240</v>
      </c>
      <c r="K25" s="172">
        <v>223</v>
      </c>
    </row>
    <row r="26" spans="1:11" ht="16.899999999999999" customHeight="1" x14ac:dyDescent="0.25">
      <c r="A26" s="167" t="s">
        <v>54</v>
      </c>
      <c r="B26" s="168">
        <v>92</v>
      </c>
      <c r="C26" s="169">
        <v>75</v>
      </c>
      <c r="D26" s="170">
        <v>23</v>
      </c>
      <c r="E26" s="171">
        <v>16</v>
      </c>
      <c r="F26" s="170">
        <v>8</v>
      </c>
      <c r="G26" s="170">
        <v>0</v>
      </c>
      <c r="H26" s="171">
        <v>68</v>
      </c>
      <c r="I26" s="171">
        <v>56</v>
      </c>
      <c r="J26" s="171">
        <v>48</v>
      </c>
      <c r="K26" s="172">
        <v>39</v>
      </c>
    </row>
    <row r="27" spans="1:11" ht="16.899999999999999" customHeight="1" x14ac:dyDescent="0.25">
      <c r="A27" s="167" t="s">
        <v>55</v>
      </c>
      <c r="B27" s="168">
        <v>202</v>
      </c>
      <c r="C27" s="169">
        <v>181</v>
      </c>
      <c r="D27" s="170">
        <v>86</v>
      </c>
      <c r="E27" s="171">
        <v>75</v>
      </c>
      <c r="F27" s="170">
        <v>27</v>
      </c>
      <c r="G27" s="170">
        <v>1</v>
      </c>
      <c r="H27" s="171">
        <v>161</v>
      </c>
      <c r="I27" s="171">
        <v>93</v>
      </c>
      <c r="J27" s="171">
        <v>86</v>
      </c>
      <c r="K27" s="172">
        <v>76</v>
      </c>
    </row>
    <row r="28" spans="1:11" ht="16.899999999999999" customHeight="1" thickBot="1" x14ac:dyDescent="0.3">
      <c r="A28" s="173" t="s">
        <v>56</v>
      </c>
      <c r="B28" s="174">
        <v>115</v>
      </c>
      <c r="C28" s="175">
        <v>91</v>
      </c>
      <c r="D28" s="176">
        <v>16</v>
      </c>
      <c r="E28" s="177">
        <v>11</v>
      </c>
      <c r="F28" s="176">
        <v>9</v>
      </c>
      <c r="G28" s="176">
        <v>1</v>
      </c>
      <c r="H28" s="177">
        <v>84</v>
      </c>
      <c r="I28" s="177">
        <v>70</v>
      </c>
      <c r="J28" s="177">
        <v>65</v>
      </c>
      <c r="K28" s="178">
        <v>55</v>
      </c>
    </row>
    <row r="29" spans="1:11" ht="13.9" customHeight="1" x14ac:dyDescent="0.25">
      <c r="H29" s="46"/>
      <c r="I29" s="46"/>
    </row>
  </sheetData>
  <mergeCells count="12"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" right="0" top="0" bottom="0" header="0" footer="0"/>
  <pageSetup paperSize="9" scale="77" orientation="landscape" r:id="rId1"/>
  <headerFooter alignWithMargins="0"/>
  <colBreaks count="1" manualBreakCount="1">
    <brk id="16" max="2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Normal="100" zoomScaleSheetLayoutView="80" workbookViewId="0">
      <selection sqref="A1:XFD1048576"/>
    </sheetView>
  </sheetViews>
  <sheetFormatPr defaultColWidth="8" defaultRowHeight="12.75" x14ac:dyDescent="0.2"/>
  <cols>
    <col min="1" max="1" width="57.42578125" style="53" customWidth="1"/>
    <col min="2" max="3" width="13" style="21" customWidth="1"/>
    <col min="4" max="4" width="8.7109375" style="53" customWidth="1"/>
    <col min="5" max="5" width="9.7109375" style="53" customWidth="1"/>
    <col min="6" max="7" width="14.7109375" style="53" customWidth="1"/>
    <col min="8" max="8" width="8.85546875" style="53" customWidth="1"/>
    <col min="9" max="10" width="10.85546875" style="53" customWidth="1"/>
    <col min="11" max="11" width="11.28515625" style="53" customWidth="1"/>
    <col min="12" max="16384" width="8" style="53"/>
  </cols>
  <sheetData>
    <row r="1" spans="1:16" ht="27" customHeight="1" x14ac:dyDescent="0.2">
      <c r="A1" s="304" t="s">
        <v>59</v>
      </c>
      <c r="B1" s="304"/>
      <c r="C1" s="304"/>
      <c r="D1" s="304"/>
      <c r="E1" s="304"/>
      <c r="F1" s="304"/>
      <c r="G1" s="304"/>
      <c r="H1" s="304"/>
      <c r="I1" s="304"/>
      <c r="J1" s="292"/>
    </row>
    <row r="2" spans="1:16" ht="23.25" customHeight="1" x14ac:dyDescent="0.2">
      <c r="A2" s="397" t="s">
        <v>25</v>
      </c>
      <c r="B2" s="304"/>
      <c r="C2" s="304"/>
      <c r="D2" s="304"/>
      <c r="E2" s="304"/>
      <c r="F2" s="304"/>
      <c r="G2" s="304"/>
      <c r="H2" s="304"/>
      <c r="I2" s="304"/>
      <c r="J2" s="292"/>
    </row>
    <row r="3" spans="1:16" ht="13.5" customHeight="1" x14ac:dyDescent="0.2">
      <c r="A3" s="398"/>
      <c r="B3" s="398"/>
      <c r="C3" s="398"/>
      <c r="D3" s="398"/>
      <c r="E3" s="398"/>
    </row>
    <row r="4" spans="1:16" s="50" customFormat="1" ht="30.75" customHeight="1" x14ac:dyDescent="0.25">
      <c r="A4" s="392" t="s">
        <v>0</v>
      </c>
      <c r="B4" s="400" t="s">
        <v>26</v>
      </c>
      <c r="C4" s="401"/>
      <c r="D4" s="401"/>
      <c r="E4" s="402"/>
      <c r="F4" s="400" t="s">
        <v>27</v>
      </c>
      <c r="G4" s="401"/>
      <c r="H4" s="401"/>
      <c r="I4" s="402"/>
      <c r="J4" s="60"/>
    </row>
    <row r="5" spans="1:16" s="50" customFormat="1" ht="23.25" customHeight="1" x14ac:dyDescent="0.25">
      <c r="A5" s="399"/>
      <c r="B5" s="324" t="s">
        <v>143</v>
      </c>
      <c r="C5" s="324" t="s">
        <v>144</v>
      </c>
      <c r="D5" s="394" t="s">
        <v>1</v>
      </c>
      <c r="E5" s="395"/>
      <c r="F5" s="324" t="s">
        <v>143</v>
      </c>
      <c r="G5" s="324" t="s">
        <v>144</v>
      </c>
      <c r="H5" s="394" t="s">
        <v>1</v>
      </c>
      <c r="I5" s="395"/>
      <c r="J5" s="68"/>
    </row>
    <row r="6" spans="1:16" s="50" customFormat="1" ht="36.75" customHeight="1" x14ac:dyDescent="0.25">
      <c r="A6" s="393"/>
      <c r="B6" s="325"/>
      <c r="C6" s="325"/>
      <c r="D6" s="97" t="s">
        <v>2</v>
      </c>
      <c r="E6" s="98" t="s">
        <v>34</v>
      </c>
      <c r="F6" s="325"/>
      <c r="G6" s="325"/>
      <c r="H6" s="97" t="s">
        <v>2</v>
      </c>
      <c r="I6" s="98" t="s">
        <v>34</v>
      </c>
      <c r="J6" s="69"/>
    </row>
    <row r="7" spans="1:16" s="54" customFormat="1" ht="15.75" customHeight="1" x14ac:dyDescent="0.25">
      <c r="A7" s="75" t="s">
        <v>5</v>
      </c>
      <c r="B7" s="75">
        <v>1</v>
      </c>
      <c r="C7" s="75">
        <v>2</v>
      </c>
      <c r="D7" s="75">
        <v>3</v>
      </c>
      <c r="E7" s="75">
        <v>4</v>
      </c>
      <c r="F7" s="75">
        <v>5</v>
      </c>
      <c r="G7" s="75">
        <v>6</v>
      </c>
      <c r="H7" s="75">
        <v>7</v>
      </c>
      <c r="I7" s="75">
        <v>8</v>
      </c>
      <c r="J7" s="86"/>
    </row>
    <row r="8" spans="1:16" s="54" customFormat="1" ht="37.9" customHeight="1" x14ac:dyDescent="0.25">
      <c r="A8" s="55" t="s">
        <v>135</v>
      </c>
      <c r="B8" s="72" t="s">
        <v>87</v>
      </c>
      <c r="C8" s="72">
        <v>12460</v>
      </c>
      <c r="D8" s="61" t="s">
        <v>121</v>
      </c>
      <c r="E8" s="87" t="s">
        <v>121</v>
      </c>
      <c r="F8" s="72" t="s">
        <v>87</v>
      </c>
      <c r="G8" s="72">
        <v>3614</v>
      </c>
      <c r="H8" s="61" t="s">
        <v>121</v>
      </c>
      <c r="I8" s="61" t="s">
        <v>121</v>
      </c>
      <c r="J8" s="62"/>
      <c r="K8" s="26"/>
      <c r="O8" s="63"/>
      <c r="P8" s="63"/>
    </row>
    <row r="9" spans="1:16" s="50" customFormat="1" ht="37.9" customHeight="1" x14ac:dyDescent="0.25">
      <c r="A9" s="55" t="s">
        <v>125</v>
      </c>
      <c r="B9" s="72">
        <v>15215</v>
      </c>
      <c r="C9" s="72">
        <v>10905</v>
      </c>
      <c r="D9" s="61">
        <v>71.672691422937902</v>
      </c>
      <c r="E9" s="87">
        <v>-4310</v>
      </c>
      <c r="F9" s="72">
        <v>5714</v>
      </c>
      <c r="G9" s="72">
        <v>3324</v>
      </c>
      <c r="H9" s="61">
        <v>58.172908645432273</v>
      </c>
      <c r="I9" s="87">
        <v>44.300000000000011</v>
      </c>
      <c r="J9" s="62"/>
      <c r="K9" s="26"/>
      <c r="O9" s="63"/>
      <c r="P9" s="63"/>
    </row>
    <row r="10" spans="1:16" s="50" customFormat="1" ht="45" customHeight="1" x14ac:dyDescent="0.25">
      <c r="A10" s="56" t="s">
        <v>126</v>
      </c>
      <c r="B10" s="72">
        <v>2205</v>
      </c>
      <c r="C10" s="72">
        <v>2363</v>
      </c>
      <c r="D10" s="61">
        <v>107.1655328798186</v>
      </c>
      <c r="E10" s="87">
        <v>158</v>
      </c>
      <c r="F10" s="72">
        <v>768</v>
      </c>
      <c r="G10" s="72">
        <v>548</v>
      </c>
      <c r="H10" s="61">
        <v>71.354166666666657</v>
      </c>
      <c r="I10" s="87">
        <v>-6.2999999999999989</v>
      </c>
      <c r="J10" s="62"/>
      <c r="K10" s="26"/>
      <c r="O10" s="63"/>
      <c r="P10" s="63"/>
    </row>
    <row r="11" spans="1:16" s="50" customFormat="1" ht="37.9" customHeight="1" x14ac:dyDescent="0.25">
      <c r="A11" s="55" t="s">
        <v>97</v>
      </c>
      <c r="B11" s="72">
        <v>642</v>
      </c>
      <c r="C11" s="72">
        <v>649</v>
      </c>
      <c r="D11" s="61">
        <v>101.09034267912773</v>
      </c>
      <c r="E11" s="87">
        <v>7</v>
      </c>
      <c r="F11" s="72">
        <v>472</v>
      </c>
      <c r="G11" s="72">
        <v>342</v>
      </c>
      <c r="H11" s="61">
        <v>72.457627118644069</v>
      </c>
      <c r="I11" s="87">
        <v>-2.7</v>
      </c>
      <c r="J11" s="62"/>
      <c r="K11" s="26"/>
      <c r="O11" s="63"/>
      <c r="P11" s="63"/>
    </row>
    <row r="12" spans="1:16" s="50" customFormat="1" ht="45.75" customHeight="1" x14ac:dyDescent="0.25">
      <c r="A12" s="55" t="s">
        <v>114</v>
      </c>
      <c r="B12" s="72">
        <v>842</v>
      </c>
      <c r="C12" s="72">
        <v>584</v>
      </c>
      <c r="D12" s="61">
        <v>69.358669833729209</v>
      </c>
      <c r="E12" s="87">
        <v>-258</v>
      </c>
      <c r="F12" s="72">
        <v>355</v>
      </c>
      <c r="G12" s="72">
        <v>192</v>
      </c>
      <c r="H12" s="61">
        <v>54.084507042253513</v>
      </c>
      <c r="I12" s="87">
        <v>-2.8000000000000003</v>
      </c>
      <c r="J12" s="62"/>
      <c r="K12" s="26"/>
      <c r="O12" s="63"/>
      <c r="P12" s="63"/>
    </row>
    <row r="13" spans="1:16" s="50" customFormat="1" ht="49.5" customHeight="1" x14ac:dyDescent="0.25">
      <c r="A13" s="55" t="s">
        <v>127</v>
      </c>
      <c r="B13" s="72">
        <v>11272</v>
      </c>
      <c r="C13" s="72">
        <v>7953</v>
      </c>
      <c r="D13" s="61">
        <v>70.555358410220009</v>
      </c>
      <c r="E13" s="87">
        <v>-3319</v>
      </c>
      <c r="F13" s="72">
        <v>4511</v>
      </c>
      <c r="G13" s="72">
        <v>2507</v>
      </c>
      <c r="H13" s="61">
        <v>55.575260474395918</v>
      </c>
      <c r="I13" s="87">
        <v>-17.799999999999997</v>
      </c>
      <c r="J13" s="62"/>
      <c r="K13" s="26"/>
      <c r="O13" s="63"/>
      <c r="P13" s="63"/>
    </row>
    <row r="14" spans="1:16" s="50" customFormat="1" ht="12.75" customHeight="1" x14ac:dyDescent="0.25">
      <c r="A14" s="403" t="s">
        <v>6</v>
      </c>
      <c r="B14" s="404"/>
      <c r="C14" s="404"/>
      <c r="D14" s="404"/>
      <c r="E14" s="404"/>
      <c r="F14" s="404"/>
      <c r="G14" s="404"/>
      <c r="H14" s="404"/>
      <c r="I14" s="404"/>
      <c r="J14" s="70"/>
      <c r="K14" s="26"/>
    </row>
    <row r="15" spans="1:16" s="50" customFormat="1" ht="18" customHeight="1" x14ac:dyDescent="0.25">
      <c r="A15" s="405"/>
      <c r="B15" s="406"/>
      <c r="C15" s="406"/>
      <c r="D15" s="406"/>
      <c r="E15" s="406"/>
      <c r="F15" s="406"/>
      <c r="G15" s="406"/>
      <c r="H15" s="406"/>
      <c r="I15" s="406"/>
      <c r="J15" s="70"/>
      <c r="K15" s="26"/>
    </row>
    <row r="16" spans="1:16" s="50" customFormat="1" ht="27" customHeight="1" x14ac:dyDescent="0.25">
      <c r="A16" s="392" t="s">
        <v>0</v>
      </c>
      <c r="B16" s="392" t="s">
        <v>147</v>
      </c>
      <c r="C16" s="392" t="s">
        <v>148</v>
      </c>
      <c r="D16" s="394" t="s">
        <v>1</v>
      </c>
      <c r="E16" s="395"/>
      <c r="F16" s="392" t="s">
        <v>147</v>
      </c>
      <c r="G16" s="392" t="s">
        <v>148</v>
      </c>
      <c r="H16" s="394" t="s">
        <v>1</v>
      </c>
      <c r="I16" s="395"/>
      <c r="J16" s="68"/>
      <c r="K16" s="26"/>
    </row>
    <row r="17" spans="1:11" ht="30" customHeight="1" x14ac:dyDescent="0.3">
      <c r="A17" s="393"/>
      <c r="B17" s="393"/>
      <c r="C17" s="393"/>
      <c r="D17" s="99" t="s">
        <v>2</v>
      </c>
      <c r="E17" s="98" t="s">
        <v>58</v>
      </c>
      <c r="F17" s="393"/>
      <c r="G17" s="393"/>
      <c r="H17" s="99" t="s">
        <v>2</v>
      </c>
      <c r="I17" s="98" t="s">
        <v>35</v>
      </c>
      <c r="J17" s="69"/>
      <c r="K17" s="64"/>
    </row>
    <row r="18" spans="1:11" ht="28.9" customHeight="1" x14ac:dyDescent="0.3">
      <c r="A18" s="55" t="s">
        <v>128</v>
      </c>
      <c r="B18" s="25" t="s">
        <v>87</v>
      </c>
      <c r="C18" s="72">
        <v>8122</v>
      </c>
      <c r="D18" s="217" t="s">
        <v>75</v>
      </c>
      <c r="E18" s="218" t="s">
        <v>75</v>
      </c>
      <c r="F18" s="20" t="s">
        <v>87</v>
      </c>
      <c r="G18" s="72">
        <v>2604</v>
      </c>
      <c r="H18" s="217" t="s">
        <v>75</v>
      </c>
      <c r="I18" s="218" t="s">
        <v>75</v>
      </c>
      <c r="J18" s="65"/>
      <c r="K18" s="64"/>
    </row>
    <row r="19" spans="1:11" ht="31.5" customHeight="1" x14ac:dyDescent="0.3">
      <c r="A19" s="71" t="s">
        <v>125</v>
      </c>
      <c r="B19" s="72">
        <v>11119</v>
      </c>
      <c r="C19" s="72">
        <v>7428</v>
      </c>
      <c r="D19" s="57">
        <v>66.804568756183116</v>
      </c>
      <c r="E19" s="87">
        <v>73.5</v>
      </c>
      <c r="F19" s="72">
        <v>4433</v>
      </c>
      <c r="G19" s="72">
        <v>2475</v>
      </c>
      <c r="H19" s="57">
        <v>55.831265508684865</v>
      </c>
      <c r="I19" s="87">
        <v>41.299999999999983</v>
      </c>
      <c r="J19" s="65"/>
      <c r="K19" s="64"/>
    </row>
    <row r="20" spans="1:11" ht="38.25" customHeight="1" x14ac:dyDescent="0.3">
      <c r="A20" s="71" t="s">
        <v>129</v>
      </c>
      <c r="B20" s="72">
        <v>9181</v>
      </c>
      <c r="C20" s="72">
        <v>6272</v>
      </c>
      <c r="D20" s="57">
        <v>68.314998366191048</v>
      </c>
      <c r="E20" s="87">
        <v>63.399999999999977</v>
      </c>
      <c r="F20" s="72">
        <v>3800</v>
      </c>
      <c r="G20" s="72">
        <v>2152</v>
      </c>
      <c r="H20" s="57">
        <v>56.631578947368425</v>
      </c>
      <c r="I20" s="87">
        <v>36</v>
      </c>
      <c r="J20" s="66"/>
      <c r="K20" s="64"/>
    </row>
    <row r="21" spans="1:11" ht="56.25" customHeight="1" x14ac:dyDescent="0.3">
      <c r="A21" s="396" t="s">
        <v>130</v>
      </c>
      <c r="B21" s="396"/>
      <c r="C21" s="396"/>
      <c r="D21" s="396"/>
      <c r="E21" s="396"/>
      <c r="F21" s="396"/>
      <c r="G21" s="396"/>
      <c r="H21" s="396"/>
      <c r="I21" s="396"/>
      <c r="K21" s="64"/>
    </row>
    <row r="22" spans="1:11" x14ac:dyDescent="0.2">
      <c r="K22" s="21"/>
    </row>
  </sheetData>
  <mergeCells count="21"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16:G17"/>
    <mergeCell ref="H16:I16"/>
    <mergeCell ref="G5:G6"/>
    <mergeCell ref="H5:I5"/>
    <mergeCell ref="A14:I15"/>
    <mergeCell ref="A16:A17"/>
    <mergeCell ref="B16:B17"/>
    <mergeCell ref="C16:C17"/>
    <mergeCell ref="D16:E16"/>
    <mergeCell ref="F16:F17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opLeftCell="G10" zoomScaleNormal="100" zoomScaleSheetLayoutView="90" workbookViewId="0">
      <selection sqref="A1:XFD1048576"/>
    </sheetView>
  </sheetViews>
  <sheetFormatPr defaultColWidth="9.140625" defaultRowHeight="15.75" x14ac:dyDescent="0.25"/>
  <cols>
    <col min="1" max="1" width="24.42578125" style="247" bestFit="1" customWidth="1"/>
    <col min="2" max="2" width="13" style="49" customWidth="1"/>
    <col min="3" max="4" width="9.28515625" style="49" customWidth="1"/>
    <col min="5" max="5" width="8.5703125" style="49" bestFit="1" customWidth="1"/>
    <col min="6" max="7" width="9.28515625" style="49" customWidth="1"/>
    <col min="8" max="8" width="8.5703125" style="49" bestFit="1" customWidth="1"/>
    <col min="9" max="10" width="9.28515625" style="49" customWidth="1"/>
    <col min="11" max="11" width="8.7109375" style="49" bestFit="1" customWidth="1"/>
    <col min="12" max="13" width="9.28515625" style="49" customWidth="1"/>
    <col min="14" max="14" width="7.85546875" style="49" customWidth="1"/>
    <col min="15" max="16" width="9.28515625" style="49" customWidth="1"/>
    <col min="17" max="17" width="7.85546875" style="49" customWidth="1"/>
    <col min="18" max="18" width="16.7109375" style="49" customWidth="1"/>
    <col min="19" max="20" width="9.28515625" style="49" customWidth="1"/>
    <col min="21" max="21" width="7.85546875" style="49" customWidth="1"/>
    <col min="22" max="23" width="9.28515625" style="49" customWidth="1"/>
    <col min="24" max="24" width="7.85546875" style="49" customWidth="1"/>
    <col min="25" max="16384" width="9.140625" style="49"/>
  </cols>
  <sheetData>
    <row r="1" spans="1:28" s="220" customFormat="1" ht="20.45" customHeight="1" x14ac:dyDescent="0.3">
      <c r="A1" s="219"/>
      <c r="B1" s="423" t="s">
        <v>60</v>
      </c>
      <c r="C1" s="423"/>
      <c r="D1" s="423"/>
      <c r="E1" s="423"/>
      <c r="F1" s="423"/>
      <c r="G1" s="423"/>
      <c r="H1" s="423"/>
      <c r="I1" s="423"/>
      <c r="J1" s="423"/>
      <c r="K1" s="423"/>
      <c r="L1" s="47"/>
      <c r="M1" s="47"/>
      <c r="N1" s="47"/>
      <c r="O1" s="47"/>
      <c r="P1" s="47"/>
      <c r="Q1" s="47"/>
      <c r="R1" s="47"/>
      <c r="S1" s="47"/>
      <c r="T1" s="47"/>
      <c r="U1" s="47"/>
      <c r="X1" s="221" t="s">
        <v>23</v>
      </c>
    </row>
    <row r="2" spans="1:28" s="220" customFormat="1" ht="20.45" customHeight="1" x14ac:dyDescent="0.2">
      <c r="B2" s="423" t="s">
        <v>149</v>
      </c>
      <c r="C2" s="423"/>
      <c r="D2" s="423"/>
      <c r="E2" s="423"/>
      <c r="F2" s="423"/>
      <c r="G2" s="423"/>
      <c r="H2" s="423"/>
      <c r="I2" s="423"/>
      <c r="J2" s="423"/>
      <c r="K2" s="423"/>
      <c r="L2" s="297"/>
      <c r="M2" s="297"/>
      <c r="N2" s="297"/>
      <c r="O2" s="297"/>
      <c r="P2" s="297"/>
      <c r="Q2" s="297"/>
      <c r="R2" s="297"/>
      <c r="S2" s="297"/>
      <c r="T2" s="297"/>
      <c r="U2" s="297"/>
    </row>
    <row r="3" spans="1:28" s="220" customFormat="1" ht="15" customHeight="1" thickBot="1" x14ac:dyDescent="0.3">
      <c r="B3" s="89"/>
      <c r="C3" s="89"/>
      <c r="D3" s="89"/>
      <c r="E3" s="89"/>
      <c r="F3" s="89"/>
      <c r="G3" s="89"/>
      <c r="H3" s="89"/>
      <c r="I3" s="89"/>
      <c r="J3" s="89"/>
      <c r="K3" s="38" t="s">
        <v>7</v>
      </c>
      <c r="L3" s="89"/>
      <c r="M3" s="89"/>
      <c r="N3" s="89"/>
      <c r="O3" s="89"/>
      <c r="P3" s="89"/>
      <c r="Q3" s="88"/>
      <c r="R3" s="89"/>
      <c r="S3" s="89"/>
      <c r="T3" s="90"/>
      <c r="U3" s="88"/>
      <c r="X3" s="38" t="s">
        <v>7</v>
      </c>
    </row>
    <row r="4" spans="1:28" s="223" customFormat="1" ht="21.6" customHeight="1" x14ac:dyDescent="0.2">
      <c r="A4" s="222"/>
      <c r="B4" s="411" t="s">
        <v>131</v>
      </c>
      <c r="C4" s="413" t="s">
        <v>136</v>
      </c>
      <c r="D4" s="407"/>
      <c r="E4" s="408"/>
      <c r="F4" s="415" t="s">
        <v>24</v>
      </c>
      <c r="G4" s="416"/>
      <c r="H4" s="417"/>
      <c r="I4" s="413" t="s">
        <v>15</v>
      </c>
      <c r="J4" s="407"/>
      <c r="K4" s="408"/>
      <c r="L4" s="407" t="s">
        <v>22</v>
      </c>
      <c r="M4" s="407"/>
      <c r="N4" s="408"/>
      <c r="O4" s="407" t="s">
        <v>11</v>
      </c>
      <c r="P4" s="407"/>
      <c r="Q4" s="407"/>
      <c r="R4" s="411" t="s">
        <v>124</v>
      </c>
      <c r="S4" s="413" t="s">
        <v>18</v>
      </c>
      <c r="T4" s="407"/>
      <c r="U4" s="408"/>
      <c r="V4" s="407" t="s">
        <v>17</v>
      </c>
      <c r="W4" s="407"/>
      <c r="X4" s="408"/>
      <c r="Y4" s="48"/>
      <c r="Z4" s="48"/>
      <c r="AA4" s="48"/>
      <c r="AB4" s="48"/>
    </row>
    <row r="5" spans="1:28" s="225" customFormat="1" ht="36.75" customHeight="1" x14ac:dyDescent="0.2">
      <c r="A5" s="224"/>
      <c r="B5" s="412"/>
      <c r="C5" s="414"/>
      <c r="D5" s="409"/>
      <c r="E5" s="410"/>
      <c r="F5" s="418"/>
      <c r="G5" s="419"/>
      <c r="H5" s="420"/>
      <c r="I5" s="414"/>
      <c r="J5" s="409"/>
      <c r="K5" s="410"/>
      <c r="L5" s="409"/>
      <c r="M5" s="409"/>
      <c r="N5" s="410"/>
      <c r="O5" s="409"/>
      <c r="P5" s="409"/>
      <c r="Q5" s="409"/>
      <c r="R5" s="412"/>
      <c r="S5" s="414"/>
      <c r="T5" s="409"/>
      <c r="U5" s="410"/>
      <c r="V5" s="409"/>
      <c r="W5" s="409"/>
      <c r="X5" s="410"/>
      <c r="Y5" s="48"/>
      <c r="Z5" s="48"/>
      <c r="AA5" s="48"/>
      <c r="AB5" s="48"/>
    </row>
    <row r="6" spans="1:28" s="233" customFormat="1" ht="25.15" customHeight="1" x14ac:dyDescent="0.2">
      <c r="A6" s="226"/>
      <c r="B6" s="228" t="s">
        <v>91</v>
      </c>
      <c r="C6" s="229" t="s">
        <v>32</v>
      </c>
      <c r="D6" s="228" t="s">
        <v>91</v>
      </c>
      <c r="E6" s="94" t="s">
        <v>2</v>
      </c>
      <c r="F6" s="227" t="s">
        <v>32</v>
      </c>
      <c r="G6" s="228" t="s">
        <v>91</v>
      </c>
      <c r="H6" s="94" t="s">
        <v>2</v>
      </c>
      <c r="I6" s="229" t="s">
        <v>32</v>
      </c>
      <c r="J6" s="228" t="s">
        <v>91</v>
      </c>
      <c r="K6" s="94" t="s">
        <v>2</v>
      </c>
      <c r="L6" s="227" t="s">
        <v>32</v>
      </c>
      <c r="M6" s="228" t="s">
        <v>91</v>
      </c>
      <c r="N6" s="94" t="s">
        <v>2</v>
      </c>
      <c r="O6" s="227" t="s">
        <v>32</v>
      </c>
      <c r="P6" s="228" t="s">
        <v>91</v>
      </c>
      <c r="Q6" s="230" t="s">
        <v>2</v>
      </c>
      <c r="R6" s="231" t="s">
        <v>91</v>
      </c>
      <c r="S6" s="227" t="s">
        <v>32</v>
      </c>
      <c r="T6" s="228" t="s">
        <v>91</v>
      </c>
      <c r="U6" s="94" t="s">
        <v>2</v>
      </c>
      <c r="V6" s="227" t="s">
        <v>32</v>
      </c>
      <c r="W6" s="228" t="s">
        <v>91</v>
      </c>
      <c r="X6" s="94" t="s">
        <v>2</v>
      </c>
      <c r="Y6" s="232"/>
      <c r="Z6" s="232"/>
      <c r="AA6" s="232"/>
      <c r="AB6" s="232"/>
    </row>
    <row r="7" spans="1:28" s="238" customFormat="1" ht="12.75" customHeight="1" thickBot="1" x14ac:dyDescent="0.25">
      <c r="A7" s="95" t="s">
        <v>5</v>
      </c>
      <c r="B7" s="235">
        <v>2</v>
      </c>
      <c r="C7" s="236">
        <v>4</v>
      </c>
      <c r="D7" s="235">
        <v>5</v>
      </c>
      <c r="E7" s="96">
        <v>6</v>
      </c>
      <c r="F7" s="234">
        <v>7</v>
      </c>
      <c r="G7" s="235">
        <v>8</v>
      </c>
      <c r="H7" s="96">
        <v>9</v>
      </c>
      <c r="I7" s="236">
        <v>13</v>
      </c>
      <c r="J7" s="235">
        <v>14</v>
      </c>
      <c r="K7" s="96">
        <v>15</v>
      </c>
      <c r="L7" s="234">
        <v>16</v>
      </c>
      <c r="M7" s="235">
        <v>17</v>
      </c>
      <c r="N7" s="96">
        <v>18</v>
      </c>
      <c r="O7" s="234">
        <v>19</v>
      </c>
      <c r="P7" s="235">
        <v>20</v>
      </c>
      <c r="Q7" s="237">
        <v>21</v>
      </c>
      <c r="R7" s="95">
        <v>22</v>
      </c>
      <c r="S7" s="236">
        <v>23</v>
      </c>
      <c r="T7" s="235">
        <v>24</v>
      </c>
      <c r="U7" s="96">
        <v>25</v>
      </c>
      <c r="V7" s="234">
        <v>23</v>
      </c>
      <c r="W7" s="235">
        <v>27</v>
      </c>
      <c r="X7" s="96">
        <v>28</v>
      </c>
      <c r="Y7" s="91"/>
      <c r="Z7" s="91"/>
      <c r="AA7" s="91"/>
      <c r="AB7" s="91"/>
    </row>
    <row r="8" spans="1:28" ht="27" customHeight="1" thickBot="1" x14ac:dyDescent="0.3">
      <c r="A8" s="181" t="s">
        <v>62</v>
      </c>
      <c r="B8" s="93">
        <v>12460</v>
      </c>
      <c r="C8" s="93">
        <v>15215</v>
      </c>
      <c r="D8" s="93">
        <v>10905</v>
      </c>
      <c r="E8" s="210">
        <v>71.672691422937902</v>
      </c>
      <c r="F8" s="92">
        <v>2205</v>
      </c>
      <c r="G8" s="93">
        <v>2363</v>
      </c>
      <c r="H8" s="210">
        <v>107.1655328798186</v>
      </c>
      <c r="I8" s="93">
        <v>642</v>
      </c>
      <c r="J8" s="93">
        <v>649</v>
      </c>
      <c r="K8" s="210">
        <v>101.09034267912773</v>
      </c>
      <c r="L8" s="92">
        <v>842</v>
      </c>
      <c r="M8" s="93">
        <v>584</v>
      </c>
      <c r="N8" s="210">
        <v>69.358669833729209</v>
      </c>
      <c r="O8" s="93">
        <v>11272</v>
      </c>
      <c r="P8" s="93">
        <v>7953</v>
      </c>
      <c r="Q8" s="211">
        <v>70.555358410220009</v>
      </c>
      <c r="R8" s="212">
        <v>8122</v>
      </c>
      <c r="S8" s="92">
        <v>11119</v>
      </c>
      <c r="T8" s="93">
        <v>7428</v>
      </c>
      <c r="U8" s="210">
        <v>66.804568756183116</v>
      </c>
      <c r="V8" s="93">
        <v>9181</v>
      </c>
      <c r="W8" s="93">
        <v>6272</v>
      </c>
      <c r="X8" s="210">
        <v>68.314998366191048</v>
      </c>
      <c r="Y8" s="51"/>
      <c r="Z8" s="51"/>
      <c r="AA8" s="51"/>
      <c r="AB8" s="51"/>
    </row>
    <row r="9" spans="1:28" ht="16.149999999999999" customHeight="1" x14ac:dyDescent="0.25">
      <c r="A9" s="298" t="s">
        <v>36</v>
      </c>
      <c r="B9" s="240">
        <v>164</v>
      </c>
      <c r="C9" s="239">
        <v>205</v>
      </c>
      <c r="D9" s="240">
        <v>146</v>
      </c>
      <c r="E9" s="213">
        <v>71.219512195121951</v>
      </c>
      <c r="F9" s="241">
        <v>28</v>
      </c>
      <c r="G9" s="240">
        <v>28</v>
      </c>
      <c r="H9" s="213">
        <v>100</v>
      </c>
      <c r="I9" s="239">
        <v>1</v>
      </c>
      <c r="J9" s="240">
        <v>6</v>
      </c>
      <c r="K9" s="213">
        <v>600</v>
      </c>
      <c r="L9" s="241">
        <v>6</v>
      </c>
      <c r="M9" s="240">
        <v>3</v>
      </c>
      <c r="N9" s="213">
        <v>50</v>
      </c>
      <c r="O9" s="239">
        <v>156</v>
      </c>
      <c r="P9" s="240">
        <v>107</v>
      </c>
      <c r="Q9" s="214">
        <v>68.589743589743591</v>
      </c>
      <c r="R9" s="242">
        <v>95</v>
      </c>
      <c r="S9" s="241">
        <v>152</v>
      </c>
      <c r="T9" s="240">
        <v>87</v>
      </c>
      <c r="U9" s="213">
        <v>57.23684210526315</v>
      </c>
      <c r="V9" s="239">
        <v>120</v>
      </c>
      <c r="W9" s="240">
        <v>68</v>
      </c>
      <c r="X9" s="213">
        <v>56.666666666666664</v>
      </c>
      <c r="Y9" s="51"/>
      <c r="Z9" s="51"/>
      <c r="AA9" s="51"/>
      <c r="AB9" s="51"/>
    </row>
    <row r="10" spans="1:28" ht="16.149999999999999" customHeight="1" x14ac:dyDescent="0.25">
      <c r="A10" s="299" t="s">
        <v>63</v>
      </c>
      <c r="B10" s="240">
        <v>821</v>
      </c>
      <c r="C10" s="239">
        <v>1194</v>
      </c>
      <c r="D10" s="240">
        <v>745</v>
      </c>
      <c r="E10" s="213">
        <v>62.395309882747064</v>
      </c>
      <c r="F10" s="241">
        <v>184</v>
      </c>
      <c r="G10" s="240">
        <v>187</v>
      </c>
      <c r="H10" s="213">
        <v>101.63043478260869</v>
      </c>
      <c r="I10" s="239">
        <v>38</v>
      </c>
      <c r="J10" s="240">
        <v>36</v>
      </c>
      <c r="K10" s="213">
        <v>94.73684210526315</v>
      </c>
      <c r="L10" s="241">
        <v>156</v>
      </c>
      <c r="M10" s="240">
        <v>82</v>
      </c>
      <c r="N10" s="213">
        <v>52.564102564102569</v>
      </c>
      <c r="O10" s="239">
        <v>935</v>
      </c>
      <c r="P10" s="240">
        <v>647</v>
      </c>
      <c r="Q10" s="214">
        <v>69.19786096256685</v>
      </c>
      <c r="R10" s="242">
        <v>541</v>
      </c>
      <c r="S10" s="241">
        <v>874</v>
      </c>
      <c r="T10" s="240">
        <v>514</v>
      </c>
      <c r="U10" s="213">
        <v>58.810068649885579</v>
      </c>
      <c r="V10" s="239">
        <v>726</v>
      </c>
      <c r="W10" s="240">
        <v>430</v>
      </c>
      <c r="X10" s="213">
        <v>59.228650137741049</v>
      </c>
      <c r="Y10" s="51"/>
      <c r="Z10" s="51"/>
      <c r="AA10" s="51"/>
      <c r="AB10" s="51"/>
    </row>
    <row r="11" spans="1:28" ht="16.149999999999999" customHeight="1" x14ac:dyDescent="0.25">
      <c r="A11" s="299" t="s">
        <v>38</v>
      </c>
      <c r="B11" s="240">
        <v>235</v>
      </c>
      <c r="C11" s="239">
        <v>359</v>
      </c>
      <c r="D11" s="240">
        <v>185</v>
      </c>
      <c r="E11" s="213">
        <v>51.532033426183844</v>
      </c>
      <c r="F11" s="241">
        <v>110</v>
      </c>
      <c r="G11" s="240">
        <v>58</v>
      </c>
      <c r="H11" s="213">
        <v>52.72727272727272</v>
      </c>
      <c r="I11" s="239">
        <v>28</v>
      </c>
      <c r="J11" s="240">
        <v>17</v>
      </c>
      <c r="K11" s="213">
        <v>60.714285714285708</v>
      </c>
      <c r="L11" s="241">
        <v>14</v>
      </c>
      <c r="M11" s="240">
        <v>4</v>
      </c>
      <c r="N11" s="213">
        <v>28.571428571428569</v>
      </c>
      <c r="O11" s="239">
        <v>236</v>
      </c>
      <c r="P11" s="240">
        <v>133</v>
      </c>
      <c r="Q11" s="214">
        <v>56.355932203389834</v>
      </c>
      <c r="R11" s="242">
        <v>141</v>
      </c>
      <c r="S11" s="241">
        <v>203</v>
      </c>
      <c r="T11" s="240">
        <v>104</v>
      </c>
      <c r="U11" s="213">
        <v>51.231527093596064</v>
      </c>
      <c r="V11" s="239">
        <v>156</v>
      </c>
      <c r="W11" s="240">
        <v>75</v>
      </c>
      <c r="X11" s="213">
        <v>48.07692307692308</v>
      </c>
      <c r="Y11" s="51"/>
      <c r="Z11" s="51"/>
      <c r="AA11" s="51"/>
      <c r="AB11" s="51"/>
    </row>
    <row r="12" spans="1:28" ht="16.149999999999999" customHeight="1" x14ac:dyDescent="0.25">
      <c r="A12" s="299" t="s">
        <v>64</v>
      </c>
      <c r="B12" s="240">
        <v>482</v>
      </c>
      <c r="C12" s="239">
        <v>507</v>
      </c>
      <c r="D12" s="240">
        <v>369</v>
      </c>
      <c r="E12" s="213">
        <v>72.781065088757401</v>
      </c>
      <c r="F12" s="241">
        <v>110</v>
      </c>
      <c r="G12" s="240">
        <v>84</v>
      </c>
      <c r="H12" s="213">
        <v>76.363636363636374</v>
      </c>
      <c r="I12" s="239">
        <v>34</v>
      </c>
      <c r="J12" s="240">
        <v>17</v>
      </c>
      <c r="K12" s="213">
        <v>50</v>
      </c>
      <c r="L12" s="241">
        <v>28</v>
      </c>
      <c r="M12" s="240">
        <v>0</v>
      </c>
      <c r="N12" s="213">
        <v>0</v>
      </c>
      <c r="O12" s="239">
        <v>435</v>
      </c>
      <c r="P12" s="240">
        <v>295</v>
      </c>
      <c r="Q12" s="214">
        <v>67.81609195402298</v>
      </c>
      <c r="R12" s="242">
        <v>341</v>
      </c>
      <c r="S12" s="241">
        <v>371</v>
      </c>
      <c r="T12" s="240">
        <v>263</v>
      </c>
      <c r="U12" s="213">
        <v>70.889487870619945</v>
      </c>
      <c r="V12" s="239">
        <v>322</v>
      </c>
      <c r="W12" s="240">
        <v>229</v>
      </c>
      <c r="X12" s="213">
        <v>71.118012422360238</v>
      </c>
      <c r="Y12" s="51"/>
      <c r="Z12" s="51"/>
      <c r="AA12" s="51"/>
      <c r="AB12" s="51"/>
    </row>
    <row r="13" spans="1:28" ht="16.149999999999999" customHeight="1" x14ac:dyDescent="0.25">
      <c r="A13" s="299" t="s">
        <v>40</v>
      </c>
      <c r="B13" s="240">
        <v>385</v>
      </c>
      <c r="C13" s="239">
        <v>520</v>
      </c>
      <c r="D13" s="240">
        <v>297</v>
      </c>
      <c r="E13" s="213">
        <v>57.115384615384613</v>
      </c>
      <c r="F13" s="241">
        <v>107</v>
      </c>
      <c r="G13" s="240">
        <v>113</v>
      </c>
      <c r="H13" s="213">
        <v>105.60747663551402</v>
      </c>
      <c r="I13" s="239">
        <v>24</v>
      </c>
      <c r="J13" s="240">
        <v>24</v>
      </c>
      <c r="K13" s="213">
        <v>100</v>
      </c>
      <c r="L13" s="241">
        <v>12</v>
      </c>
      <c r="M13" s="240">
        <v>7</v>
      </c>
      <c r="N13" s="213">
        <v>58.333333333333336</v>
      </c>
      <c r="O13" s="239">
        <v>455</v>
      </c>
      <c r="P13" s="240">
        <v>266</v>
      </c>
      <c r="Q13" s="214">
        <v>58.461538461538467</v>
      </c>
      <c r="R13" s="242">
        <v>217</v>
      </c>
      <c r="S13" s="241">
        <v>357</v>
      </c>
      <c r="T13" s="240">
        <v>177</v>
      </c>
      <c r="U13" s="213">
        <v>49.579831932773111</v>
      </c>
      <c r="V13" s="239">
        <v>264</v>
      </c>
      <c r="W13" s="240">
        <v>146</v>
      </c>
      <c r="X13" s="213">
        <v>55.303030303030297</v>
      </c>
      <c r="Y13" s="51"/>
      <c r="Z13" s="51"/>
      <c r="AA13" s="51"/>
      <c r="AB13" s="51"/>
    </row>
    <row r="14" spans="1:28" ht="16.149999999999999" customHeight="1" x14ac:dyDescent="0.25">
      <c r="A14" s="299" t="s">
        <v>41</v>
      </c>
      <c r="B14" s="240">
        <v>727</v>
      </c>
      <c r="C14" s="239">
        <v>1034</v>
      </c>
      <c r="D14" s="240">
        <v>680</v>
      </c>
      <c r="E14" s="213">
        <v>65.764023210831724</v>
      </c>
      <c r="F14" s="241">
        <v>165</v>
      </c>
      <c r="G14" s="240">
        <v>196</v>
      </c>
      <c r="H14" s="213">
        <v>118.7878787878788</v>
      </c>
      <c r="I14" s="239">
        <v>42</v>
      </c>
      <c r="J14" s="240">
        <v>50</v>
      </c>
      <c r="K14" s="213">
        <v>119.04761904761905</v>
      </c>
      <c r="L14" s="241">
        <v>346</v>
      </c>
      <c r="M14" s="240">
        <v>261</v>
      </c>
      <c r="N14" s="213">
        <v>75.433526011560687</v>
      </c>
      <c r="O14" s="239">
        <v>882</v>
      </c>
      <c r="P14" s="240">
        <v>635</v>
      </c>
      <c r="Q14" s="214">
        <v>71.995464852607711</v>
      </c>
      <c r="R14" s="242">
        <v>462</v>
      </c>
      <c r="S14" s="241">
        <v>728</v>
      </c>
      <c r="T14" s="240">
        <v>457</v>
      </c>
      <c r="U14" s="213">
        <v>62.77472527472527</v>
      </c>
      <c r="V14" s="239">
        <v>560</v>
      </c>
      <c r="W14" s="240">
        <v>370</v>
      </c>
      <c r="X14" s="213">
        <v>66.071428571428569</v>
      </c>
      <c r="Y14" s="51"/>
      <c r="Z14" s="51"/>
      <c r="AA14" s="51"/>
      <c r="AB14" s="51"/>
    </row>
    <row r="15" spans="1:28" ht="16.149999999999999" customHeight="1" x14ac:dyDescent="0.25">
      <c r="A15" s="299" t="s">
        <v>42</v>
      </c>
      <c r="B15" s="240">
        <v>786</v>
      </c>
      <c r="C15" s="239">
        <v>70</v>
      </c>
      <c r="D15" s="240">
        <v>682</v>
      </c>
      <c r="E15" s="213">
        <v>974.28571428571422</v>
      </c>
      <c r="F15" s="241">
        <v>34</v>
      </c>
      <c r="G15" s="240">
        <v>137</v>
      </c>
      <c r="H15" s="213">
        <v>402.94117647058823</v>
      </c>
      <c r="I15" s="239">
        <v>4</v>
      </c>
      <c r="J15" s="240">
        <v>35</v>
      </c>
      <c r="K15" s="213">
        <v>875</v>
      </c>
      <c r="L15" s="241">
        <v>5</v>
      </c>
      <c r="M15" s="240">
        <v>26</v>
      </c>
      <c r="N15" s="213">
        <v>520</v>
      </c>
      <c r="O15" s="239">
        <v>62</v>
      </c>
      <c r="P15" s="240">
        <v>592</v>
      </c>
      <c r="Q15" s="214">
        <v>954.83870967741939</v>
      </c>
      <c r="R15" s="242">
        <v>548</v>
      </c>
      <c r="S15" s="241">
        <v>48</v>
      </c>
      <c r="T15" s="240">
        <v>487</v>
      </c>
      <c r="U15" s="213"/>
      <c r="V15" s="239">
        <v>32</v>
      </c>
      <c r="W15" s="240">
        <v>425</v>
      </c>
      <c r="X15" s="213"/>
      <c r="Y15" s="51"/>
      <c r="Z15" s="51"/>
      <c r="AA15" s="51"/>
      <c r="AB15" s="51"/>
    </row>
    <row r="16" spans="1:28" ht="16.149999999999999" customHeight="1" x14ac:dyDescent="0.25">
      <c r="A16" s="299" t="s">
        <v>43</v>
      </c>
      <c r="B16" s="240">
        <v>1698</v>
      </c>
      <c r="C16" s="239">
        <v>2285</v>
      </c>
      <c r="D16" s="240">
        <v>1428</v>
      </c>
      <c r="E16" s="213">
        <v>62.494529540481402</v>
      </c>
      <c r="F16" s="241">
        <v>269</v>
      </c>
      <c r="G16" s="240">
        <v>321</v>
      </c>
      <c r="H16" s="213">
        <v>119.33085501858736</v>
      </c>
      <c r="I16" s="239">
        <v>100</v>
      </c>
      <c r="J16" s="240">
        <v>99</v>
      </c>
      <c r="K16" s="213">
        <v>99</v>
      </c>
      <c r="L16" s="241">
        <v>86</v>
      </c>
      <c r="M16" s="240">
        <v>88</v>
      </c>
      <c r="N16" s="213">
        <v>102.32558139534885</v>
      </c>
      <c r="O16" s="239">
        <v>1849</v>
      </c>
      <c r="P16" s="240">
        <v>1215</v>
      </c>
      <c r="Q16" s="214">
        <v>65.711195240670634</v>
      </c>
      <c r="R16" s="242">
        <v>1070</v>
      </c>
      <c r="S16" s="241">
        <v>1702</v>
      </c>
      <c r="T16" s="240">
        <v>968</v>
      </c>
      <c r="U16" s="213">
        <v>56.874265569917746</v>
      </c>
      <c r="V16" s="239">
        <v>1510</v>
      </c>
      <c r="W16" s="240">
        <v>863</v>
      </c>
      <c r="X16" s="213">
        <v>57.152317880794698</v>
      </c>
      <c r="Y16" s="51"/>
      <c r="Z16" s="51"/>
      <c r="AA16" s="51"/>
      <c r="AB16" s="51"/>
    </row>
    <row r="17" spans="1:28" ht="16.149999999999999" customHeight="1" x14ac:dyDescent="0.25">
      <c r="A17" s="299" t="s">
        <v>65</v>
      </c>
      <c r="B17" s="240">
        <v>453</v>
      </c>
      <c r="C17" s="239">
        <v>593</v>
      </c>
      <c r="D17" s="240">
        <v>404</v>
      </c>
      <c r="E17" s="213">
        <v>68.128161888701527</v>
      </c>
      <c r="F17" s="241">
        <v>152</v>
      </c>
      <c r="G17" s="240">
        <v>150</v>
      </c>
      <c r="H17" s="213">
        <v>98.68421052631578</v>
      </c>
      <c r="I17" s="239">
        <v>25</v>
      </c>
      <c r="J17" s="240">
        <v>22</v>
      </c>
      <c r="K17" s="213">
        <v>88</v>
      </c>
      <c r="L17" s="241">
        <v>52</v>
      </c>
      <c r="M17" s="240">
        <v>7</v>
      </c>
      <c r="N17" s="213">
        <v>13.461538461538462</v>
      </c>
      <c r="O17" s="239">
        <v>501</v>
      </c>
      <c r="P17" s="240">
        <v>333</v>
      </c>
      <c r="Q17" s="214">
        <v>66.467065868263475</v>
      </c>
      <c r="R17" s="242">
        <v>238</v>
      </c>
      <c r="S17" s="241">
        <v>399</v>
      </c>
      <c r="T17" s="240">
        <v>235</v>
      </c>
      <c r="U17" s="213">
        <v>58.897243107769427</v>
      </c>
      <c r="V17" s="239">
        <v>327</v>
      </c>
      <c r="W17" s="240">
        <v>194</v>
      </c>
      <c r="X17" s="213">
        <v>59.327217125382262</v>
      </c>
      <c r="Y17" s="51"/>
      <c r="Z17" s="51"/>
      <c r="AA17" s="51"/>
      <c r="AB17" s="51"/>
    </row>
    <row r="18" spans="1:28" ht="16.149999999999999" customHeight="1" x14ac:dyDescent="0.25">
      <c r="A18" s="299" t="s">
        <v>45</v>
      </c>
      <c r="B18" s="240">
        <v>214</v>
      </c>
      <c r="C18" s="239">
        <v>256</v>
      </c>
      <c r="D18" s="240">
        <v>183</v>
      </c>
      <c r="E18" s="213">
        <v>71.484375</v>
      </c>
      <c r="F18" s="241">
        <v>27</v>
      </c>
      <c r="G18" s="240">
        <v>42</v>
      </c>
      <c r="H18" s="213">
        <v>155.55555555555557</v>
      </c>
      <c r="I18" s="239">
        <v>11</v>
      </c>
      <c r="J18" s="240">
        <v>9</v>
      </c>
      <c r="K18" s="213">
        <v>81.818181818181827</v>
      </c>
      <c r="L18" s="241">
        <v>20</v>
      </c>
      <c r="M18" s="240">
        <v>2</v>
      </c>
      <c r="N18" s="213">
        <v>10</v>
      </c>
      <c r="O18" s="239">
        <v>213</v>
      </c>
      <c r="P18" s="240">
        <v>141</v>
      </c>
      <c r="Q18" s="214">
        <v>66.197183098591552</v>
      </c>
      <c r="R18" s="242">
        <v>132</v>
      </c>
      <c r="S18" s="241">
        <v>198</v>
      </c>
      <c r="T18" s="240">
        <v>118</v>
      </c>
      <c r="U18" s="213">
        <v>59.595959595959592</v>
      </c>
      <c r="V18" s="239">
        <v>146</v>
      </c>
      <c r="W18" s="240">
        <v>91</v>
      </c>
      <c r="X18" s="213">
        <v>62.328767123287676</v>
      </c>
      <c r="Y18" s="51"/>
      <c r="Z18" s="51"/>
      <c r="AA18" s="51"/>
      <c r="AB18" s="51"/>
    </row>
    <row r="19" spans="1:28" ht="16.149999999999999" customHeight="1" x14ac:dyDescent="0.25">
      <c r="A19" s="299" t="s">
        <v>46</v>
      </c>
      <c r="B19" s="240">
        <v>3536</v>
      </c>
      <c r="C19" s="239">
        <v>4711</v>
      </c>
      <c r="D19" s="240">
        <v>3177</v>
      </c>
      <c r="E19" s="213">
        <v>67.437911271492254</v>
      </c>
      <c r="F19" s="241">
        <v>498</v>
      </c>
      <c r="G19" s="240">
        <v>464</v>
      </c>
      <c r="H19" s="213">
        <v>93.172690763052216</v>
      </c>
      <c r="I19" s="239">
        <v>126</v>
      </c>
      <c r="J19" s="240">
        <v>160</v>
      </c>
      <c r="K19" s="213">
        <v>126.98412698412697</v>
      </c>
      <c r="L19" s="241">
        <v>0</v>
      </c>
      <c r="M19" s="240">
        <v>0</v>
      </c>
      <c r="N19" s="213"/>
      <c r="O19" s="239">
        <v>2884</v>
      </c>
      <c r="P19" s="240">
        <v>1662</v>
      </c>
      <c r="Q19" s="214">
        <v>57.628294036061021</v>
      </c>
      <c r="R19" s="242">
        <v>2442</v>
      </c>
      <c r="S19" s="241">
        <v>3563</v>
      </c>
      <c r="T19" s="240">
        <v>2252</v>
      </c>
      <c r="U19" s="213">
        <v>63.205164187482453</v>
      </c>
      <c r="V19" s="239">
        <v>3001</v>
      </c>
      <c r="W19" s="240">
        <v>1943</v>
      </c>
      <c r="X19" s="213">
        <v>64.745084971676107</v>
      </c>
      <c r="Y19" s="51"/>
      <c r="Z19" s="51"/>
      <c r="AA19" s="51"/>
      <c r="AB19" s="51"/>
    </row>
    <row r="20" spans="1:28" ht="16.149999999999999" customHeight="1" x14ac:dyDescent="0.25">
      <c r="A20" s="299" t="s">
        <v>47</v>
      </c>
      <c r="B20" s="240">
        <v>130</v>
      </c>
      <c r="C20" s="239">
        <v>129</v>
      </c>
      <c r="D20" s="240">
        <v>114</v>
      </c>
      <c r="E20" s="213">
        <v>88.372093023255815</v>
      </c>
      <c r="F20" s="241">
        <v>24</v>
      </c>
      <c r="G20" s="240">
        <v>38</v>
      </c>
      <c r="H20" s="213">
        <v>158.33333333333331</v>
      </c>
      <c r="I20" s="239">
        <v>10</v>
      </c>
      <c r="J20" s="240">
        <v>15</v>
      </c>
      <c r="K20" s="213">
        <v>150</v>
      </c>
      <c r="L20" s="241">
        <v>8</v>
      </c>
      <c r="M20" s="240">
        <v>7</v>
      </c>
      <c r="N20" s="213">
        <v>87.5</v>
      </c>
      <c r="O20" s="239">
        <v>116</v>
      </c>
      <c r="P20" s="240">
        <v>103</v>
      </c>
      <c r="Q20" s="214">
        <v>88.793103448275872</v>
      </c>
      <c r="R20" s="242">
        <v>69</v>
      </c>
      <c r="S20" s="241">
        <v>100</v>
      </c>
      <c r="T20" s="240">
        <v>63</v>
      </c>
      <c r="U20" s="213">
        <v>63</v>
      </c>
      <c r="V20" s="239">
        <v>83</v>
      </c>
      <c r="W20" s="240">
        <v>42</v>
      </c>
      <c r="X20" s="213">
        <v>50.602409638554214</v>
      </c>
      <c r="Y20" s="51"/>
      <c r="Z20" s="51"/>
      <c r="AA20" s="51"/>
      <c r="AB20" s="51"/>
    </row>
    <row r="21" spans="1:28" ht="16.149999999999999" customHeight="1" x14ac:dyDescent="0.25">
      <c r="A21" s="299" t="s">
        <v>48</v>
      </c>
      <c r="B21" s="240">
        <v>398</v>
      </c>
      <c r="C21" s="239">
        <v>438</v>
      </c>
      <c r="D21" s="240">
        <v>302</v>
      </c>
      <c r="E21" s="213">
        <v>68.949771689497723</v>
      </c>
      <c r="F21" s="241">
        <v>93</v>
      </c>
      <c r="G21" s="240">
        <v>66</v>
      </c>
      <c r="H21" s="213">
        <v>70.967741935483872</v>
      </c>
      <c r="I21" s="239">
        <v>35</v>
      </c>
      <c r="J21" s="240">
        <v>26</v>
      </c>
      <c r="K21" s="213">
        <v>74.285714285714292</v>
      </c>
      <c r="L21" s="241">
        <v>26</v>
      </c>
      <c r="M21" s="240">
        <v>12</v>
      </c>
      <c r="N21" s="213">
        <v>46.153846153846153</v>
      </c>
      <c r="O21" s="239">
        <v>382</v>
      </c>
      <c r="P21" s="240">
        <v>275</v>
      </c>
      <c r="Q21" s="214">
        <v>71.989528795811523</v>
      </c>
      <c r="R21" s="242">
        <v>227</v>
      </c>
      <c r="S21" s="241">
        <v>319</v>
      </c>
      <c r="T21" s="240">
        <v>199</v>
      </c>
      <c r="U21" s="213">
        <v>62.382445141065837</v>
      </c>
      <c r="V21" s="239">
        <v>265</v>
      </c>
      <c r="W21" s="240">
        <v>159</v>
      </c>
      <c r="X21" s="213">
        <v>60</v>
      </c>
      <c r="Y21" s="51"/>
      <c r="Z21" s="51"/>
      <c r="AA21" s="51"/>
      <c r="AB21" s="51"/>
    </row>
    <row r="22" spans="1:28" ht="16.149999999999999" customHeight="1" x14ac:dyDescent="0.25">
      <c r="A22" s="299" t="s">
        <v>49</v>
      </c>
      <c r="B22" s="240">
        <v>1240</v>
      </c>
      <c r="C22" s="239">
        <v>1499</v>
      </c>
      <c r="D22" s="240">
        <v>1143</v>
      </c>
      <c r="E22" s="213">
        <v>76.250833889259511</v>
      </c>
      <c r="F22" s="241">
        <v>184</v>
      </c>
      <c r="G22" s="240">
        <v>246</v>
      </c>
      <c r="H22" s="213">
        <v>133.69565217391303</v>
      </c>
      <c r="I22" s="239">
        <v>69</v>
      </c>
      <c r="J22" s="240">
        <v>54</v>
      </c>
      <c r="K22" s="213">
        <v>78.260869565217391</v>
      </c>
      <c r="L22" s="241">
        <v>60</v>
      </c>
      <c r="M22" s="240">
        <v>68</v>
      </c>
      <c r="N22" s="213">
        <v>113.33333333333333</v>
      </c>
      <c r="O22" s="239">
        <v>1089</v>
      </c>
      <c r="P22" s="240">
        <v>732</v>
      </c>
      <c r="Q22" s="214">
        <v>67.217630853994493</v>
      </c>
      <c r="R22" s="242">
        <v>815</v>
      </c>
      <c r="S22" s="241">
        <v>1060</v>
      </c>
      <c r="T22" s="240">
        <v>788</v>
      </c>
      <c r="U22" s="213">
        <v>74.339622641509422</v>
      </c>
      <c r="V22" s="239">
        <v>811</v>
      </c>
      <c r="W22" s="240">
        <v>626</v>
      </c>
      <c r="X22" s="213">
        <v>77.188655980271264</v>
      </c>
      <c r="Y22" s="51"/>
      <c r="Z22" s="51"/>
      <c r="AA22" s="51"/>
      <c r="AB22" s="51"/>
    </row>
    <row r="23" spans="1:28" ht="16.149999999999999" customHeight="1" x14ac:dyDescent="0.25">
      <c r="A23" s="299" t="s">
        <v>50</v>
      </c>
      <c r="B23" s="240">
        <v>158</v>
      </c>
      <c r="C23" s="239">
        <v>233</v>
      </c>
      <c r="D23" s="240">
        <v>150</v>
      </c>
      <c r="E23" s="213">
        <v>64.377682403433482</v>
      </c>
      <c r="F23" s="241">
        <v>29</v>
      </c>
      <c r="G23" s="240">
        <v>35</v>
      </c>
      <c r="H23" s="213">
        <v>120.68965517241379</v>
      </c>
      <c r="I23" s="239">
        <v>17</v>
      </c>
      <c r="J23" s="240">
        <v>10</v>
      </c>
      <c r="K23" s="213">
        <v>58.82352941176471</v>
      </c>
      <c r="L23" s="241">
        <v>10</v>
      </c>
      <c r="M23" s="240">
        <v>6</v>
      </c>
      <c r="N23" s="213">
        <v>60</v>
      </c>
      <c r="O23" s="239">
        <v>192</v>
      </c>
      <c r="P23" s="240">
        <v>111</v>
      </c>
      <c r="Q23" s="214">
        <v>57.8125</v>
      </c>
      <c r="R23" s="242">
        <v>93</v>
      </c>
      <c r="S23" s="241">
        <v>165</v>
      </c>
      <c r="T23" s="240">
        <v>91</v>
      </c>
      <c r="U23" s="213">
        <v>55.151515151515149</v>
      </c>
      <c r="V23" s="239">
        <v>125</v>
      </c>
      <c r="W23" s="240">
        <v>59</v>
      </c>
      <c r="X23" s="213">
        <v>47.199999999999996</v>
      </c>
      <c r="Y23" s="51"/>
      <c r="Z23" s="51"/>
      <c r="AA23" s="51"/>
      <c r="AB23" s="51"/>
    </row>
    <row r="24" spans="1:28" ht="16.149999999999999" customHeight="1" x14ac:dyDescent="0.25">
      <c r="A24" s="299" t="s">
        <v>51</v>
      </c>
      <c r="B24" s="240">
        <v>25</v>
      </c>
      <c r="C24" s="239">
        <v>28</v>
      </c>
      <c r="D24" s="240">
        <v>21</v>
      </c>
      <c r="E24" s="213">
        <v>75</v>
      </c>
      <c r="F24" s="241">
        <v>2</v>
      </c>
      <c r="G24" s="240">
        <v>3</v>
      </c>
      <c r="H24" s="213">
        <v>150</v>
      </c>
      <c r="I24" s="239">
        <v>0</v>
      </c>
      <c r="J24" s="240">
        <v>1</v>
      </c>
      <c r="K24" s="213"/>
      <c r="L24" s="241">
        <v>1</v>
      </c>
      <c r="M24" s="240">
        <v>0</v>
      </c>
      <c r="N24" s="213">
        <v>0</v>
      </c>
      <c r="O24" s="239">
        <v>21</v>
      </c>
      <c r="P24" s="240">
        <v>18</v>
      </c>
      <c r="Q24" s="214">
        <v>85.714285714285708</v>
      </c>
      <c r="R24" s="242">
        <v>19</v>
      </c>
      <c r="S24" s="241">
        <v>23</v>
      </c>
      <c r="T24" s="240">
        <v>17</v>
      </c>
      <c r="U24" s="213">
        <v>73.91304347826086</v>
      </c>
      <c r="V24" s="239">
        <v>19</v>
      </c>
      <c r="W24" s="240">
        <v>11</v>
      </c>
      <c r="X24" s="213">
        <v>57.894736842105267</v>
      </c>
      <c r="Y24" s="51"/>
      <c r="Z24" s="51"/>
      <c r="AA24" s="51"/>
      <c r="AB24" s="51"/>
    </row>
    <row r="25" spans="1:28" ht="16.149999999999999" customHeight="1" x14ac:dyDescent="0.25">
      <c r="A25" s="299" t="s">
        <v>66</v>
      </c>
      <c r="B25" s="240">
        <v>211</v>
      </c>
      <c r="C25" s="239">
        <v>247</v>
      </c>
      <c r="D25" s="240">
        <v>208</v>
      </c>
      <c r="E25" s="213">
        <v>84.210526315789465</v>
      </c>
      <c r="F25" s="241">
        <v>29</v>
      </c>
      <c r="G25" s="240">
        <v>19</v>
      </c>
      <c r="H25" s="213">
        <v>65.517241379310349</v>
      </c>
      <c r="I25" s="239">
        <v>14</v>
      </c>
      <c r="J25" s="240">
        <v>-4</v>
      </c>
      <c r="K25" s="213">
        <v>-28.571428571428569</v>
      </c>
      <c r="L25" s="241">
        <v>4</v>
      </c>
      <c r="M25" s="240">
        <v>1</v>
      </c>
      <c r="N25" s="213">
        <v>25</v>
      </c>
      <c r="O25" s="239">
        <v>160</v>
      </c>
      <c r="P25" s="240">
        <v>116</v>
      </c>
      <c r="Q25" s="214">
        <v>72.5</v>
      </c>
      <c r="R25" s="242">
        <v>175</v>
      </c>
      <c r="S25" s="241">
        <v>191</v>
      </c>
      <c r="T25" s="240">
        <v>175</v>
      </c>
      <c r="U25" s="213">
        <v>91.623036649214669</v>
      </c>
      <c r="V25" s="239">
        <v>147</v>
      </c>
      <c r="W25" s="240">
        <v>160</v>
      </c>
      <c r="X25" s="213">
        <v>108.84353741496599</v>
      </c>
      <c r="Y25" s="51"/>
      <c r="Z25" s="51"/>
      <c r="AA25" s="51"/>
      <c r="AB25" s="51"/>
    </row>
    <row r="26" spans="1:28" ht="16.149999999999999" customHeight="1" x14ac:dyDescent="0.25">
      <c r="A26" s="299" t="s">
        <v>53</v>
      </c>
      <c r="B26" s="240">
        <v>294</v>
      </c>
      <c r="C26" s="239">
        <v>329</v>
      </c>
      <c r="D26" s="240">
        <v>243</v>
      </c>
      <c r="E26" s="213">
        <v>73.860182370820667</v>
      </c>
      <c r="F26" s="241">
        <v>69</v>
      </c>
      <c r="G26" s="240">
        <v>34</v>
      </c>
      <c r="H26" s="213">
        <v>49.275362318840585</v>
      </c>
      <c r="I26" s="239">
        <v>9</v>
      </c>
      <c r="J26" s="240">
        <v>9</v>
      </c>
      <c r="K26" s="213">
        <v>100</v>
      </c>
      <c r="L26" s="241">
        <v>2</v>
      </c>
      <c r="M26" s="240">
        <v>0</v>
      </c>
      <c r="N26" s="213">
        <v>0</v>
      </c>
      <c r="O26" s="239">
        <v>230</v>
      </c>
      <c r="P26" s="240">
        <v>195</v>
      </c>
      <c r="Q26" s="214">
        <v>84.782608695652172</v>
      </c>
      <c r="R26" s="242">
        <v>220</v>
      </c>
      <c r="S26" s="241">
        <v>253</v>
      </c>
      <c r="T26" s="240">
        <v>180</v>
      </c>
      <c r="U26" s="213">
        <v>71.146245059288532</v>
      </c>
      <c r="V26" s="239">
        <v>213</v>
      </c>
      <c r="W26" s="240">
        <v>159</v>
      </c>
      <c r="X26" s="213">
        <v>74.647887323943664</v>
      </c>
      <c r="Y26" s="51"/>
      <c r="Z26" s="51"/>
      <c r="AA26" s="51"/>
      <c r="AB26" s="51"/>
    </row>
    <row r="27" spans="1:28" ht="16.149999999999999" customHeight="1" x14ac:dyDescent="0.25">
      <c r="A27" s="299" t="s">
        <v>54</v>
      </c>
      <c r="B27" s="240">
        <v>35</v>
      </c>
      <c r="C27" s="239">
        <v>24</v>
      </c>
      <c r="D27" s="240">
        <v>15</v>
      </c>
      <c r="E27" s="213">
        <v>62.5</v>
      </c>
      <c r="F27" s="241">
        <v>6</v>
      </c>
      <c r="G27" s="240">
        <v>9</v>
      </c>
      <c r="H27" s="213">
        <v>150</v>
      </c>
      <c r="I27" s="239">
        <v>2</v>
      </c>
      <c r="J27" s="240">
        <v>4</v>
      </c>
      <c r="K27" s="213">
        <v>200</v>
      </c>
      <c r="L27" s="241">
        <v>2</v>
      </c>
      <c r="M27" s="240">
        <v>0</v>
      </c>
      <c r="N27" s="213">
        <v>0</v>
      </c>
      <c r="O27" s="239">
        <v>18</v>
      </c>
      <c r="P27" s="240">
        <v>13</v>
      </c>
      <c r="Q27" s="214">
        <v>72.222222222222214</v>
      </c>
      <c r="R27" s="242">
        <v>18</v>
      </c>
      <c r="S27" s="241">
        <v>17</v>
      </c>
      <c r="T27" s="240">
        <v>9</v>
      </c>
      <c r="U27" s="213">
        <v>52.941176470588239</v>
      </c>
      <c r="V27" s="239">
        <v>9</v>
      </c>
      <c r="W27" s="240">
        <v>5</v>
      </c>
      <c r="X27" s="213">
        <v>55.555555555555557</v>
      </c>
      <c r="Y27" s="51"/>
      <c r="Z27" s="51"/>
      <c r="AA27" s="51"/>
      <c r="AB27" s="51"/>
    </row>
    <row r="28" spans="1:28" ht="16.149999999999999" customHeight="1" x14ac:dyDescent="0.25">
      <c r="A28" s="299" t="s">
        <v>55</v>
      </c>
      <c r="B28" s="240">
        <v>308</v>
      </c>
      <c r="C28" s="239">
        <v>331</v>
      </c>
      <c r="D28" s="240">
        <v>285</v>
      </c>
      <c r="E28" s="213">
        <v>86.102719033232631</v>
      </c>
      <c r="F28" s="241">
        <v>37</v>
      </c>
      <c r="G28" s="240">
        <v>93</v>
      </c>
      <c r="H28" s="213">
        <v>251.35135135135135</v>
      </c>
      <c r="I28" s="239">
        <v>21</v>
      </c>
      <c r="J28" s="240">
        <v>39</v>
      </c>
      <c r="K28" s="213">
        <v>185.71428571428572</v>
      </c>
      <c r="L28" s="241">
        <v>0</v>
      </c>
      <c r="M28" s="240">
        <v>2</v>
      </c>
      <c r="N28" s="213"/>
      <c r="O28" s="239">
        <v>262</v>
      </c>
      <c r="P28" s="240">
        <v>252</v>
      </c>
      <c r="Q28" s="214">
        <v>96.18320610687023</v>
      </c>
      <c r="R28" s="242">
        <v>168</v>
      </c>
      <c r="S28" s="241">
        <v>239</v>
      </c>
      <c r="T28" s="240">
        <v>160</v>
      </c>
      <c r="U28" s="213">
        <v>66.945606694560666</v>
      </c>
      <c r="V28" s="239">
        <v>204</v>
      </c>
      <c r="W28" s="240">
        <v>144</v>
      </c>
      <c r="X28" s="213">
        <v>70.588235294117652</v>
      </c>
      <c r="Y28" s="51"/>
      <c r="Z28" s="51"/>
      <c r="AA28" s="51"/>
      <c r="AB28" s="51"/>
    </row>
    <row r="29" spans="1:28" ht="16.149999999999999" customHeight="1" thickBot="1" x14ac:dyDescent="0.3">
      <c r="A29" s="300" t="s">
        <v>56</v>
      </c>
      <c r="B29" s="244">
        <v>160</v>
      </c>
      <c r="C29" s="243">
        <v>223</v>
      </c>
      <c r="D29" s="244">
        <v>128</v>
      </c>
      <c r="E29" s="215">
        <v>57.399103139013455</v>
      </c>
      <c r="F29" s="245">
        <v>48</v>
      </c>
      <c r="G29" s="244">
        <v>40</v>
      </c>
      <c r="H29" s="215">
        <v>83.333333333333343</v>
      </c>
      <c r="I29" s="243">
        <v>32</v>
      </c>
      <c r="J29" s="244">
        <v>20</v>
      </c>
      <c r="K29" s="215">
        <v>62.5</v>
      </c>
      <c r="L29" s="245">
        <v>4</v>
      </c>
      <c r="M29" s="244">
        <v>8</v>
      </c>
      <c r="N29" s="215">
        <v>200</v>
      </c>
      <c r="O29" s="243">
        <v>194</v>
      </c>
      <c r="P29" s="244">
        <v>112</v>
      </c>
      <c r="Q29" s="216">
        <v>57.731958762886592</v>
      </c>
      <c r="R29" s="246">
        <v>91</v>
      </c>
      <c r="S29" s="245">
        <v>157</v>
      </c>
      <c r="T29" s="244">
        <v>84</v>
      </c>
      <c r="U29" s="215">
        <v>53.503184713375795</v>
      </c>
      <c r="V29" s="243">
        <v>141</v>
      </c>
      <c r="W29" s="244">
        <v>73</v>
      </c>
      <c r="X29" s="215">
        <v>51.773049645390067</v>
      </c>
    </row>
    <row r="30" spans="1:28" ht="54" customHeight="1" x14ac:dyDescent="0.25">
      <c r="B30" s="421" t="s">
        <v>132</v>
      </c>
      <c r="C30" s="421"/>
      <c r="D30" s="421"/>
      <c r="E30" s="421"/>
      <c r="F30" s="421"/>
      <c r="G30" s="421"/>
      <c r="H30" s="421"/>
      <c r="I30" s="421"/>
      <c r="J30" s="421"/>
      <c r="L30" s="422"/>
      <c r="M30" s="422"/>
      <c r="N30" s="422"/>
      <c r="O30" s="422"/>
      <c r="P30" s="422"/>
      <c r="Q30" s="422"/>
      <c r="R30" s="422"/>
      <c r="S30" s="422"/>
      <c r="T30" s="422"/>
      <c r="U30" s="422"/>
      <c r="V30" s="422"/>
      <c r="W30" s="422"/>
      <c r="X30" s="422"/>
    </row>
  </sheetData>
  <mergeCells count="13">
    <mergeCell ref="B30:J30"/>
    <mergeCell ref="L30:X30"/>
    <mergeCell ref="B1:K1"/>
    <mergeCell ref="B2:K2"/>
    <mergeCell ref="O4:Q5"/>
    <mergeCell ref="R4:R5"/>
    <mergeCell ref="S4:U5"/>
    <mergeCell ref="V4:X5"/>
    <mergeCell ref="B4:B5"/>
    <mergeCell ref="C4:E5"/>
    <mergeCell ref="F4:H5"/>
    <mergeCell ref="I4:K5"/>
    <mergeCell ref="L4:N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opLeftCell="G1" zoomScaleNormal="100" zoomScaleSheetLayoutView="90" workbookViewId="0">
      <selection sqref="A1:XFD1048576"/>
    </sheetView>
  </sheetViews>
  <sheetFormatPr defaultColWidth="9.140625" defaultRowHeight="15.75" x14ac:dyDescent="0.25"/>
  <cols>
    <col min="1" max="1" width="24.42578125" style="247" bestFit="1" customWidth="1"/>
    <col min="2" max="2" width="14.5703125" style="49" customWidth="1"/>
    <col min="3" max="4" width="10.140625" style="49" customWidth="1"/>
    <col min="5" max="5" width="8.85546875" style="49" customWidth="1"/>
    <col min="6" max="7" width="10.42578125" style="49" customWidth="1"/>
    <col min="8" max="8" width="7.85546875" style="49" customWidth="1"/>
    <col min="9" max="10" width="10.140625" style="49" customWidth="1"/>
    <col min="11" max="11" width="8.28515625" style="49" customWidth="1"/>
    <col min="12" max="13" width="9.28515625" style="49" customWidth="1"/>
    <col min="14" max="14" width="7.85546875" style="49" customWidth="1"/>
    <col min="15" max="16" width="9.28515625" style="49" customWidth="1"/>
    <col min="17" max="17" width="7.85546875" style="49" customWidth="1"/>
    <col min="18" max="18" width="18.5703125" style="49" customWidth="1"/>
    <col min="19" max="20" width="9.28515625" style="49" customWidth="1"/>
    <col min="21" max="21" width="7.85546875" style="49" customWidth="1"/>
    <col min="22" max="23" width="9.28515625" style="49" customWidth="1"/>
    <col min="24" max="24" width="7.85546875" style="49" customWidth="1"/>
    <col min="25" max="16384" width="9.140625" style="49"/>
  </cols>
  <sheetData>
    <row r="1" spans="1:28" s="220" customFormat="1" ht="20.45" customHeight="1" x14ac:dyDescent="0.3">
      <c r="A1" s="219"/>
      <c r="B1" s="423" t="s">
        <v>61</v>
      </c>
      <c r="C1" s="423"/>
      <c r="D1" s="423"/>
      <c r="E1" s="423"/>
      <c r="F1" s="423"/>
      <c r="G1" s="423"/>
      <c r="H1" s="423"/>
      <c r="I1" s="423"/>
      <c r="J1" s="423"/>
      <c r="K1" s="423"/>
      <c r="L1" s="47"/>
      <c r="M1" s="47"/>
      <c r="N1" s="47"/>
      <c r="O1" s="47"/>
      <c r="P1" s="47"/>
      <c r="Q1" s="47"/>
      <c r="R1" s="47"/>
      <c r="S1" s="47"/>
      <c r="T1" s="47"/>
      <c r="U1" s="47"/>
      <c r="X1" s="221" t="s">
        <v>23</v>
      </c>
    </row>
    <row r="2" spans="1:28" s="220" customFormat="1" ht="20.45" customHeight="1" x14ac:dyDescent="0.2">
      <c r="B2" s="423" t="s">
        <v>150</v>
      </c>
      <c r="C2" s="423"/>
      <c r="D2" s="423"/>
      <c r="E2" s="423"/>
      <c r="F2" s="423"/>
      <c r="G2" s="423"/>
      <c r="H2" s="423"/>
      <c r="I2" s="423"/>
      <c r="J2" s="423"/>
      <c r="K2" s="423"/>
      <c r="L2" s="297"/>
      <c r="M2" s="297"/>
      <c r="N2" s="297"/>
      <c r="O2" s="297"/>
      <c r="P2" s="297"/>
      <c r="Q2" s="297"/>
      <c r="R2" s="297"/>
      <c r="S2" s="297"/>
      <c r="T2" s="297"/>
      <c r="U2" s="297"/>
    </row>
    <row r="3" spans="1:28" s="220" customFormat="1" ht="15" customHeight="1" thickBot="1" x14ac:dyDescent="0.3">
      <c r="B3" s="89"/>
      <c r="C3" s="89"/>
      <c r="D3" s="89"/>
      <c r="E3" s="89"/>
      <c r="F3" s="89"/>
      <c r="G3" s="89"/>
      <c r="H3" s="89"/>
      <c r="I3" s="89"/>
      <c r="J3" s="89"/>
      <c r="K3" s="38" t="s">
        <v>7</v>
      </c>
      <c r="L3" s="89"/>
      <c r="M3" s="89"/>
      <c r="N3" s="89"/>
      <c r="O3" s="89"/>
      <c r="P3" s="89"/>
      <c r="Q3" s="88"/>
      <c r="R3" s="89"/>
      <c r="S3" s="89"/>
      <c r="T3" s="90"/>
      <c r="U3" s="88"/>
      <c r="X3" s="38" t="s">
        <v>7</v>
      </c>
    </row>
    <row r="4" spans="1:28" s="223" customFormat="1" ht="21.6" customHeight="1" x14ac:dyDescent="0.2">
      <c r="A4" s="424"/>
      <c r="B4" s="411" t="s">
        <v>131</v>
      </c>
      <c r="C4" s="407" t="s">
        <v>136</v>
      </c>
      <c r="D4" s="407"/>
      <c r="E4" s="408"/>
      <c r="F4" s="413" t="s">
        <v>24</v>
      </c>
      <c r="G4" s="407"/>
      <c r="H4" s="408"/>
      <c r="I4" s="413" t="s">
        <v>15</v>
      </c>
      <c r="J4" s="407"/>
      <c r="K4" s="408"/>
      <c r="L4" s="407" t="s">
        <v>22</v>
      </c>
      <c r="M4" s="407"/>
      <c r="N4" s="408"/>
      <c r="O4" s="407" t="s">
        <v>11</v>
      </c>
      <c r="P4" s="407"/>
      <c r="Q4" s="407"/>
      <c r="R4" s="411" t="s">
        <v>124</v>
      </c>
      <c r="S4" s="413" t="s">
        <v>18</v>
      </c>
      <c r="T4" s="407"/>
      <c r="U4" s="408"/>
      <c r="V4" s="407" t="s">
        <v>17</v>
      </c>
      <c r="W4" s="407"/>
      <c r="X4" s="408"/>
      <c r="Y4" s="48"/>
      <c r="Z4" s="48"/>
      <c r="AA4" s="48"/>
      <c r="AB4" s="48"/>
    </row>
    <row r="5" spans="1:28" s="225" customFormat="1" ht="36.75" customHeight="1" x14ac:dyDescent="0.2">
      <c r="A5" s="425"/>
      <c r="B5" s="412"/>
      <c r="C5" s="409"/>
      <c r="D5" s="409"/>
      <c r="E5" s="410"/>
      <c r="F5" s="414"/>
      <c r="G5" s="409"/>
      <c r="H5" s="410"/>
      <c r="I5" s="414"/>
      <c r="J5" s="409"/>
      <c r="K5" s="410"/>
      <c r="L5" s="409"/>
      <c r="M5" s="409"/>
      <c r="N5" s="410"/>
      <c r="O5" s="409"/>
      <c r="P5" s="409"/>
      <c r="Q5" s="409"/>
      <c r="R5" s="412"/>
      <c r="S5" s="414"/>
      <c r="T5" s="409"/>
      <c r="U5" s="410"/>
      <c r="V5" s="409"/>
      <c r="W5" s="409"/>
      <c r="X5" s="410"/>
      <c r="Y5" s="48"/>
      <c r="Z5" s="48"/>
      <c r="AA5" s="48"/>
      <c r="AB5" s="48"/>
    </row>
    <row r="6" spans="1:28" s="233" customFormat="1" ht="25.15" customHeight="1" x14ac:dyDescent="0.2">
      <c r="A6" s="426"/>
      <c r="B6" s="231" t="s">
        <v>91</v>
      </c>
      <c r="C6" s="227" t="s">
        <v>32</v>
      </c>
      <c r="D6" s="228" t="s">
        <v>91</v>
      </c>
      <c r="E6" s="94" t="s">
        <v>2</v>
      </c>
      <c r="F6" s="227" t="s">
        <v>32</v>
      </c>
      <c r="G6" s="228" t="s">
        <v>91</v>
      </c>
      <c r="H6" s="94" t="s">
        <v>2</v>
      </c>
      <c r="I6" s="229" t="s">
        <v>32</v>
      </c>
      <c r="J6" s="228" t="s">
        <v>91</v>
      </c>
      <c r="K6" s="94" t="s">
        <v>2</v>
      </c>
      <c r="L6" s="227" t="s">
        <v>32</v>
      </c>
      <c r="M6" s="228" t="s">
        <v>91</v>
      </c>
      <c r="N6" s="94" t="s">
        <v>2</v>
      </c>
      <c r="O6" s="227" t="s">
        <v>32</v>
      </c>
      <c r="P6" s="228" t="s">
        <v>91</v>
      </c>
      <c r="Q6" s="230" t="s">
        <v>2</v>
      </c>
      <c r="R6" s="231" t="s">
        <v>91</v>
      </c>
      <c r="S6" s="229" t="s">
        <v>32</v>
      </c>
      <c r="T6" s="228" t="s">
        <v>91</v>
      </c>
      <c r="U6" s="94" t="s">
        <v>2</v>
      </c>
      <c r="V6" s="227" t="s">
        <v>32</v>
      </c>
      <c r="W6" s="228" t="s">
        <v>91</v>
      </c>
      <c r="X6" s="94" t="s">
        <v>2</v>
      </c>
      <c r="Y6" s="232"/>
      <c r="Z6" s="232"/>
      <c r="AA6" s="232"/>
      <c r="AB6" s="232"/>
    </row>
    <row r="7" spans="1:28" s="238" customFormat="1" ht="12.75" customHeight="1" thickBot="1" x14ac:dyDescent="0.25">
      <c r="A7" s="95" t="s">
        <v>5</v>
      </c>
      <c r="B7" s="95">
        <v>1</v>
      </c>
      <c r="C7" s="234">
        <v>2</v>
      </c>
      <c r="D7" s="235">
        <v>3</v>
      </c>
      <c r="E7" s="96">
        <v>4</v>
      </c>
      <c r="F7" s="234">
        <v>5</v>
      </c>
      <c r="G7" s="235">
        <v>6</v>
      </c>
      <c r="H7" s="96">
        <v>7</v>
      </c>
      <c r="I7" s="236">
        <v>8</v>
      </c>
      <c r="J7" s="235">
        <v>9</v>
      </c>
      <c r="K7" s="96">
        <v>10</v>
      </c>
      <c r="L7" s="234">
        <v>11</v>
      </c>
      <c r="M7" s="235">
        <v>12</v>
      </c>
      <c r="N7" s="96">
        <v>13</v>
      </c>
      <c r="O7" s="234">
        <v>14</v>
      </c>
      <c r="P7" s="235">
        <v>15</v>
      </c>
      <c r="Q7" s="237">
        <v>16</v>
      </c>
      <c r="R7" s="95">
        <v>17</v>
      </c>
      <c r="S7" s="236">
        <v>18</v>
      </c>
      <c r="T7" s="235">
        <v>19</v>
      </c>
      <c r="U7" s="96">
        <v>20</v>
      </c>
      <c r="V7" s="234">
        <v>21</v>
      </c>
      <c r="W7" s="235">
        <v>22</v>
      </c>
      <c r="X7" s="96">
        <v>23</v>
      </c>
      <c r="Y7" s="91"/>
      <c r="Z7" s="91"/>
      <c r="AA7" s="91"/>
      <c r="AB7" s="91"/>
    </row>
    <row r="8" spans="1:28" ht="28.5" customHeight="1" thickBot="1" x14ac:dyDescent="0.3">
      <c r="A8" s="181" t="s">
        <v>62</v>
      </c>
      <c r="B8" s="212">
        <v>3614</v>
      </c>
      <c r="C8" s="93">
        <v>5714</v>
      </c>
      <c r="D8" s="93">
        <v>3324</v>
      </c>
      <c r="E8" s="210">
        <v>58.172908645432273</v>
      </c>
      <c r="F8" s="93">
        <v>768</v>
      </c>
      <c r="G8" s="93">
        <v>548</v>
      </c>
      <c r="H8" s="210">
        <v>71.354166666666657</v>
      </c>
      <c r="I8" s="93">
        <v>472</v>
      </c>
      <c r="J8" s="93">
        <v>342</v>
      </c>
      <c r="K8" s="210">
        <v>72.457627118644069</v>
      </c>
      <c r="L8" s="92">
        <v>355</v>
      </c>
      <c r="M8" s="93">
        <v>192</v>
      </c>
      <c r="N8" s="210">
        <v>54.084507042253513</v>
      </c>
      <c r="O8" s="93">
        <v>4511</v>
      </c>
      <c r="P8" s="93">
        <v>2507</v>
      </c>
      <c r="Q8" s="211">
        <v>55.575260474395918</v>
      </c>
      <c r="R8" s="212">
        <v>2604</v>
      </c>
      <c r="S8" s="92">
        <v>4433</v>
      </c>
      <c r="T8" s="93">
        <v>2475</v>
      </c>
      <c r="U8" s="210">
        <v>55.831265508684865</v>
      </c>
      <c r="V8" s="93">
        <v>3800</v>
      </c>
      <c r="W8" s="93">
        <v>2152</v>
      </c>
      <c r="X8" s="210">
        <v>56.631578947368425</v>
      </c>
      <c r="Y8" s="51"/>
      <c r="Z8" s="51"/>
      <c r="AA8" s="51"/>
      <c r="AB8" s="51"/>
    </row>
    <row r="9" spans="1:28" ht="16.149999999999999" customHeight="1" x14ac:dyDescent="0.25">
      <c r="A9" s="298" t="s">
        <v>36</v>
      </c>
      <c r="B9" s="240">
        <v>55</v>
      </c>
      <c r="C9" s="239">
        <v>66</v>
      </c>
      <c r="D9" s="240">
        <v>51</v>
      </c>
      <c r="E9" s="213">
        <v>77.272727272727266</v>
      </c>
      <c r="F9" s="239">
        <v>5</v>
      </c>
      <c r="G9" s="240">
        <v>4</v>
      </c>
      <c r="H9" s="213">
        <v>80</v>
      </c>
      <c r="I9" s="240">
        <v>1</v>
      </c>
      <c r="J9" s="240">
        <v>1</v>
      </c>
      <c r="K9" s="213">
        <v>100</v>
      </c>
      <c r="L9" s="241">
        <v>1</v>
      </c>
      <c r="M9" s="240">
        <v>1</v>
      </c>
      <c r="N9" s="213">
        <v>100</v>
      </c>
      <c r="O9" s="239">
        <v>55</v>
      </c>
      <c r="P9" s="240">
        <v>39</v>
      </c>
      <c r="Q9" s="214">
        <v>70.909090909090907</v>
      </c>
      <c r="R9" s="242">
        <v>42</v>
      </c>
      <c r="S9" s="241">
        <v>52</v>
      </c>
      <c r="T9" s="240">
        <v>40</v>
      </c>
      <c r="U9" s="213">
        <v>76.923076923076934</v>
      </c>
      <c r="V9" s="239">
        <v>50</v>
      </c>
      <c r="W9" s="240">
        <v>34</v>
      </c>
      <c r="X9" s="213">
        <v>68</v>
      </c>
      <c r="Y9" s="51"/>
      <c r="Z9" s="51"/>
      <c r="AA9" s="51"/>
      <c r="AB9" s="51"/>
    </row>
    <row r="10" spans="1:28" ht="16.149999999999999" customHeight="1" x14ac:dyDescent="0.25">
      <c r="A10" s="299" t="s">
        <v>63</v>
      </c>
      <c r="B10" s="240">
        <v>253</v>
      </c>
      <c r="C10" s="239">
        <v>359</v>
      </c>
      <c r="D10" s="240">
        <v>227</v>
      </c>
      <c r="E10" s="213">
        <v>63.231197771587745</v>
      </c>
      <c r="F10" s="239">
        <v>35</v>
      </c>
      <c r="G10" s="240">
        <v>40</v>
      </c>
      <c r="H10" s="213">
        <v>114.28571428571428</v>
      </c>
      <c r="I10" s="240">
        <v>23</v>
      </c>
      <c r="J10" s="240">
        <v>12</v>
      </c>
      <c r="K10" s="213">
        <v>52.173913043478258</v>
      </c>
      <c r="L10" s="241">
        <v>34</v>
      </c>
      <c r="M10" s="240">
        <v>24</v>
      </c>
      <c r="N10" s="213">
        <v>70.588235294117652</v>
      </c>
      <c r="O10" s="239">
        <v>310</v>
      </c>
      <c r="P10" s="240">
        <v>193</v>
      </c>
      <c r="Q10" s="214">
        <v>62.258064516129032</v>
      </c>
      <c r="R10" s="242">
        <v>179</v>
      </c>
      <c r="S10" s="241">
        <v>292</v>
      </c>
      <c r="T10" s="240">
        <v>171</v>
      </c>
      <c r="U10" s="213">
        <v>58.561643835616437</v>
      </c>
      <c r="V10" s="239">
        <v>256</v>
      </c>
      <c r="W10" s="240">
        <v>159</v>
      </c>
      <c r="X10" s="213">
        <v>62.109375</v>
      </c>
      <c r="Y10" s="51"/>
      <c r="Z10" s="51"/>
      <c r="AA10" s="51"/>
      <c r="AB10" s="51"/>
    </row>
    <row r="11" spans="1:28" ht="16.149999999999999" customHeight="1" x14ac:dyDescent="0.25">
      <c r="A11" s="299" t="s">
        <v>38</v>
      </c>
      <c r="B11" s="240">
        <v>9</v>
      </c>
      <c r="C11" s="239">
        <v>12</v>
      </c>
      <c r="D11" s="240">
        <v>9</v>
      </c>
      <c r="E11" s="213">
        <v>75</v>
      </c>
      <c r="F11" s="239">
        <v>4</v>
      </c>
      <c r="G11" s="240">
        <v>0</v>
      </c>
      <c r="H11" s="213">
        <v>0</v>
      </c>
      <c r="I11" s="240">
        <v>1</v>
      </c>
      <c r="J11" s="240">
        <v>0</v>
      </c>
      <c r="K11" s="213">
        <v>0</v>
      </c>
      <c r="L11" s="241">
        <v>0</v>
      </c>
      <c r="M11" s="240">
        <v>1</v>
      </c>
      <c r="N11" s="213"/>
      <c r="O11" s="239">
        <v>4</v>
      </c>
      <c r="P11" s="240">
        <v>6</v>
      </c>
      <c r="Q11" s="214">
        <v>150</v>
      </c>
      <c r="R11" s="242">
        <v>4</v>
      </c>
      <c r="S11" s="241">
        <v>5</v>
      </c>
      <c r="T11" s="240">
        <v>4</v>
      </c>
      <c r="U11" s="213">
        <v>80</v>
      </c>
      <c r="V11" s="239">
        <v>4</v>
      </c>
      <c r="W11" s="240">
        <v>4</v>
      </c>
      <c r="X11" s="213">
        <v>100</v>
      </c>
      <c r="Y11" s="51"/>
      <c r="Z11" s="51"/>
      <c r="AA11" s="51"/>
      <c r="AB11" s="51"/>
    </row>
    <row r="12" spans="1:28" ht="16.149999999999999" customHeight="1" x14ac:dyDescent="0.25">
      <c r="A12" s="299" t="s">
        <v>64</v>
      </c>
      <c r="B12" s="240">
        <v>44</v>
      </c>
      <c r="C12" s="239">
        <v>55</v>
      </c>
      <c r="D12" s="240">
        <v>35</v>
      </c>
      <c r="E12" s="213">
        <v>63.636363636363633</v>
      </c>
      <c r="F12" s="239">
        <v>20</v>
      </c>
      <c r="G12" s="240">
        <v>10</v>
      </c>
      <c r="H12" s="213">
        <v>50</v>
      </c>
      <c r="I12" s="240">
        <v>8</v>
      </c>
      <c r="J12" s="240">
        <v>4</v>
      </c>
      <c r="K12" s="213">
        <v>50</v>
      </c>
      <c r="L12" s="241">
        <v>8</v>
      </c>
      <c r="M12" s="240">
        <v>0</v>
      </c>
      <c r="N12" s="213">
        <v>0</v>
      </c>
      <c r="O12" s="239">
        <v>48</v>
      </c>
      <c r="P12" s="240">
        <v>32</v>
      </c>
      <c r="Q12" s="214">
        <v>66.666666666666657</v>
      </c>
      <c r="R12" s="242">
        <v>32</v>
      </c>
      <c r="S12" s="241">
        <v>35</v>
      </c>
      <c r="T12" s="240">
        <v>25</v>
      </c>
      <c r="U12" s="213">
        <v>71.428571428571431</v>
      </c>
      <c r="V12" s="239">
        <v>28</v>
      </c>
      <c r="W12" s="240">
        <v>22</v>
      </c>
      <c r="X12" s="213">
        <v>78.571428571428569</v>
      </c>
      <c r="Y12" s="51"/>
      <c r="Z12" s="51"/>
      <c r="AA12" s="51"/>
      <c r="AB12" s="51"/>
    </row>
    <row r="13" spans="1:28" ht="16.149999999999999" customHeight="1" x14ac:dyDescent="0.25">
      <c r="A13" s="299" t="s">
        <v>40</v>
      </c>
      <c r="B13" s="240">
        <v>150</v>
      </c>
      <c r="C13" s="239">
        <v>181</v>
      </c>
      <c r="D13" s="240">
        <v>131</v>
      </c>
      <c r="E13" s="213">
        <v>72.375690607734811</v>
      </c>
      <c r="F13" s="239">
        <v>25</v>
      </c>
      <c r="G13" s="240">
        <v>28</v>
      </c>
      <c r="H13" s="213">
        <v>112.00000000000001</v>
      </c>
      <c r="I13" s="240">
        <v>59</v>
      </c>
      <c r="J13" s="240">
        <v>18</v>
      </c>
      <c r="K13" s="213">
        <v>30.508474576271187</v>
      </c>
      <c r="L13" s="241">
        <v>45</v>
      </c>
      <c r="M13" s="240">
        <v>15</v>
      </c>
      <c r="N13" s="213">
        <v>33.333333333333329</v>
      </c>
      <c r="O13" s="239">
        <v>163</v>
      </c>
      <c r="P13" s="240">
        <v>120</v>
      </c>
      <c r="Q13" s="214">
        <v>73.619631901840492</v>
      </c>
      <c r="R13" s="242">
        <v>104</v>
      </c>
      <c r="S13" s="241">
        <v>139</v>
      </c>
      <c r="T13" s="240">
        <v>92</v>
      </c>
      <c r="U13" s="213">
        <v>66.187050359712231</v>
      </c>
      <c r="V13" s="239">
        <v>123</v>
      </c>
      <c r="W13" s="240">
        <v>78</v>
      </c>
      <c r="X13" s="213">
        <v>63.414634146341463</v>
      </c>
      <c r="Y13" s="51"/>
      <c r="Z13" s="51"/>
      <c r="AA13" s="51"/>
      <c r="AB13" s="51"/>
    </row>
    <row r="14" spans="1:28" ht="16.149999999999999" customHeight="1" x14ac:dyDescent="0.25">
      <c r="A14" s="299" t="s">
        <v>41</v>
      </c>
      <c r="B14" s="240">
        <v>46</v>
      </c>
      <c r="C14" s="239">
        <v>58</v>
      </c>
      <c r="D14" s="240">
        <v>45</v>
      </c>
      <c r="E14" s="213">
        <v>77.58620689655173</v>
      </c>
      <c r="F14" s="239">
        <v>9</v>
      </c>
      <c r="G14" s="240">
        <v>8</v>
      </c>
      <c r="H14" s="213">
        <v>88.888888888888886</v>
      </c>
      <c r="I14" s="240">
        <v>2</v>
      </c>
      <c r="J14" s="240">
        <v>1</v>
      </c>
      <c r="K14" s="213">
        <v>50</v>
      </c>
      <c r="L14" s="241">
        <v>18</v>
      </c>
      <c r="M14" s="240">
        <v>19</v>
      </c>
      <c r="N14" s="213">
        <v>105.55555555555556</v>
      </c>
      <c r="O14" s="239">
        <v>53</v>
      </c>
      <c r="P14" s="240">
        <v>44</v>
      </c>
      <c r="Q14" s="214">
        <v>83.018867924528308</v>
      </c>
      <c r="R14" s="242">
        <v>31</v>
      </c>
      <c r="S14" s="241">
        <v>45</v>
      </c>
      <c r="T14" s="240">
        <v>31</v>
      </c>
      <c r="U14" s="213">
        <v>68.888888888888886</v>
      </c>
      <c r="V14" s="239">
        <v>40</v>
      </c>
      <c r="W14" s="240">
        <v>27</v>
      </c>
      <c r="X14" s="213">
        <v>67.5</v>
      </c>
      <c r="Y14" s="51"/>
      <c r="Z14" s="248"/>
      <c r="AA14" s="51"/>
      <c r="AB14" s="51"/>
    </row>
    <row r="15" spans="1:28" ht="16.149999999999999" customHeight="1" x14ac:dyDescent="0.25">
      <c r="A15" s="299" t="s">
        <v>42</v>
      </c>
      <c r="B15" s="240">
        <v>175</v>
      </c>
      <c r="C15" s="239">
        <v>982</v>
      </c>
      <c r="D15" s="240">
        <v>155</v>
      </c>
      <c r="E15" s="213">
        <v>15.784114052953157</v>
      </c>
      <c r="F15" s="239">
        <v>125</v>
      </c>
      <c r="G15" s="240">
        <v>23</v>
      </c>
      <c r="H15" s="213">
        <v>18.399999999999999</v>
      </c>
      <c r="I15" s="240">
        <v>59</v>
      </c>
      <c r="J15" s="240">
        <v>5</v>
      </c>
      <c r="K15" s="213">
        <v>8.4745762711864394</v>
      </c>
      <c r="L15" s="241">
        <v>136</v>
      </c>
      <c r="M15" s="240">
        <v>23</v>
      </c>
      <c r="N15" s="213">
        <v>16.911764705882355</v>
      </c>
      <c r="O15" s="239">
        <v>847</v>
      </c>
      <c r="P15" s="240">
        <v>142</v>
      </c>
      <c r="Q15" s="214">
        <v>16.765053128689491</v>
      </c>
      <c r="R15" s="242">
        <v>122</v>
      </c>
      <c r="S15" s="241">
        <v>713</v>
      </c>
      <c r="T15" s="240">
        <v>113</v>
      </c>
      <c r="U15" s="213">
        <v>15.848527349228611</v>
      </c>
      <c r="V15" s="239">
        <v>611</v>
      </c>
      <c r="W15" s="240">
        <v>97</v>
      </c>
      <c r="X15" s="213">
        <v>15.875613747954173</v>
      </c>
      <c r="Y15" s="51"/>
      <c r="Z15" s="51"/>
      <c r="AA15" s="51"/>
      <c r="AB15" s="51"/>
    </row>
    <row r="16" spans="1:28" ht="16.149999999999999" customHeight="1" x14ac:dyDescent="0.25">
      <c r="A16" s="299" t="s">
        <v>43</v>
      </c>
      <c r="B16" s="240">
        <v>64</v>
      </c>
      <c r="C16" s="239">
        <v>194</v>
      </c>
      <c r="D16" s="240">
        <v>48</v>
      </c>
      <c r="E16" s="213">
        <v>24.742268041237114</v>
      </c>
      <c r="F16" s="239">
        <v>32</v>
      </c>
      <c r="G16" s="240">
        <v>16</v>
      </c>
      <c r="H16" s="213">
        <v>50</v>
      </c>
      <c r="I16" s="240">
        <v>11</v>
      </c>
      <c r="J16" s="240">
        <v>6</v>
      </c>
      <c r="K16" s="213">
        <v>54.54545454545454</v>
      </c>
      <c r="L16" s="241">
        <v>2</v>
      </c>
      <c r="M16" s="240">
        <v>4</v>
      </c>
      <c r="N16" s="213">
        <v>200</v>
      </c>
      <c r="O16" s="239">
        <v>154</v>
      </c>
      <c r="P16" s="240">
        <v>40</v>
      </c>
      <c r="Q16" s="214">
        <v>25.97402597402597</v>
      </c>
      <c r="R16" s="242">
        <v>36</v>
      </c>
      <c r="S16" s="241">
        <v>153</v>
      </c>
      <c r="T16" s="240">
        <v>27</v>
      </c>
      <c r="U16" s="213">
        <v>17.647058823529413</v>
      </c>
      <c r="V16" s="239">
        <v>134</v>
      </c>
      <c r="W16" s="240">
        <v>24</v>
      </c>
      <c r="X16" s="213">
        <v>17.910447761194028</v>
      </c>
      <c r="Y16" s="51"/>
      <c r="Z16" s="51"/>
      <c r="AA16" s="51"/>
      <c r="AB16" s="51"/>
    </row>
    <row r="17" spans="1:28" ht="16.149999999999999" customHeight="1" x14ac:dyDescent="0.25">
      <c r="A17" s="299" t="s">
        <v>65</v>
      </c>
      <c r="B17" s="240">
        <v>119</v>
      </c>
      <c r="C17" s="239">
        <v>213</v>
      </c>
      <c r="D17" s="240">
        <v>106</v>
      </c>
      <c r="E17" s="213">
        <v>49.76525821596244</v>
      </c>
      <c r="F17" s="239">
        <v>86</v>
      </c>
      <c r="G17" s="240">
        <v>38</v>
      </c>
      <c r="H17" s="213">
        <v>44.186046511627907</v>
      </c>
      <c r="I17" s="240">
        <v>33</v>
      </c>
      <c r="J17" s="240">
        <v>18</v>
      </c>
      <c r="K17" s="213">
        <v>54.54545454545454</v>
      </c>
      <c r="L17" s="241">
        <v>42</v>
      </c>
      <c r="M17" s="240">
        <v>18</v>
      </c>
      <c r="N17" s="213">
        <v>42.857142857142854</v>
      </c>
      <c r="O17" s="239">
        <v>187</v>
      </c>
      <c r="P17" s="240">
        <v>87</v>
      </c>
      <c r="Q17" s="214">
        <v>46.524064171122994</v>
      </c>
      <c r="R17" s="242">
        <v>69</v>
      </c>
      <c r="S17" s="241">
        <v>133</v>
      </c>
      <c r="T17" s="240">
        <v>67</v>
      </c>
      <c r="U17" s="213">
        <v>50.375939849624061</v>
      </c>
      <c r="V17" s="239">
        <v>111</v>
      </c>
      <c r="W17" s="240">
        <v>56</v>
      </c>
      <c r="X17" s="213">
        <v>50.450450450450447</v>
      </c>
      <c r="Y17" s="51"/>
      <c r="Z17" s="51"/>
      <c r="AA17" s="51"/>
      <c r="AB17" s="51"/>
    </row>
    <row r="18" spans="1:28" ht="16.149999999999999" customHeight="1" x14ac:dyDescent="0.25">
      <c r="A18" s="299" t="s">
        <v>45</v>
      </c>
      <c r="B18" s="240">
        <v>126</v>
      </c>
      <c r="C18" s="239">
        <v>170</v>
      </c>
      <c r="D18" s="240">
        <v>107</v>
      </c>
      <c r="E18" s="213">
        <v>62.941176470588232</v>
      </c>
      <c r="F18" s="239">
        <v>20</v>
      </c>
      <c r="G18" s="240">
        <v>23</v>
      </c>
      <c r="H18" s="213">
        <v>114.99999999999999</v>
      </c>
      <c r="I18" s="240">
        <v>3</v>
      </c>
      <c r="J18" s="240">
        <v>10</v>
      </c>
      <c r="K18" s="213">
        <v>333.33333333333337</v>
      </c>
      <c r="L18" s="241">
        <v>12</v>
      </c>
      <c r="M18" s="240">
        <v>10</v>
      </c>
      <c r="N18" s="213">
        <v>83.333333333333343</v>
      </c>
      <c r="O18" s="239">
        <v>148</v>
      </c>
      <c r="P18" s="240">
        <v>90</v>
      </c>
      <c r="Q18" s="214">
        <v>60.810810810810814</v>
      </c>
      <c r="R18" s="242">
        <v>87</v>
      </c>
      <c r="S18" s="241">
        <v>131</v>
      </c>
      <c r="T18" s="240">
        <v>75</v>
      </c>
      <c r="U18" s="213">
        <v>57.251908396946561</v>
      </c>
      <c r="V18" s="239">
        <v>110</v>
      </c>
      <c r="W18" s="240">
        <v>66</v>
      </c>
      <c r="X18" s="213">
        <v>60</v>
      </c>
      <c r="Y18" s="51"/>
      <c r="Z18" s="51"/>
      <c r="AA18" s="51"/>
      <c r="AB18" s="51"/>
    </row>
    <row r="19" spans="1:28" ht="16.149999999999999" customHeight="1" x14ac:dyDescent="0.25">
      <c r="A19" s="299" t="s">
        <v>46</v>
      </c>
      <c r="B19" s="240">
        <v>292</v>
      </c>
      <c r="C19" s="239">
        <v>377</v>
      </c>
      <c r="D19" s="240">
        <v>263</v>
      </c>
      <c r="E19" s="213">
        <v>69.761273209549074</v>
      </c>
      <c r="F19" s="239">
        <v>54</v>
      </c>
      <c r="G19" s="240">
        <v>63</v>
      </c>
      <c r="H19" s="213">
        <v>116.66666666666667</v>
      </c>
      <c r="I19" s="240">
        <v>8</v>
      </c>
      <c r="J19" s="240">
        <v>20</v>
      </c>
      <c r="K19" s="213">
        <v>250</v>
      </c>
      <c r="L19" s="241">
        <v>1</v>
      </c>
      <c r="M19" s="240">
        <v>1</v>
      </c>
      <c r="N19" s="213">
        <v>100</v>
      </c>
      <c r="O19" s="239">
        <v>257</v>
      </c>
      <c r="P19" s="240">
        <v>139</v>
      </c>
      <c r="Q19" s="214">
        <v>54.085603112840467</v>
      </c>
      <c r="R19" s="242">
        <v>188</v>
      </c>
      <c r="S19" s="241">
        <v>281</v>
      </c>
      <c r="T19" s="240">
        <v>170</v>
      </c>
      <c r="U19" s="213">
        <v>60.4982206405694</v>
      </c>
      <c r="V19" s="239">
        <v>239</v>
      </c>
      <c r="W19" s="240">
        <v>142</v>
      </c>
      <c r="X19" s="213">
        <v>59.414225941422593</v>
      </c>
      <c r="Y19" s="51"/>
      <c r="Z19" s="51"/>
      <c r="AA19" s="51"/>
      <c r="AB19" s="51"/>
    </row>
    <row r="20" spans="1:28" ht="16.149999999999999" customHeight="1" x14ac:dyDescent="0.25">
      <c r="A20" s="299" t="s">
        <v>47</v>
      </c>
      <c r="B20" s="240">
        <v>17</v>
      </c>
      <c r="C20" s="239">
        <v>15</v>
      </c>
      <c r="D20" s="240">
        <v>15</v>
      </c>
      <c r="E20" s="213">
        <v>100</v>
      </c>
      <c r="F20" s="239">
        <v>23</v>
      </c>
      <c r="G20" s="240">
        <v>6</v>
      </c>
      <c r="H20" s="213">
        <v>26.086956521739129</v>
      </c>
      <c r="I20" s="240">
        <v>2</v>
      </c>
      <c r="J20" s="240">
        <v>0</v>
      </c>
      <c r="K20" s="213">
        <v>0</v>
      </c>
      <c r="L20" s="241">
        <v>0</v>
      </c>
      <c r="M20" s="240">
        <v>0</v>
      </c>
      <c r="N20" s="213"/>
      <c r="O20" s="239">
        <v>15</v>
      </c>
      <c r="P20" s="240">
        <v>14</v>
      </c>
      <c r="Q20" s="214">
        <v>93.333333333333329</v>
      </c>
      <c r="R20" s="242">
        <v>10</v>
      </c>
      <c r="S20" s="241">
        <v>4</v>
      </c>
      <c r="T20" s="240">
        <v>10</v>
      </c>
      <c r="U20" s="213">
        <v>250</v>
      </c>
      <c r="V20" s="239">
        <v>2</v>
      </c>
      <c r="W20" s="240">
        <v>8</v>
      </c>
      <c r="X20" s="213">
        <v>400</v>
      </c>
      <c r="Y20" s="51"/>
      <c r="Z20" s="51"/>
      <c r="AA20" s="51"/>
      <c r="AB20" s="51"/>
    </row>
    <row r="21" spans="1:28" ht="16.149999999999999" customHeight="1" x14ac:dyDescent="0.25">
      <c r="A21" s="299" t="s">
        <v>48</v>
      </c>
      <c r="B21" s="240">
        <v>84</v>
      </c>
      <c r="C21" s="239">
        <v>56</v>
      </c>
      <c r="D21" s="240">
        <v>70</v>
      </c>
      <c r="E21" s="213">
        <v>125</v>
      </c>
      <c r="F21" s="239">
        <v>1</v>
      </c>
      <c r="G21" s="240">
        <v>9</v>
      </c>
      <c r="H21" s="213">
        <v>900</v>
      </c>
      <c r="I21" s="240">
        <v>0</v>
      </c>
      <c r="J21" s="240">
        <v>2</v>
      </c>
      <c r="K21" s="213"/>
      <c r="L21" s="241">
        <v>0</v>
      </c>
      <c r="M21" s="240">
        <v>4</v>
      </c>
      <c r="N21" s="213"/>
      <c r="O21" s="239">
        <v>54</v>
      </c>
      <c r="P21" s="240">
        <v>68</v>
      </c>
      <c r="Q21" s="214">
        <v>125.92592592592592</v>
      </c>
      <c r="R21" s="242">
        <v>63</v>
      </c>
      <c r="S21" s="241">
        <v>50</v>
      </c>
      <c r="T21" s="240">
        <v>55</v>
      </c>
      <c r="U21" s="213">
        <v>110.00000000000001</v>
      </c>
      <c r="V21" s="239">
        <v>42</v>
      </c>
      <c r="W21" s="240">
        <v>51</v>
      </c>
      <c r="X21" s="213">
        <v>121.42857142857142</v>
      </c>
      <c r="Y21" s="51"/>
      <c r="Z21" s="51"/>
      <c r="AA21" s="51"/>
      <c r="AB21" s="51"/>
    </row>
    <row r="22" spans="1:28" ht="16.149999999999999" customHeight="1" x14ac:dyDescent="0.25">
      <c r="A22" s="299" t="s">
        <v>49</v>
      </c>
      <c r="B22" s="240">
        <v>164</v>
      </c>
      <c r="C22" s="239">
        <v>334</v>
      </c>
      <c r="D22" s="240">
        <v>152</v>
      </c>
      <c r="E22" s="213">
        <v>45.508982035928142</v>
      </c>
      <c r="F22" s="239">
        <v>61</v>
      </c>
      <c r="G22" s="240">
        <v>34</v>
      </c>
      <c r="H22" s="213">
        <v>55.737704918032783</v>
      </c>
      <c r="I22" s="240">
        <v>14</v>
      </c>
      <c r="J22" s="240">
        <v>7</v>
      </c>
      <c r="K22" s="213">
        <v>50</v>
      </c>
      <c r="L22" s="241">
        <v>13</v>
      </c>
      <c r="M22" s="240">
        <v>11</v>
      </c>
      <c r="N22" s="213">
        <v>84.615384615384613</v>
      </c>
      <c r="O22" s="239">
        <v>235</v>
      </c>
      <c r="P22" s="240">
        <v>112</v>
      </c>
      <c r="Q22" s="214">
        <v>47.659574468085111</v>
      </c>
      <c r="R22" s="242">
        <v>116</v>
      </c>
      <c r="S22" s="241">
        <v>233</v>
      </c>
      <c r="T22" s="240">
        <v>113</v>
      </c>
      <c r="U22" s="213">
        <v>48.497854077253216</v>
      </c>
      <c r="V22" s="239">
        <v>177</v>
      </c>
      <c r="W22" s="240">
        <v>85</v>
      </c>
      <c r="X22" s="213">
        <v>48.022598870056498</v>
      </c>
      <c r="Y22" s="51"/>
      <c r="Z22" s="51"/>
      <c r="AA22" s="51"/>
      <c r="AB22" s="51"/>
    </row>
    <row r="23" spans="1:28" ht="16.149999999999999" customHeight="1" x14ac:dyDescent="0.25">
      <c r="A23" s="299" t="s">
        <v>50</v>
      </c>
      <c r="B23" s="240">
        <v>81</v>
      </c>
      <c r="C23" s="239">
        <v>95</v>
      </c>
      <c r="D23" s="240">
        <v>78</v>
      </c>
      <c r="E23" s="213">
        <v>82.10526315789474</v>
      </c>
      <c r="F23" s="239">
        <v>17</v>
      </c>
      <c r="G23" s="240">
        <v>16</v>
      </c>
      <c r="H23" s="213">
        <v>94.117647058823522</v>
      </c>
      <c r="I23" s="240">
        <v>16</v>
      </c>
      <c r="J23" s="240">
        <v>5</v>
      </c>
      <c r="K23" s="213">
        <v>31.25</v>
      </c>
      <c r="L23" s="241">
        <v>3</v>
      </c>
      <c r="M23" s="240">
        <v>0</v>
      </c>
      <c r="N23" s="213">
        <v>0</v>
      </c>
      <c r="O23" s="239">
        <v>84</v>
      </c>
      <c r="P23" s="240">
        <v>53</v>
      </c>
      <c r="Q23" s="214">
        <v>63.095238095238095</v>
      </c>
      <c r="R23" s="242">
        <v>56</v>
      </c>
      <c r="S23" s="241">
        <v>67</v>
      </c>
      <c r="T23" s="240">
        <v>54</v>
      </c>
      <c r="U23" s="213">
        <v>80.597014925373131</v>
      </c>
      <c r="V23" s="239">
        <v>55</v>
      </c>
      <c r="W23" s="240">
        <v>36</v>
      </c>
      <c r="X23" s="213">
        <v>65.454545454545453</v>
      </c>
      <c r="Y23" s="51"/>
      <c r="Z23" s="51"/>
      <c r="AA23" s="51"/>
      <c r="AB23" s="51"/>
    </row>
    <row r="24" spans="1:28" ht="16.149999999999999" customHeight="1" x14ac:dyDescent="0.25">
      <c r="A24" s="299" t="s">
        <v>51</v>
      </c>
      <c r="B24" s="240">
        <v>243</v>
      </c>
      <c r="C24" s="239">
        <v>403</v>
      </c>
      <c r="D24" s="240">
        <v>234</v>
      </c>
      <c r="E24" s="213">
        <v>58.064516129032263</v>
      </c>
      <c r="F24" s="239">
        <v>27</v>
      </c>
      <c r="G24" s="240">
        <v>39</v>
      </c>
      <c r="H24" s="213">
        <v>144.44444444444443</v>
      </c>
      <c r="I24" s="240">
        <v>14</v>
      </c>
      <c r="J24" s="240">
        <v>9</v>
      </c>
      <c r="K24" s="213">
        <v>64.285714285714292</v>
      </c>
      <c r="L24" s="241">
        <v>6</v>
      </c>
      <c r="M24" s="240">
        <v>8</v>
      </c>
      <c r="N24" s="213">
        <v>133.33333333333331</v>
      </c>
      <c r="O24" s="239">
        <v>295</v>
      </c>
      <c r="P24" s="240">
        <v>211</v>
      </c>
      <c r="Q24" s="214">
        <v>71.525423728813564</v>
      </c>
      <c r="R24" s="242">
        <v>183</v>
      </c>
      <c r="S24" s="241">
        <v>331</v>
      </c>
      <c r="T24" s="240">
        <v>181</v>
      </c>
      <c r="U24" s="213">
        <v>54.682779456193352</v>
      </c>
      <c r="V24" s="239">
        <v>292</v>
      </c>
      <c r="W24" s="240">
        <v>171</v>
      </c>
      <c r="X24" s="213">
        <v>58.561643835616437</v>
      </c>
      <c r="Y24" s="51"/>
      <c r="Z24" s="51"/>
      <c r="AA24" s="51"/>
      <c r="AB24" s="51"/>
    </row>
    <row r="25" spans="1:28" ht="16.149999999999999" customHeight="1" x14ac:dyDescent="0.25">
      <c r="A25" s="299" t="s">
        <v>66</v>
      </c>
      <c r="B25" s="240">
        <v>814</v>
      </c>
      <c r="C25" s="239">
        <v>1002</v>
      </c>
      <c r="D25" s="240">
        <v>800</v>
      </c>
      <c r="E25" s="213">
        <v>79.840319361277452</v>
      </c>
      <c r="F25" s="239">
        <v>65</v>
      </c>
      <c r="G25" s="240">
        <v>58</v>
      </c>
      <c r="H25" s="213">
        <v>89.230769230769241</v>
      </c>
      <c r="I25" s="240">
        <v>124</v>
      </c>
      <c r="J25" s="240">
        <v>143</v>
      </c>
      <c r="K25" s="213">
        <v>115.3225806451613</v>
      </c>
      <c r="L25" s="241">
        <v>22</v>
      </c>
      <c r="M25" s="240">
        <v>47</v>
      </c>
      <c r="N25" s="213">
        <v>213.63636363636363</v>
      </c>
      <c r="O25" s="239">
        <v>716</v>
      </c>
      <c r="P25" s="240">
        <v>491</v>
      </c>
      <c r="Q25" s="214">
        <v>68.575418994413411</v>
      </c>
      <c r="R25" s="242">
        <v>688</v>
      </c>
      <c r="S25" s="241">
        <v>880</v>
      </c>
      <c r="T25" s="240">
        <v>687</v>
      </c>
      <c r="U25" s="213">
        <v>78.068181818181813</v>
      </c>
      <c r="V25" s="239">
        <v>747</v>
      </c>
      <c r="W25" s="240">
        <v>590</v>
      </c>
      <c r="X25" s="213">
        <v>78.982597054886213</v>
      </c>
      <c r="Y25" s="51"/>
      <c r="Z25" s="51"/>
      <c r="AA25" s="51"/>
      <c r="AB25" s="51"/>
    </row>
    <row r="26" spans="1:28" ht="16.149999999999999" customHeight="1" x14ac:dyDescent="0.25">
      <c r="A26" s="299" t="s">
        <v>53</v>
      </c>
      <c r="B26" s="240">
        <v>464</v>
      </c>
      <c r="C26" s="239">
        <v>598</v>
      </c>
      <c r="D26" s="240">
        <v>425</v>
      </c>
      <c r="E26" s="213">
        <v>71.070234113712374</v>
      </c>
      <c r="F26" s="239">
        <v>75</v>
      </c>
      <c r="G26" s="240">
        <v>46</v>
      </c>
      <c r="H26" s="213">
        <v>61.333333333333329</v>
      </c>
      <c r="I26" s="240">
        <v>49</v>
      </c>
      <c r="J26" s="240">
        <v>37</v>
      </c>
      <c r="K26" s="213">
        <v>75.510204081632651</v>
      </c>
      <c r="L26" s="241">
        <v>10</v>
      </c>
      <c r="M26" s="240">
        <v>0</v>
      </c>
      <c r="N26" s="213">
        <v>0</v>
      </c>
      <c r="O26" s="239">
        <v>427</v>
      </c>
      <c r="P26" s="240">
        <v>298</v>
      </c>
      <c r="Q26" s="214">
        <v>69.789227166276348</v>
      </c>
      <c r="R26" s="242">
        <v>344</v>
      </c>
      <c r="S26" s="241">
        <v>470</v>
      </c>
      <c r="T26" s="240">
        <v>321</v>
      </c>
      <c r="U26" s="213">
        <v>68.297872340425542</v>
      </c>
      <c r="V26" s="239">
        <v>430</v>
      </c>
      <c r="W26" s="240">
        <v>294</v>
      </c>
      <c r="X26" s="213">
        <v>68.372093023255815</v>
      </c>
      <c r="Y26" s="51"/>
      <c r="Z26" s="51"/>
      <c r="AA26" s="51"/>
      <c r="AB26" s="51"/>
    </row>
    <row r="27" spans="1:28" ht="16.149999999999999" customHeight="1" x14ac:dyDescent="0.25">
      <c r="A27" s="299" t="s">
        <v>54</v>
      </c>
      <c r="B27" s="240">
        <v>187</v>
      </c>
      <c r="C27" s="239">
        <v>258</v>
      </c>
      <c r="D27" s="240">
        <v>165</v>
      </c>
      <c r="E27" s="213">
        <v>63.953488372093027</v>
      </c>
      <c r="F27" s="239">
        <v>48</v>
      </c>
      <c r="G27" s="240">
        <v>35</v>
      </c>
      <c r="H27" s="213">
        <v>72.916666666666657</v>
      </c>
      <c r="I27" s="240">
        <v>12</v>
      </c>
      <c r="J27" s="240">
        <v>18</v>
      </c>
      <c r="K27" s="213">
        <v>150</v>
      </c>
      <c r="L27" s="241">
        <v>1</v>
      </c>
      <c r="M27" s="240">
        <v>0</v>
      </c>
      <c r="N27" s="213">
        <v>0</v>
      </c>
      <c r="O27" s="239">
        <v>212</v>
      </c>
      <c r="P27" s="240">
        <v>141</v>
      </c>
      <c r="Q27" s="214">
        <v>66.509433962264154</v>
      </c>
      <c r="R27" s="242">
        <v>113</v>
      </c>
      <c r="S27" s="241">
        <v>189</v>
      </c>
      <c r="T27" s="240">
        <v>104</v>
      </c>
      <c r="U27" s="213">
        <v>55.026455026455025</v>
      </c>
      <c r="V27" s="239">
        <v>159</v>
      </c>
      <c r="W27" s="240">
        <v>83</v>
      </c>
      <c r="X27" s="213">
        <v>52.20125786163522</v>
      </c>
      <c r="Y27" s="51"/>
      <c r="Z27" s="51"/>
      <c r="AA27" s="51"/>
      <c r="AB27" s="51"/>
    </row>
    <row r="28" spans="1:28" ht="16.149999999999999" customHeight="1" x14ac:dyDescent="0.25">
      <c r="A28" s="299" t="s">
        <v>55</v>
      </c>
      <c r="B28" s="240">
        <v>131</v>
      </c>
      <c r="C28" s="239">
        <v>149</v>
      </c>
      <c r="D28" s="240">
        <v>127</v>
      </c>
      <c r="E28" s="213">
        <v>85.234899328859058</v>
      </c>
      <c r="F28" s="239">
        <v>23</v>
      </c>
      <c r="G28" s="240">
        <v>39</v>
      </c>
      <c r="H28" s="213">
        <v>169.56521739130434</v>
      </c>
      <c r="I28" s="240">
        <v>20</v>
      </c>
      <c r="J28" s="240">
        <v>16</v>
      </c>
      <c r="K28" s="213">
        <v>80</v>
      </c>
      <c r="L28" s="241">
        <v>1</v>
      </c>
      <c r="M28" s="240">
        <v>5</v>
      </c>
      <c r="N28" s="213">
        <v>500</v>
      </c>
      <c r="O28" s="239">
        <v>123</v>
      </c>
      <c r="P28" s="240">
        <v>118</v>
      </c>
      <c r="Q28" s="214">
        <v>95.934959349593498</v>
      </c>
      <c r="R28" s="242">
        <v>82</v>
      </c>
      <c r="S28" s="241">
        <v>118</v>
      </c>
      <c r="T28" s="240">
        <v>82</v>
      </c>
      <c r="U28" s="213">
        <v>69.491525423728817</v>
      </c>
      <c r="V28" s="239">
        <v>102</v>
      </c>
      <c r="W28" s="240">
        <v>77</v>
      </c>
      <c r="X28" s="213">
        <v>75.490196078431367</v>
      </c>
      <c r="Y28" s="51"/>
      <c r="Z28" s="51"/>
      <c r="AA28" s="51"/>
      <c r="AB28" s="51"/>
    </row>
    <row r="29" spans="1:28" ht="18" customHeight="1" thickBot="1" x14ac:dyDescent="0.3">
      <c r="A29" s="300" t="s">
        <v>56</v>
      </c>
      <c r="B29" s="244">
        <v>96</v>
      </c>
      <c r="C29" s="243">
        <v>137</v>
      </c>
      <c r="D29" s="244">
        <v>81</v>
      </c>
      <c r="E29" s="215">
        <v>59.12408759124088</v>
      </c>
      <c r="F29" s="243">
        <v>13</v>
      </c>
      <c r="G29" s="244">
        <v>13</v>
      </c>
      <c r="H29" s="215">
        <v>100</v>
      </c>
      <c r="I29" s="244">
        <v>13</v>
      </c>
      <c r="J29" s="244">
        <v>10</v>
      </c>
      <c r="K29" s="215">
        <v>76.923076923076934</v>
      </c>
      <c r="L29" s="245">
        <v>0</v>
      </c>
      <c r="M29" s="244">
        <v>1</v>
      </c>
      <c r="N29" s="215"/>
      <c r="O29" s="243">
        <v>124</v>
      </c>
      <c r="P29" s="244">
        <v>69</v>
      </c>
      <c r="Q29" s="216">
        <v>55.645161290322577</v>
      </c>
      <c r="R29" s="246">
        <v>55</v>
      </c>
      <c r="S29" s="245">
        <v>112</v>
      </c>
      <c r="T29" s="244">
        <v>53</v>
      </c>
      <c r="U29" s="215">
        <v>47.321428571428569</v>
      </c>
      <c r="V29" s="243">
        <v>88</v>
      </c>
      <c r="W29" s="244">
        <v>48</v>
      </c>
      <c r="X29" s="215">
        <v>54.54545454545454</v>
      </c>
    </row>
    <row r="30" spans="1:28" ht="60" customHeight="1" x14ac:dyDescent="0.25">
      <c r="B30" s="421" t="s">
        <v>132</v>
      </c>
      <c r="C30" s="421"/>
      <c r="D30" s="421"/>
      <c r="E30" s="421"/>
      <c r="F30" s="421"/>
      <c r="G30" s="421"/>
      <c r="H30" s="421"/>
      <c r="I30" s="421"/>
      <c r="J30" s="421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</row>
  </sheetData>
  <mergeCells count="13">
    <mergeCell ref="V4:X5"/>
    <mergeCell ref="B30:J30"/>
    <mergeCell ref="L4:N5"/>
    <mergeCell ref="O4:Q5"/>
    <mergeCell ref="R4:R5"/>
    <mergeCell ref="S4:U5"/>
    <mergeCell ref="B1:K1"/>
    <mergeCell ref="B2:K2"/>
    <mergeCell ref="B4:B5"/>
    <mergeCell ref="A4:A6"/>
    <mergeCell ref="C4:E5"/>
    <mergeCell ref="F4:H5"/>
    <mergeCell ref="I4:K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2"/>
  <sheetViews>
    <sheetView topLeftCell="G1" zoomScaleNormal="100" zoomScaleSheetLayoutView="87" workbookViewId="0">
      <selection sqref="A1:XFD1048576"/>
    </sheetView>
  </sheetViews>
  <sheetFormatPr defaultColWidth="9.140625" defaultRowHeight="14.25" x14ac:dyDescent="0.2"/>
  <cols>
    <col min="1" max="1" width="21.5703125" style="262" customWidth="1"/>
    <col min="2" max="2" width="17" style="262" customWidth="1"/>
    <col min="3" max="5" width="12.28515625" style="262" customWidth="1"/>
    <col min="6" max="8" width="11.140625" style="262" customWidth="1"/>
    <col min="9" max="11" width="9.28515625" style="262" customWidth="1"/>
    <col min="12" max="17" width="8.7109375" style="262" customWidth="1"/>
    <col min="18" max="18" width="14.7109375" style="262" customWidth="1"/>
    <col min="19" max="24" width="8.28515625" style="262" customWidth="1"/>
    <col min="25" max="16384" width="9.140625" style="262"/>
  </cols>
  <sheetData>
    <row r="1" spans="1:28" s="28" customFormat="1" ht="53.45" customHeight="1" x14ac:dyDescent="0.35">
      <c r="B1" s="318" t="s">
        <v>151</v>
      </c>
      <c r="C1" s="318"/>
      <c r="D1" s="318"/>
      <c r="E1" s="318"/>
      <c r="F1" s="318"/>
      <c r="G1" s="318"/>
      <c r="H1" s="318"/>
      <c r="I1" s="318"/>
      <c r="J1" s="318"/>
      <c r="K1" s="318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52"/>
      <c r="X1" s="67" t="s">
        <v>23</v>
      </c>
    </row>
    <row r="2" spans="1:28" s="258" customFormat="1" ht="19.149999999999999" customHeight="1" x14ac:dyDescent="0.25">
      <c r="A2" s="134"/>
      <c r="B2" s="134"/>
      <c r="C2" s="134"/>
      <c r="D2" s="134"/>
      <c r="E2" s="134"/>
      <c r="F2" s="134"/>
      <c r="G2" s="134"/>
      <c r="H2" s="134"/>
      <c r="I2" s="436" t="s">
        <v>7</v>
      </c>
      <c r="J2" s="436"/>
      <c r="K2" s="436"/>
      <c r="L2" s="144"/>
      <c r="M2" s="134"/>
      <c r="N2" s="134"/>
      <c r="O2" s="134"/>
      <c r="P2" s="134"/>
      <c r="Q2" s="134"/>
      <c r="R2" s="134"/>
      <c r="T2" s="319"/>
      <c r="U2" s="319"/>
      <c r="V2" s="436" t="s">
        <v>7</v>
      </c>
      <c r="W2" s="436"/>
      <c r="X2" s="436"/>
    </row>
    <row r="3" spans="1:28" s="29" customFormat="1" ht="64.900000000000006" customHeight="1" x14ac:dyDescent="0.25">
      <c r="A3" s="437"/>
      <c r="B3" s="438" t="s">
        <v>131</v>
      </c>
      <c r="C3" s="439" t="s">
        <v>9</v>
      </c>
      <c r="D3" s="439"/>
      <c r="E3" s="439"/>
      <c r="F3" s="439" t="s">
        <v>102</v>
      </c>
      <c r="G3" s="439"/>
      <c r="H3" s="439"/>
      <c r="I3" s="439" t="s">
        <v>12</v>
      </c>
      <c r="J3" s="439"/>
      <c r="K3" s="439"/>
      <c r="L3" s="439" t="s">
        <v>13</v>
      </c>
      <c r="M3" s="439"/>
      <c r="N3" s="439"/>
      <c r="O3" s="440" t="s">
        <v>11</v>
      </c>
      <c r="P3" s="441"/>
      <c r="Q3" s="442"/>
      <c r="R3" s="443" t="s">
        <v>90</v>
      </c>
      <c r="S3" s="439" t="s">
        <v>14</v>
      </c>
      <c r="T3" s="439"/>
      <c r="U3" s="439"/>
      <c r="V3" s="439" t="s">
        <v>17</v>
      </c>
      <c r="W3" s="439"/>
      <c r="X3" s="439"/>
    </row>
    <row r="4" spans="1:28" s="30" customFormat="1" ht="21.6" customHeight="1" x14ac:dyDescent="0.25">
      <c r="A4" s="437"/>
      <c r="B4" s="259" t="s">
        <v>103</v>
      </c>
      <c r="C4" s="259" t="s">
        <v>31</v>
      </c>
      <c r="D4" s="259" t="s">
        <v>103</v>
      </c>
      <c r="E4" s="444" t="s">
        <v>2</v>
      </c>
      <c r="F4" s="259" t="s">
        <v>31</v>
      </c>
      <c r="G4" s="259" t="s">
        <v>103</v>
      </c>
      <c r="H4" s="444" t="s">
        <v>2</v>
      </c>
      <c r="I4" s="259" t="s">
        <v>31</v>
      </c>
      <c r="J4" s="259" t="s">
        <v>103</v>
      </c>
      <c r="K4" s="444" t="s">
        <v>2</v>
      </c>
      <c r="L4" s="259" t="s">
        <v>31</v>
      </c>
      <c r="M4" s="259" t="s">
        <v>103</v>
      </c>
      <c r="N4" s="444" t="s">
        <v>2</v>
      </c>
      <c r="O4" s="259" t="s">
        <v>31</v>
      </c>
      <c r="P4" s="259" t="s">
        <v>103</v>
      </c>
      <c r="Q4" s="444" t="s">
        <v>2</v>
      </c>
      <c r="R4" s="444">
        <v>2022</v>
      </c>
      <c r="S4" s="259" t="s">
        <v>31</v>
      </c>
      <c r="T4" s="259" t="s">
        <v>103</v>
      </c>
      <c r="U4" s="444" t="s">
        <v>2</v>
      </c>
      <c r="V4" s="259" t="s">
        <v>31</v>
      </c>
      <c r="W4" s="259" t="s">
        <v>103</v>
      </c>
      <c r="X4" s="444" t="s">
        <v>2</v>
      </c>
    </row>
    <row r="5" spans="1:28" s="301" customFormat="1" ht="12" x14ac:dyDescent="0.2">
      <c r="A5" s="445" t="s">
        <v>5</v>
      </c>
      <c r="B5" s="446">
        <v>1</v>
      </c>
      <c r="C5" s="446">
        <v>2</v>
      </c>
      <c r="D5" s="446">
        <v>3</v>
      </c>
      <c r="E5" s="446">
        <v>4</v>
      </c>
      <c r="F5" s="446">
        <v>5</v>
      </c>
      <c r="G5" s="446">
        <v>6</v>
      </c>
      <c r="H5" s="446">
        <v>7</v>
      </c>
      <c r="I5" s="446">
        <v>8</v>
      </c>
      <c r="J5" s="446">
        <v>9</v>
      </c>
      <c r="K5" s="446">
        <v>10</v>
      </c>
      <c r="L5" s="446">
        <v>11</v>
      </c>
      <c r="M5" s="446">
        <v>12</v>
      </c>
      <c r="N5" s="446">
        <v>13</v>
      </c>
      <c r="O5" s="446">
        <v>14</v>
      </c>
      <c r="P5" s="446">
        <v>15</v>
      </c>
      <c r="Q5" s="446">
        <v>16</v>
      </c>
      <c r="R5" s="446">
        <v>17</v>
      </c>
      <c r="S5" s="446">
        <v>18</v>
      </c>
      <c r="T5" s="446">
        <v>19</v>
      </c>
      <c r="U5" s="446">
        <v>20</v>
      </c>
      <c r="V5" s="446">
        <v>21</v>
      </c>
      <c r="W5" s="446">
        <v>22</v>
      </c>
      <c r="X5" s="446">
        <v>23</v>
      </c>
    </row>
    <row r="6" spans="1:28" s="146" customFormat="1" ht="18" customHeight="1" x14ac:dyDescent="0.3">
      <c r="A6" s="447" t="s">
        <v>62</v>
      </c>
      <c r="B6" s="448">
        <v>2805</v>
      </c>
      <c r="C6" s="449">
        <v>3506</v>
      </c>
      <c r="D6" s="449">
        <v>2726</v>
      </c>
      <c r="E6" s="450">
        <f>D6/C6*100</f>
        <v>77.752424415288075</v>
      </c>
      <c r="F6" s="449">
        <v>306</v>
      </c>
      <c r="G6" s="449">
        <v>240</v>
      </c>
      <c r="H6" s="450">
        <f>G6/F6*100</f>
        <v>78.431372549019613</v>
      </c>
      <c r="I6" s="449">
        <v>135</v>
      </c>
      <c r="J6" s="449">
        <v>113</v>
      </c>
      <c r="K6" s="450">
        <f>J6/I6*100</f>
        <v>83.703703703703695</v>
      </c>
      <c r="L6" s="449">
        <v>160</v>
      </c>
      <c r="M6" s="449">
        <v>136</v>
      </c>
      <c r="N6" s="450">
        <f>M6/L6*100</f>
        <v>85</v>
      </c>
      <c r="O6" s="449">
        <v>2654</v>
      </c>
      <c r="P6" s="449">
        <v>1979</v>
      </c>
      <c r="Q6" s="450">
        <f>P6/O6*100</f>
        <v>74.566691785983423</v>
      </c>
      <c r="R6" s="451">
        <v>2068</v>
      </c>
      <c r="S6" s="449">
        <v>2613</v>
      </c>
      <c r="T6" s="449">
        <v>2029</v>
      </c>
      <c r="U6" s="450">
        <f>T6/S6*100</f>
        <v>77.650210486031384</v>
      </c>
      <c r="V6" s="449">
        <v>2261</v>
      </c>
      <c r="W6" s="449">
        <v>1796</v>
      </c>
      <c r="X6" s="450">
        <f>W6/V6*100</f>
        <v>79.433878814683766</v>
      </c>
      <c r="Y6" s="145"/>
      <c r="AB6" s="260"/>
    </row>
    <row r="7" spans="1:28" s="135" customFormat="1" ht="15" customHeight="1" x14ac:dyDescent="0.25">
      <c r="A7" s="452" t="s">
        <v>36</v>
      </c>
      <c r="B7" s="196">
        <v>31</v>
      </c>
      <c r="C7" s="196">
        <v>57</v>
      </c>
      <c r="D7" s="196">
        <v>31</v>
      </c>
      <c r="E7" s="453">
        <f t="shared" ref="E7:E27" si="0">D7/C7*100</f>
        <v>54.385964912280706</v>
      </c>
      <c r="F7" s="196">
        <v>2</v>
      </c>
      <c r="G7" s="196">
        <v>6</v>
      </c>
      <c r="H7" s="453">
        <f t="shared" ref="H7:H27" si="1">G7/F7*100</f>
        <v>300</v>
      </c>
      <c r="I7" s="196">
        <v>0</v>
      </c>
      <c r="J7" s="196">
        <v>1</v>
      </c>
      <c r="K7" s="453"/>
      <c r="L7" s="196">
        <v>1</v>
      </c>
      <c r="M7" s="196">
        <v>0</v>
      </c>
      <c r="N7" s="453">
        <f t="shared" ref="N7:N25" si="2">M7/L7*100</f>
        <v>0</v>
      </c>
      <c r="O7" s="196">
        <v>44</v>
      </c>
      <c r="P7" s="263">
        <v>23</v>
      </c>
      <c r="Q7" s="453">
        <f t="shared" ref="Q7:Q27" si="3">P7/O7*100</f>
        <v>52.272727272727273</v>
      </c>
      <c r="R7" s="454">
        <v>16</v>
      </c>
      <c r="S7" s="196">
        <v>40</v>
      </c>
      <c r="T7" s="263">
        <v>16</v>
      </c>
      <c r="U7" s="453">
        <f t="shared" ref="U7:U27" si="4">T7/S7*100</f>
        <v>40</v>
      </c>
      <c r="V7" s="196">
        <v>31</v>
      </c>
      <c r="W7" s="263">
        <v>15</v>
      </c>
      <c r="X7" s="453">
        <f t="shared" ref="X7:X27" si="5">W7/V7*100</f>
        <v>48.387096774193552</v>
      </c>
      <c r="Y7" s="261"/>
      <c r="Z7" s="147"/>
    </row>
    <row r="8" spans="1:28" s="136" customFormat="1" ht="15" customHeight="1" x14ac:dyDescent="0.25">
      <c r="A8" s="452" t="s">
        <v>77</v>
      </c>
      <c r="B8" s="196">
        <v>239</v>
      </c>
      <c r="C8" s="196">
        <v>270</v>
      </c>
      <c r="D8" s="196">
        <v>238</v>
      </c>
      <c r="E8" s="453">
        <f t="shared" si="0"/>
        <v>88.148148148148152</v>
      </c>
      <c r="F8" s="196">
        <v>30</v>
      </c>
      <c r="G8" s="196">
        <v>31</v>
      </c>
      <c r="H8" s="453">
        <f t="shared" si="1"/>
        <v>103.33333333333334</v>
      </c>
      <c r="I8" s="196">
        <v>8</v>
      </c>
      <c r="J8" s="196">
        <v>8</v>
      </c>
      <c r="K8" s="453">
        <f t="shared" ref="K8:K27" si="6">J8/I8*100</f>
        <v>100</v>
      </c>
      <c r="L8" s="196">
        <v>38</v>
      </c>
      <c r="M8" s="196">
        <v>27</v>
      </c>
      <c r="N8" s="453">
        <f t="shared" si="2"/>
        <v>71.05263157894737</v>
      </c>
      <c r="O8" s="196">
        <v>239</v>
      </c>
      <c r="P8" s="263">
        <v>213</v>
      </c>
      <c r="Q8" s="453">
        <f t="shared" si="3"/>
        <v>89.121338912133893</v>
      </c>
      <c r="R8" s="454">
        <v>181</v>
      </c>
      <c r="S8" s="196">
        <v>203</v>
      </c>
      <c r="T8" s="263">
        <v>181</v>
      </c>
      <c r="U8" s="453">
        <f t="shared" si="4"/>
        <v>89.162561576354676</v>
      </c>
      <c r="V8" s="196">
        <v>186</v>
      </c>
      <c r="W8" s="263">
        <v>165</v>
      </c>
      <c r="X8" s="453">
        <f t="shared" si="5"/>
        <v>88.709677419354833</v>
      </c>
      <c r="Y8" s="261"/>
      <c r="Z8" s="147"/>
    </row>
    <row r="9" spans="1:28" s="135" customFormat="1" ht="15" customHeight="1" x14ac:dyDescent="0.25">
      <c r="A9" s="452" t="s">
        <v>38</v>
      </c>
      <c r="B9" s="196">
        <v>64</v>
      </c>
      <c r="C9" s="196">
        <v>144</v>
      </c>
      <c r="D9" s="196">
        <v>63</v>
      </c>
      <c r="E9" s="453">
        <f t="shared" si="0"/>
        <v>43.75</v>
      </c>
      <c r="F9" s="196">
        <v>29</v>
      </c>
      <c r="G9" s="196">
        <v>10</v>
      </c>
      <c r="H9" s="453">
        <f t="shared" si="1"/>
        <v>34.482758620689658</v>
      </c>
      <c r="I9" s="196">
        <v>9</v>
      </c>
      <c r="J9" s="196">
        <v>2</v>
      </c>
      <c r="K9" s="453">
        <f t="shared" si="6"/>
        <v>22.222222222222221</v>
      </c>
      <c r="L9" s="196">
        <v>4</v>
      </c>
      <c r="M9" s="196">
        <v>2</v>
      </c>
      <c r="N9" s="453">
        <f t="shared" si="2"/>
        <v>50</v>
      </c>
      <c r="O9" s="196">
        <v>101</v>
      </c>
      <c r="P9" s="263">
        <v>49</v>
      </c>
      <c r="Q9" s="453">
        <f t="shared" si="3"/>
        <v>48.514851485148512</v>
      </c>
      <c r="R9" s="454">
        <v>37</v>
      </c>
      <c r="S9" s="196">
        <v>90</v>
      </c>
      <c r="T9" s="263">
        <v>36</v>
      </c>
      <c r="U9" s="453">
        <f t="shared" si="4"/>
        <v>40</v>
      </c>
      <c r="V9" s="196">
        <v>72</v>
      </c>
      <c r="W9" s="263">
        <v>30</v>
      </c>
      <c r="X9" s="453">
        <f t="shared" si="5"/>
        <v>41.666666666666671</v>
      </c>
      <c r="Y9" s="261"/>
      <c r="Z9" s="147"/>
    </row>
    <row r="10" spans="1:28" s="135" customFormat="1" ht="15" customHeight="1" x14ac:dyDescent="0.25">
      <c r="A10" s="452" t="s">
        <v>64</v>
      </c>
      <c r="B10" s="196">
        <v>26</v>
      </c>
      <c r="C10" s="196">
        <v>41</v>
      </c>
      <c r="D10" s="196">
        <v>24</v>
      </c>
      <c r="E10" s="453">
        <f t="shared" si="0"/>
        <v>58.536585365853654</v>
      </c>
      <c r="F10" s="196">
        <v>5</v>
      </c>
      <c r="G10" s="196">
        <v>2</v>
      </c>
      <c r="H10" s="453">
        <f t="shared" si="1"/>
        <v>40</v>
      </c>
      <c r="I10" s="196">
        <v>2</v>
      </c>
      <c r="J10" s="196">
        <v>1</v>
      </c>
      <c r="K10" s="453">
        <f t="shared" si="6"/>
        <v>50</v>
      </c>
      <c r="L10" s="196">
        <v>0</v>
      </c>
      <c r="M10" s="196">
        <v>0</v>
      </c>
      <c r="N10" s="453"/>
      <c r="O10" s="196">
        <v>40</v>
      </c>
      <c r="P10" s="263">
        <v>20</v>
      </c>
      <c r="Q10" s="453">
        <f t="shared" si="3"/>
        <v>50</v>
      </c>
      <c r="R10" s="454">
        <v>20</v>
      </c>
      <c r="S10" s="196">
        <v>34</v>
      </c>
      <c r="T10" s="263">
        <v>19</v>
      </c>
      <c r="U10" s="453">
        <f t="shared" si="4"/>
        <v>55.882352941176471</v>
      </c>
      <c r="V10" s="196">
        <v>29</v>
      </c>
      <c r="W10" s="263">
        <v>17</v>
      </c>
      <c r="X10" s="453">
        <f t="shared" si="5"/>
        <v>58.620689655172406</v>
      </c>
      <c r="Y10" s="148"/>
      <c r="Z10" s="147"/>
    </row>
    <row r="11" spans="1:28" s="135" customFormat="1" ht="15" customHeight="1" x14ac:dyDescent="0.25">
      <c r="A11" s="452" t="s">
        <v>40</v>
      </c>
      <c r="B11" s="196">
        <v>178</v>
      </c>
      <c r="C11" s="196">
        <v>270</v>
      </c>
      <c r="D11" s="196">
        <v>164</v>
      </c>
      <c r="E11" s="453">
        <f t="shared" si="0"/>
        <v>60.74074074074074</v>
      </c>
      <c r="F11" s="196">
        <v>33</v>
      </c>
      <c r="G11" s="196">
        <v>22</v>
      </c>
      <c r="H11" s="453">
        <f t="shared" si="1"/>
        <v>66.666666666666657</v>
      </c>
      <c r="I11" s="196">
        <v>17</v>
      </c>
      <c r="J11" s="196">
        <v>14</v>
      </c>
      <c r="K11" s="453">
        <f t="shared" si="6"/>
        <v>82.35294117647058</v>
      </c>
      <c r="L11" s="196">
        <v>10</v>
      </c>
      <c r="M11" s="196">
        <v>8</v>
      </c>
      <c r="N11" s="453">
        <f t="shared" si="2"/>
        <v>80</v>
      </c>
      <c r="O11" s="196">
        <v>234</v>
      </c>
      <c r="P11" s="263">
        <v>154</v>
      </c>
      <c r="Q11" s="453">
        <f t="shared" si="3"/>
        <v>65.811965811965806</v>
      </c>
      <c r="R11" s="454">
        <v>128</v>
      </c>
      <c r="S11" s="196">
        <v>194</v>
      </c>
      <c r="T11" s="263">
        <v>120</v>
      </c>
      <c r="U11" s="453">
        <f t="shared" si="4"/>
        <v>61.855670103092784</v>
      </c>
      <c r="V11" s="196">
        <v>152</v>
      </c>
      <c r="W11" s="263">
        <v>99</v>
      </c>
      <c r="X11" s="453">
        <f t="shared" si="5"/>
        <v>65.131578947368425</v>
      </c>
      <c r="Y11" s="261"/>
      <c r="Z11" s="147"/>
    </row>
    <row r="12" spans="1:28" s="135" customFormat="1" ht="15" customHeight="1" x14ac:dyDescent="0.25">
      <c r="A12" s="452" t="s">
        <v>41</v>
      </c>
      <c r="B12" s="196">
        <v>109</v>
      </c>
      <c r="C12" s="196">
        <v>130</v>
      </c>
      <c r="D12" s="196">
        <v>108</v>
      </c>
      <c r="E12" s="453">
        <f t="shared" si="0"/>
        <v>83.07692307692308</v>
      </c>
      <c r="F12" s="196">
        <v>6</v>
      </c>
      <c r="G12" s="196">
        <v>6</v>
      </c>
      <c r="H12" s="453">
        <f t="shared" si="1"/>
        <v>100</v>
      </c>
      <c r="I12" s="196">
        <v>2</v>
      </c>
      <c r="J12" s="196">
        <v>3</v>
      </c>
      <c r="K12" s="453">
        <f t="shared" si="6"/>
        <v>150</v>
      </c>
      <c r="L12" s="196">
        <v>44</v>
      </c>
      <c r="M12" s="196">
        <v>60</v>
      </c>
      <c r="N12" s="453">
        <f t="shared" si="2"/>
        <v>136.36363636363635</v>
      </c>
      <c r="O12" s="196">
        <v>111</v>
      </c>
      <c r="P12" s="263">
        <v>102</v>
      </c>
      <c r="Q12" s="453">
        <f t="shared" si="3"/>
        <v>91.891891891891902</v>
      </c>
      <c r="R12" s="454">
        <v>79</v>
      </c>
      <c r="S12" s="196">
        <v>88</v>
      </c>
      <c r="T12" s="263">
        <v>78</v>
      </c>
      <c r="U12" s="453">
        <f t="shared" si="4"/>
        <v>88.63636363636364</v>
      </c>
      <c r="V12" s="196">
        <v>76</v>
      </c>
      <c r="W12" s="263">
        <v>69</v>
      </c>
      <c r="X12" s="453">
        <f t="shared" si="5"/>
        <v>90.789473684210535</v>
      </c>
      <c r="Y12" s="261"/>
      <c r="Z12" s="147"/>
    </row>
    <row r="13" spans="1:28" s="135" customFormat="1" ht="15" customHeight="1" x14ac:dyDescent="0.25">
      <c r="A13" s="452" t="s">
        <v>42</v>
      </c>
      <c r="B13" s="196">
        <v>139</v>
      </c>
      <c r="C13" s="196">
        <v>136</v>
      </c>
      <c r="D13" s="196">
        <v>134</v>
      </c>
      <c r="E13" s="453">
        <f t="shared" si="0"/>
        <v>98.529411764705884</v>
      </c>
      <c r="F13" s="196">
        <v>6</v>
      </c>
      <c r="G13" s="196">
        <v>8</v>
      </c>
      <c r="H13" s="453">
        <f t="shared" si="1"/>
        <v>133.33333333333331</v>
      </c>
      <c r="I13" s="196">
        <v>5</v>
      </c>
      <c r="J13" s="196">
        <v>3</v>
      </c>
      <c r="K13" s="453">
        <f t="shared" si="6"/>
        <v>60</v>
      </c>
      <c r="L13" s="196">
        <v>6</v>
      </c>
      <c r="M13" s="196">
        <v>2</v>
      </c>
      <c r="N13" s="453">
        <f t="shared" si="2"/>
        <v>33.333333333333329</v>
      </c>
      <c r="O13" s="196">
        <v>121</v>
      </c>
      <c r="P13" s="263">
        <v>121</v>
      </c>
      <c r="Q13" s="453">
        <f t="shared" si="3"/>
        <v>100</v>
      </c>
      <c r="R13" s="454">
        <v>101</v>
      </c>
      <c r="S13" s="196">
        <v>103</v>
      </c>
      <c r="T13" s="263">
        <v>100</v>
      </c>
      <c r="U13" s="453">
        <f t="shared" si="4"/>
        <v>97.087378640776706</v>
      </c>
      <c r="V13" s="196">
        <v>92</v>
      </c>
      <c r="W13" s="263">
        <v>92</v>
      </c>
      <c r="X13" s="453">
        <f t="shared" si="5"/>
        <v>100</v>
      </c>
      <c r="Y13" s="261"/>
      <c r="Z13" s="147"/>
    </row>
    <row r="14" spans="1:28" s="135" customFormat="1" ht="15" customHeight="1" x14ac:dyDescent="0.25">
      <c r="A14" s="452" t="s">
        <v>43</v>
      </c>
      <c r="B14" s="196">
        <v>191</v>
      </c>
      <c r="C14" s="196">
        <v>245</v>
      </c>
      <c r="D14" s="196">
        <v>190</v>
      </c>
      <c r="E14" s="453">
        <f t="shared" si="0"/>
        <v>77.551020408163268</v>
      </c>
      <c r="F14" s="196">
        <v>20</v>
      </c>
      <c r="G14" s="196">
        <v>15</v>
      </c>
      <c r="H14" s="453">
        <f t="shared" si="1"/>
        <v>75</v>
      </c>
      <c r="I14" s="196">
        <v>7</v>
      </c>
      <c r="J14" s="196">
        <v>4</v>
      </c>
      <c r="K14" s="453">
        <f t="shared" si="6"/>
        <v>57.142857142857139</v>
      </c>
      <c r="L14" s="196">
        <v>9</v>
      </c>
      <c r="M14" s="196">
        <v>9</v>
      </c>
      <c r="N14" s="453">
        <f t="shared" si="2"/>
        <v>100</v>
      </c>
      <c r="O14" s="196">
        <v>204</v>
      </c>
      <c r="P14" s="263">
        <v>161</v>
      </c>
      <c r="Q14" s="453">
        <f t="shared" si="3"/>
        <v>78.921568627450981</v>
      </c>
      <c r="R14" s="454">
        <v>138</v>
      </c>
      <c r="S14" s="196">
        <v>174</v>
      </c>
      <c r="T14" s="263">
        <v>138</v>
      </c>
      <c r="U14" s="453">
        <f t="shared" si="4"/>
        <v>79.310344827586206</v>
      </c>
      <c r="V14" s="196">
        <v>160</v>
      </c>
      <c r="W14" s="263">
        <v>131</v>
      </c>
      <c r="X14" s="453">
        <f t="shared" si="5"/>
        <v>81.875</v>
      </c>
      <c r="Y14" s="261"/>
      <c r="Z14" s="147"/>
    </row>
    <row r="15" spans="1:28" s="135" customFormat="1" ht="15" customHeight="1" x14ac:dyDescent="0.25">
      <c r="A15" s="452" t="s">
        <v>65</v>
      </c>
      <c r="B15" s="196">
        <v>126</v>
      </c>
      <c r="C15" s="196">
        <v>203</v>
      </c>
      <c r="D15" s="196">
        <v>125</v>
      </c>
      <c r="E15" s="453">
        <f t="shared" si="0"/>
        <v>61.576354679802961</v>
      </c>
      <c r="F15" s="196">
        <v>37</v>
      </c>
      <c r="G15" s="196">
        <v>17</v>
      </c>
      <c r="H15" s="453">
        <f t="shared" si="1"/>
        <v>45.945945945945951</v>
      </c>
      <c r="I15" s="196">
        <v>12</v>
      </c>
      <c r="J15" s="196">
        <v>6</v>
      </c>
      <c r="K15" s="453">
        <f t="shared" si="6"/>
        <v>50</v>
      </c>
      <c r="L15" s="196">
        <v>17</v>
      </c>
      <c r="M15" s="196">
        <v>4</v>
      </c>
      <c r="N15" s="453">
        <f t="shared" si="2"/>
        <v>23.52941176470588</v>
      </c>
      <c r="O15" s="196">
        <v>177</v>
      </c>
      <c r="P15" s="263">
        <v>105</v>
      </c>
      <c r="Q15" s="453">
        <f t="shared" si="3"/>
        <v>59.322033898305079</v>
      </c>
      <c r="R15" s="454">
        <v>91</v>
      </c>
      <c r="S15" s="196">
        <v>128</v>
      </c>
      <c r="T15" s="263">
        <v>91</v>
      </c>
      <c r="U15" s="453">
        <f t="shared" si="4"/>
        <v>71.09375</v>
      </c>
      <c r="V15" s="196">
        <v>113</v>
      </c>
      <c r="W15" s="263">
        <v>77</v>
      </c>
      <c r="X15" s="453">
        <f t="shared" si="5"/>
        <v>68.141592920353972</v>
      </c>
      <c r="Y15" s="261"/>
      <c r="Z15" s="147"/>
    </row>
    <row r="16" spans="1:28" s="135" customFormat="1" ht="15" customHeight="1" x14ac:dyDescent="0.25">
      <c r="A16" s="452" t="s">
        <v>45</v>
      </c>
      <c r="B16" s="196">
        <v>33</v>
      </c>
      <c r="C16" s="196">
        <v>43</v>
      </c>
      <c r="D16" s="196">
        <v>31</v>
      </c>
      <c r="E16" s="453">
        <f t="shared" si="0"/>
        <v>72.093023255813947</v>
      </c>
      <c r="F16" s="196">
        <v>4</v>
      </c>
      <c r="G16" s="196">
        <v>7</v>
      </c>
      <c r="H16" s="453">
        <f t="shared" si="1"/>
        <v>175</v>
      </c>
      <c r="I16" s="196">
        <v>1</v>
      </c>
      <c r="J16" s="196">
        <v>2</v>
      </c>
      <c r="K16" s="453">
        <f t="shared" si="6"/>
        <v>200</v>
      </c>
      <c r="L16" s="196">
        <v>2</v>
      </c>
      <c r="M16" s="196">
        <v>0</v>
      </c>
      <c r="N16" s="453">
        <f t="shared" si="2"/>
        <v>0</v>
      </c>
      <c r="O16" s="196">
        <v>33</v>
      </c>
      <c r="P16" s="263">
        <v>28</v>
      </c>
      <c r="Q16" s="453">
        <f t="shared" si="3"/>
        <v>84.848484848484844</v>
      </c>
      <c r="R16" s="454">
        <v>22</v>
      </c>
      <c r="S16" s="196">
        <v>29</v>
      </c>
      <c r="T16" s="263">
        <v>20</v>
      </c>
      <c r="U16" s="453">
        <f t="shared" si="4"/>
        <v>68.965517241379317</v>
      </c>
      <c r="V16" s="196">
        <v>25</v>
      </c>
      <c r="W16" s="263">
        <v>17</v>
      </c>
      <c r="X16" s="453">
        <f t="shared" si="5"/>
        <v>68</v>
      </c>
      <c r="Y16" s="261"/>
      <c r="Z16" s="147"/>
    </row>
    <row r="17" spans="1:26" s="135" customFormat="1" ht="15" customHeight="1" x14ac:dyDescent="0.25">
      <c r="A17" s="452" t="s">
        <v>46</v>
      </c>
      <c r="B17" s="196">
        <v>701</v>
      </c>
      <c r="C17" s="196">
        <v>833</v>
      </c>
      <c r="D17" s="196">
        <v>672</v>
      </c>
      <c r="E17" s="453">
        <f t="shared" si="0"/>
        <v>80.672268907563023</v>
      </c>
      <c r="F17" s="196">
        <v>37</v>
      </c>
      <c r="G17" s="196">
        <v>34</v>
      </c>
      <c r="H17" s="453">
        <f t="shared" si="1"/>
        <v>91.891891891891902</v>
      </c>
      <c r="I17" s="196">
        <v>10</v>
      </c>
      <c r="J17" s="196">
        <v>18</v>
      </c>
      <c r="K17" s="453">
        <f t="shared" si="6"/>
        <v>180</v>
      </c>
      <c r="L17" s="196">
        <v>0</v>
      </c>
      <c r="M17" s="196">
        <v>0</v>
      </c>
      <c r="N17" s="453"/>
      <c r="O17" s="196">
        <v>499</v>
      </c>
      <c r="P17" s="263">
        <v>311</v>
      </c>
      <c r="Q17" s="453">
        <f t="shared" si="3"/>
        <v>62.324649298597187</v>
      </c>
      <c r="R17" s="454">
        <v>529</v>
      </c>
      <c r="S17" s="196">
        <v>656</v>
      </c>
      <c r="T17" s="263">
        <v>512</v>
      </c>
      <c r="U17" s="453">
        <f t="shared" si="4"/>
        <v>78.048780487804876</v>
      </c>
      <c r="V17" s="196">
        <v>585</v>
      </c>
      <c r="W17" s="263">
        <v>463</v>
      </c>
      <c r="X17" s="453">
        <f t="shared" si="5"/>
        <v>79.145299145299148</v>
      </c>
      <c r="Y17" s="261"/>
      <c r="Z17" s="147"/>
    </row>
    <row r="18" spans="1:26" s="135" customFormat="1" ht="15" customHeight="1" x14ac:dyDescent="0.25">
      <c r="A18" s="452" t="s">
        <v>47</v>
      </c>
      <c r="B18" s="196">
        <v>37</v>
      </c>
      <c r="C18" s="196">
        <v>43</v>
      </c>
      <c r="D18" s="196">
        <v>36</v>
      </c>
      <c r="E18" s="453">
        <f t="shared" si="0"/>
        <v>83.720930232558146</v>
      </c>
      <c r="F18" s="196">
        <v>4</v>
      </c>
      <c r="G18" s="196">
        <v>7</v>
      </c>
      <c r="H18" s="453">
        <f t="shared" si="1"/>
        <v>175</v>
      </c>
      <c r="I18" s="196">
        <v>4</v>
      </c>
      <c r="J18" s="196">
        <v>7</v>
      </c>
      <c r="K18" s="453">
        <f t="shared" si="6"/>
        <v>175</v>
      </c>
      <c r="L18" s="196">
        <v>4</v>
      </c>
      <c r="M18" s="196">
        <v>1</v>
      </c>
      <c r="N18" s="453">
        <f t="shared" si="2"/>
        <v>25</v>
      </c>
      <c r="O18" s="196">
        <v>40</v>
      </c>
      <c r="P18" s="263">
        <v>35</v>
      </c>
      <c r="Q18" s="453">
        <f t="shared" si="3"/>
        <v>87.5</v>
      </c>
      <c r="R18" s="454">
        <v>23</v>
      </c>
      <c r="S18" s="196">
        <v>35</v>
      </c>
      <c r="T18" s="263">
        <v>23</v>
      </c>
      <c r="U18" s="453">
        <f t="shared" si="4"/>
        <v>65.714285714285708</v>
      </c>
      <c r="V18" s="196">
        <v>29</v>
      </c>
      <c r="W18" s="263">
        <v>20</v>
      </c>
      <c r="X18" s="453">
        <f t="shared" si="5"/>
        <v>68.965517241379317</v>
      </c>
      <c r="Y18" s="261"/>
      <c r="Z18" s="147"/>
    </row>
    <row r="19" spans="1:26" s="135" customFormat="1" ht="15" customHeight="1" x14ac:dyDescent="0.25">
      <c r="A19" s="452" t="s">
        <v>48</v>
      </c>
      <c r="B19" s="196">
        <v>55</v>
      </c>
      <c r="C19" s="196">
        <v>89</v>
      </c>
      <c r="D19" s="196">
        <v>52</v>
      </c>
      <c r="E19" s="453">
        <f t="shared" si="0"/>
        <v>58.426966292134829</v>
      </c>
      <c r="F19" s="196">
        <v>15</v>
      </c>
      <c r="G19" s="196">
        <v>12</v>
      </c>
      <c r="H19" s="453">
        <f t="shared" si="1"/>
        <v>80</v>
      </c>
      <c r="I19" s="196">
        <v>8</v>
      </c>
      <c r="J19" s="196">
        <v>4</v>
      </c>
      <c r="K19" s="453">
        <f t="shared" si="6"/>
        <v>50</v>
      </c>
      <c r="L19" s="196">
        <v>5</v>
      </c>
      <c r="M19" s="196">
        <v>4</v>
      </c>
      <c r="N19" s="453">
        <f t="shared" si="2"/>
        <v>80</v>
      </c>
      <c r="O19" s="196">
        <v>82</v>
      </c>
      <c r="P19" s="263">
        <v>49</v>
      </c>
      <c r="Q19" s="453">
        <f t="shared" si="3"/>
        <v>59.756097560975604</v>
      </c>
      <c r="R19" s="454">
        <v>32</v>
      </c>
      <c r="S19" s="196">
        <v>71</v>
      </c>
      <c r="T19" s="263">
        <v>31</v>
      </c>
      <c r="U19" s="453">
        <f t="shared" si="4"/>
        <v>43.661971830985912</v>
      </c>
      <c r="V19" s="196">
        <v>64</v>
      </c>
      <c r="W19" s="263">
        <v>28</v>
      </c>
      <c r="X19" s="453">
        <f t="shared" si="5"/>
        <v>43.75</v>
      </c>
      <c r="Y19" s="261"/>
      <c r="Z19" s="147"/>
    </row>
    <row r="20" spans="1:26" s="135" customFormat="1" ht="15" customHeight="1" x14ac:dyDescent="0.25">
      <c r="A20" s="452" t="s">
        <v>49</v>
      </c>
      <c r="B20" s="196">
        <v>130</v>
      </c>
      <c r="C20" s="196">
        <v>122</v>
      </c>
      <c r="D20" s="196">
        <v>128</v>
      </c>
      <c r="E20" s="453">
        <f t="shared" si="0"/>
        <v>104.91803278688525</v>
      </c>
      <c r="F20" s="196">
        <v>9</v>
      </c>
      <c r="G20" s="196">
        <v>12</v>
      </c>
      <c r="H20" s="453">
        <f t="shared" si="1"/>
        <v>133.33333333333331</v>
      </c>
      <c r="I20" s="196">
        <v>7</v>
      </c>
      <c r="J20" s="196">
        <v>3</v>
      </c>
      <c r="K20" s="453">
        <f t="shared" si="6"/>
        <v>42.857142857142854</v>
      </c>
      <c r="L20" s="196">
        <v>7</v>
      </c>
      <c r="M20" s="196">
        <v>8</v>
      </c>
      <c r="N20" s="453">
        <f t="shared" si="2"/>
        <v>114.28571428571428</v>
      </c>
      <c r="O20" s="196">
        <v>94</v>
      </c>
      <c r="P20" s="263">
        <v>88</v>
      </c>
      <c r="Q20" s="453">
        <f t="shared" si="3"/>
        <v>93.61702127659575</v>
      </c>
      <c r="R20" s="454">
        <v>91</v>
      </c>
      <c r="S20" s="196">
        <v>90</v>
      </c>
      <c r="T20" s="263">
        <v>89</v>
      </c>
      <c r="U20" s="453">
        <f t="shared" si="4"/>
        <v>98.888888888888886</v>
      </c>
      <c r="V20" s="196">
        <v>78</v>
      </c>
      <c r="W20" s="263">
        <v>72</v>
      </c>
      <c r="X20" s="453">
        <f t="shared" si="5"/>
        <v>92.307692307692307</v>
      </c>
      <c r="Y20" s="261"/>
      <c r="Z20" s="147"/>
    </row>
    <row r="21" spans="1:26" s="135" customFormat="1" ht="15" customHeight="1" x14ac:dyDescent="0.25">
      <c r="A21" s="452" t="s">
        <v>50</v>
      </c>
      <c r="B21" s="196">
        <v>54</v>
      </c>
      <c r="C21" s="196">
        <v>70</v>
      </c>
      <c r="D21" s="196">
        <v>54</v>
      </c>
      <c r="E21" s="453">
        <f t="shared" si="0"/>
        <v>77.142857142857153</v>
      </c>
      <c r="F21" s="196">
        <v>8</v>
      </c>
      <c r="G21" s="196">
        <v>13</v>
      </c>
      <c r="H21" s="453">
        <f t="shared" si="1"/>
        <v>162.5</v>
      </c>
      <c r="I21" s="196">
        <v>6</v>
      </c>
      <c r="J21" s="196">
        <v>4</v>
      </c>
      <c r="K21" s="453">
        <f t="shared" si="6"/>
        <v>66.666666666666657</v>
      </c>
      <c r="L21" s="196">
        <v>2</v>
      </c>
      <c r="M21" s="196">
        <v>0</v>
      </c>
      <c r="N21" s="453">
        <f t="shared" si="2"/>
        <v>0</v>
      </c>
      <c r="O21" s="196">
        <v>62</v>
      </c>
      <c r="P21" s="263">
        <v>34</v>
      </c>
      <c r="Q21" s="453">
        <f t="shared" si="3"/>
        <v>54.838709677419352</v>
      </c>
      <c r="R21" s="454">
        <v>30</v>
      </c>
      <c r="S21" s="196">
        <v>49</v>
      </c>
      <c r="T21" s="263">
        <v>30</v>
      </c>
      <c r="U21" s="453">
        <f t="shared" si="4"/>
        <v>61.224489795918366</v>
      </c>
      <c r="V21" s="196">
        <v>44</v>
      </c>
      <c r="W21" s="263">
        <v>20</v>
      </c>
      <c r="X21" s="453">
        <f t="shared" si="5"/>
        <v>45.454545454545453</v>
      </c>
      <c r="Y21" s="261"/>
      <c r="Z21" s="147"/>
    </row>
    <row r="22" spans="1:26" s="135" customFormat="1" ht="15" customHeight="1" x14ac:dyDescent="0.25">
      <c r="A22" s="452" t="s">
        <v>51</v>
      </c>
      <c r="B22" s="196">
        <v>62</v>
      </c>
      <c r="C22" s="196">
        <v>107</v>
      </c>
      <c r="D22" s="196">
        <v>62</v>
      </c>
      <c r="E22" s="453">
        <f t="shared" si="0"/>
        <v>57.943925233644855</v>
      </c>
      <c r="F22" s="196">
        <v>7</v>
      </c>
      <c r="G22" s="196">
        <v>5</v>
      </c>
      <c r="H22" s="453">
        <f t="shared" si="1"/>
        <v>71.428571428571431</v>
      </c>
      <c r="I22" s="196">
        <v>1</v>
      </c>
      <c r="J22" s="196">
        <v>2</v>
      </c>
      <c r="K22" s="453">
        <f t="shared" si="6"/>
        <v>200</v>
      </c>
      <c r="L22" s="196">
        <v>0</v>
      </c>
      <c r="M22" s="196">
        <v>0</v>
      </c>
      <c r="N22" s="453"/>
      <c r="O22" s="196">
        <v>79</v>
      </c>
      <c r="P22" s="263">
        <v>56</v>
      </c>
      <c r="Q22" s="453">
        <f t="shared" si="3"/>
        <v>70.886075949367083</v>
      </c>
      <c r="R22" s="454">
        <v>53</v>
      </c>
      <c r="S22" s="196">
        <v>85</v>
      </c>
      <c r="T22" s="263">
        <v>53</v>
      </c>
      <c r="U22" s="453">
        <f t="shared" si="4"/>
        <v>62.352941176470587</v>
      </c>
      <c r="V22" s="196">
        <v>78</v>
      </c>
      <c r="W22" s="263">
        <v>52</v>
      </c>
      <c r="X22" s="453">
        <f t="shared" si="5"/>
        <v>66.666666666666657</v>
      </c>
      <c r="Y22" s="261"/>
      <c r="Z22" s="147"/>
    </row>
    <row r="23" spans="1:26" s="135" customFormat="1" ht="15" customHeight="1" x14ac:dyDescent="0.25">
      <c r="A23" s="452" t="s">
        <v>66</v>
      </c>
      <c r="B23" s="196">
        <v>309</v>
      </c>
      <c r="C23" s="196">
        <v>286</v>
      </c>
      <c r="D23" s="196">
        <v>304</v>
      </c>
      <c r="E23" s="453">
        <f t="shared" si="0"/>
        <v>106.29370629370629</v>
      </c>
      <c r="F23" s="196">
        <v>20</v>
      </c>
      <c r="G23" s="196">
        <v>13</v>
      </c>
      <c r="H23" s="453">
        <f t="shared" si="1"/>
        <v>65</v>
      </c>
      <c r="I23" s="196">
        <v>21</v>
      </c>
      <c r="J23" s="196">
        <v>20</v>
      </c>
      <c r="K23" s="453">
        <f t="shared" si="6"/>
        <v>95.238095238095227</v>
      </c>
      <c r="L23" s="196">
        <v>6</v>
      </c>
      <c r="M23" s="196">
        <v>11</v>
      </c>
      <c r="N23" s="453">
        <f t="shared" si="2"/>
        <v>183.33333333333331</v>
      </c>
      <c r="O23" s="196">
        <v>199</v>
      </c>
      <c r="P23" s="263">
        <v>174</v>
      </c>
      <c r="Q23" s="453">
        <f t="shared" si="3"/>
        <v>87.437185929648237</v>
      </c>
      <c r="R23" s="454">
        <v>260</v>
      </c>
      <c r="S23" s="196">
        <v>235</v>
      </c>
      <c r="T23" s="263">
        <v>260</v>
      </c>
      <c r="U23" s="453">
        <f t="shared" si="4"/>
        <v>110.63829787234043</v>
      </c>
      <c r="V23" s="196">
        <v>180</v>
      </c>
      <c r="W23" s="263">
        <v>216</v>
      </c>
      <c r="X23" s="453">
        <f t="shared" si="5"/>
        <v>120</v>
      </c>
      <c r="Y23" s="261"/>
      <c r="Z23" s="147"/>
    </row>
    <row r="24" spans="1:26" s="135" customFormat="1" ht="15" customHeight="1" x14ac:dyDescent="0.25">
      <c r="A24" s="452" t="s">
        <v>53</v>
      </c>
      <c r="B24" s="196">
        <v>192</v>
      </c>
      <c r="C24" s="196">
        <v>238</v>
      </c>
      <c r="D24" s="196">
        <v>183</v>
      </c>
      <c r="E24" s="453">
        <f t="shared" si="0"/>
        <v>76.890756302521012</v>
      </c>
      <c r="F24" s="196">
        <v>20</v>
      </c>
      <c r="G24" s="196">
        <v>11</v>
      </c>
      <c r="H24" s="453">
        <f t="shared" si="1"/>
        <v>55.000000000000007</v>
      </c>
      <c r="I24" s="196">
        <v>3</v>
      </c>
      <c r="J24" s="196">
        <v>4</v>
      </c>
      <c r="K24" s="453">
        <f t="shared" si="6"/>
        <v>133.33333333333331</v>
      </c>
      <c r="L24" s="196">
        <v>4</v>
      </c>
      <c r="M24" s="196">
        <v>0</v>
      </c>
      <c r="N24" s="453">
        <f t="shared" si="2"/>
        <v>0</v>
      </c>
      <c r="O24" s="196">
        <v>153</v>
      </c>
      <c r="P24" s="263">
        <v>143</v>
      </c>
      <c r="Q24" s="453">
        <f t="shared" si="3"/>
        <v>93.464052287581694</v>
      </c>
      <c r="R24" s="454">
        <v>146</v>
      </c>
      <c r="S24" s="196">
        <v>182</v>
      </c>
      <c r="T24" s="263">
        <v>141</v>
      </c>
      <c r="U24" s="453">
        <f t="shared" si="4"/>
        <v>77.472527472527474</v>
      </c>
      <c r="V24" s="196">
        <v>155</v>
      </c>
      <c r="W24" s="263">
        <v>131</v>
      </c>
      <c r="X24" s="453">
        <f t="shared" si="5"/>
        <v>84.516129032258064</v>
      </c>
      <c r="Y24" s="261"/>
      <c r="Z24" s="147"/>
    </row>
    <row r="25" spans="1:26" s="135" customFormat="1" ht="15" customHeight="1" x14ac:dyDescent="0.25">
      <c r="A25" s="452" t="s">
        <v>54</v>
      </c>
      <c r="B25" s="196">
        <v>42</v>
      </c>
      <c r="C25" s="196">
        <v>57</v>
      </c>
      <c r="D25" s="196">
        <v>42</v>
      </c>
      <c r="E25" s="453">
        <f t="shared" si="0"/>
        <v>73.68421052631578</v>
      </c>
      <c r="F25" s="196">
        <v>4</v>
      </c>
      <c r="G25" s="196">
        <v>4</v>
      </c>
      <c r="H25" s="453">
        <f t="shared" si="1"/>
        <v>100</v>
      </c>
      <c r="I25" s="196">
        <v>5</v>
      </c>
      <c r="J25" s="196">
        <v>2</v>
      </c>
      <c r="K25" s="453">
        <f t="shared" si="6"/>
        <v>40</v>
      </c>
      <c r="L25" s="196">
        <v>1</v>
      </c>
      <c r="M25" s="196">
        <v>0</v>
      </c>
      <c r="N25" s="453">
        <f t="shared" si="2"/>
        <v>0</v>
      </c>
      <c r="O25" s="196">
        <v>45</v>
      </c>
      <c r="P25" s="263">
        <v>38</v>
      </c>
      <c r="Q25" s="453">
        <f t="shared" si="3"/>
        <v>84.444444444444443</v>
      </c>
      <c r="R25" s="454">
        <v>31</v>
      </c>
      <c r="S25" s="196">
        <v>47</v>
      </c>
      <c r="T25" s="263">
        <v>31</v>
      </c>
      <c r="U25" s="453">
        <f t="shared" si="4"/>
        <v>65.957446808510639</v>
      </c>
      <c r="V25" s="196">
        <v>39</v>
      </c>
      <c r="W25" s="263">
        <v>26</v>
      </c>
      <c r="X25" s="453">
        <f t="shared" si="5"/>
        <v>66.666666666666657</v>
      </c>
      <c r="Y25" s="261"/>
      <c r="Z25" s="147"/>
    </row>
    <row r="26" spans="1:26" s="135" customFormat="1" ht="15" customHeight="1" x14ac:dyDescent="0.25">
      <c r="A26" s="452" t="s">
        <v>55</v>
      </c>
      <c r="B26" s="196">
        <v>52</v>
      </c>
      <c r="C26" s="196">
        <v>69</v>
      </c>
      <c r="D26" s="196">
        <v>52</v>
      </c>
      <c r="E26" s="453">
        <f t="shared" si="0"/>
        <v>75.362318840579718</v>
      </c>
      <c r="F26" s="196">
        <v>5</v>
      </c>
      <c r="G26" s="196">
        <v>3</v>
      </c>
      <c r="H26" s="453">
        <f t="shared" si="1"/>
        <v>60</v>
      </c>
      <c r="I26" s="196">
        <v>3</v>
      </c>
      <c r="J26" s="196">
        <v>3</v>
      </c>
      <c r="K26" s="453">
        <f t="shared" si="6"/>
        <v>100</v>
      </c>
      <c r="L26" s="196">
        <v>0</v>
      </c>
      <c r="M26" s="196">
        <v>0</v>
      </c>
      <c r="N26" s="453"/>
      <c r="O26" s="196">
        <v>49</v>
      </c>
      <c r="P26" s="263">
        <v>45</v>
      </c>
      <c r="Q26" s="453">
        <f t="shared" si="3"/>
        <v>91.83673469387756</v>
      </c>
      <c r="R26" s="454">
        <v>38</v>
      </c>
      <c r="S26" s="196">
        <v>45</v>
      </c>
      <c r="T26" s="263">
        <v>38</v>
      </c>
      <c r="U26" s="453">
        <f t="shared" si="4"/>
        <v>84.444444444444443</v>
      </c>
      <c r="V26" s="196">
        <v>42</v>
      </c>
      <c r="W26" s="263">
        <v>35</v>
      </c>
      <c r="X26" s="453">
        <f t="shared" si="5"/>
        <v>83.333333333333343</v>
      </c>
      <c r="Y26" s="261"/>
      <c r="Z26" s="147"/>
    </row>
    <row r="27" spans="1:26" s="135" customFormat="1" ht="15" customHeight="1" x14ac:dyDescent="0.25">
      <c r="A27" s="452" t="s">
        <v>56</v>
      </c>
      <c r="B27" s="196">
        <v>35</v>
      </c>
      <c r="C27" s="196">
        <v>53</v>
      </c>
      <c r="D27" s="196">
        <v>33</v>
      </c>
      <c r="E27" s="453">
        <f t="shared" si="0"/>
        <v>62.264150943396224</v>
      </c>
      <c r="F27" s="196">
        <v>5</v>
      </c>
      <c r="G27" s="196">
        <v>2</v>
      </c>
      <c r="H27" s="453">
        <f t="shared" si="1"/>
        <v>40</v>
      </c>
      <c r="I27" s="196">
        <v>4</v>
      </c>
      <c r="J27" s="196">
        <v>2</v>
      </c>
      <c r="K27" s="453">
        <f t="shared" si="6"/>
        <v>50</v>
      </c>
      <c r="L27" s="196">
        <v>0</v>
      </c>
      <c r="M27" s="196">
        <v>0</v>
      </c>
      <c r="N27" s="453"/>
      <c r="O27" s="196">
        <v>48</v>
      </c>
      <c r="P27" s="263">
        <v>30</v>
      </c>
      <c r="Q27" s="453">
        <f t="shared" si="3"/>
        <v>62.5</v>
      </c>
      <c r="R27" s="454">
        <v>22</v>
      </c>
      <c r="S27" s="196">
        <v>35</v>
      </c>
      <c r="T27" s="263">
        <v>22</v>
      </c>
      <c r="U27" s="453">
        <f t="shared" si="4"/>
        <v>62.857142857142854</v>
      </c>
      <c r="V27" s="196">
        <v>31</v>
      </c>
      <c r="W27" s="263">
        <v>21</v>
      </c>
      <c r="X27" s="453">
        <f t="shared" si="5"/>
        <v>67.741935483870961</v>
      </c>
      <c r="Y27" s="261"/>
      <c r="Z27" s="147"/>
    </row>
    <row r="28" spans="1:26" ht="49.15" customHeight="1" x14ac:dyDescent="0.2">
      <c r="A28" s="31"/>
      <c r="B28" s="455" t="s">
        <v>101</v>
      </c>
      <c r="C28" s="455"/>
      <c r="D28" s="455"/>
      <c r="E28" s="455"/>
      <c r="F28" s="455"/>
      <c r="G28" s="455"/>
      <c r="H28" s="455"/>
      <c r="I28" s="455"/>
      <c r="J28" s="455"/>
      <c r="K28" s="455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</row>
    <row r="29" spans="1:26" x14ac:dyDescent="0.2">
      <c r="A29" s="31"/>
      <c r="B29" s="31"/>
      <c r="C29" s="31"/>
      <c r="D29" s="31"/>
      <c r="E29" s="31"/>
      <c r="F29" s="31"/>
      <c r="G29" s="31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6" x14ac:dyDescent="0.2">
      <c r="A30" s="31"/>
      <c r="B30" s="31"/>
      <c r="C30" s="31"/>
      <c r="D30" s="31"/>
      <c r="E30" s="31"/>
      <c r="F30" s="31"/>
      <c r="G30" s="31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6" x14ac:dyDescent="0.2"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6" x14ac:dyDescent="0.2"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9:21" x14ac:dyDescent="0.2"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9:21" x14ac:dyDescent="0.2"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9:21" x14ac:dyDescent="0.2"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9:21" x14ac:dyDescent="0.2"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9:21" x14ac:dyDescent="0.2"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9:21" x14ac:dyDescent="0.2"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9:21" x14ac:dyDescent="0.2"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9:21" x14ac:dyDescent="0.2"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9:21" x14ac:dyDescent="0.2"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9:21" x14ac:dyDescent="0.2"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9:21" x14ac:dyDescent="0.2"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9:21" x14ac:dyDescent="0.2"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9:21" x14ac:dyDescent="0.2"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9:21" x14ac:dyDescent="0.2"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9:21" x14ac:dyDescent="0.2"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9:21" x14ac:dyDescent="0.2"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9:21" x14ac:dyDescent="0.2"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9:21" x14ac:dyDescent="0.2"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9:21" x14ac:dyDescent="0.2"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9:21" x14ac:dyDescent="0.2"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9:21" x14ac:dyDescent="0.2"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9:21" x14ac:dyDescent="0.2"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9:21" x14ac:dyDescent="0.2"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9:21" x14ac:dyDescent="0.2"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9:21" x14ac:dyDescent="0.2"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9:21" x14ac:dyDescent="0.2"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9:21" x14ac:dyDescent="0.2"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9:21" x14ac:dyDescent="0.2"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9:21" x14ac:dyDescent="0.2"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9:21" x14ac:dyDescent="0.2"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9:21" x14ac:dyDescent="0.2"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9:21" x14ac:dyDescent="0.2"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9:21" x14ac:dyDescent="0.2"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9:21" x14ac:dyDescent="0.2"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9:21" x14ac:dyDescent="0.2"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9:21" x14ac:dyDescent="0.2"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9:21" x14ac:dyDescent="0.2"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9:21" x14ac:dyDescent="0.2"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9:21" x14ac:dyDescent="0.2"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9:21" x14ac:dyDescent="0.2"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9:21" x14ac:dyDescent="0.2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9:21" x14ac:dyDescent="0.2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9:21" x14ac:dyDescent="0.2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spans="9:21" x14ac:dyDescent="0.2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</row>
    <row r="77" spans="9:21" x14ac:dyDescent="0.2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spans="9:21" x14ac:dyDescent="0.2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</row>
    <row r="79" spans="9:21" x14ac:dyDescent="0.2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</row>
    <row r="80" spans="9:21" x14ac:dyDescent="0.2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</row>
    <row r="81" spans="9:21" x14ac:dyDescent="0.2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</row>
    <row r="82" spans="9:21" x14ac:dyDescent="0.2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</row>
  </sheetData>
  <mergeCells count="13">
    <mergeCell ref="B1:K1"/>
    <mergeCell ref="B28:K28"/>
    <mergeCell ref="A3:A4"/>
    <mergeCell ref="T2:U2"/>
    <mergeCell ref="V2:X2"/>
    <mergeCell ref="L3:N3"/>
    <mergeCell ref="O3:Q3"/>
    <mergeCell ref="S3:U3"/>
    <mergeCell ref="V3:X3"/>
    <mergeCell ref="I2:K2"/>
    <mergeCell ref="C3:E3"/>
    <mergeCell ref="F3:H3"/>
    <mergeCell ref="I3:K3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9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zoomScaleSheetLayoutView="80" workbookViewId="0">
      <selection sqref="A1:XFD1048576"/>
    </sheetView>
  </sheetViews>
  <sheetFormatPr defaultColWidth="8" defaultRowHeight="12.75" x14ac:dyDescent="0.2"/>
  <cols>
    <col min="1" max="1" width="60.85546875" style="3" customWidth="1"/>
    <col min="2" max="2" width="15" style="3" customWidth="1"/>
    <col min="3" max="3" width="15.140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323" t="s">
        <v>33</v>
      </c>
      <c r="B1" s="323"/>
      <c r="C1" s="323"/>
      <c r="D1" s="323"/>
      <c r="E1" s="323"/>
    </row>
    <row r="2" spans="1:11" s="4" customFormat="1" ht="23.25" customHeight="1" x14ac:dyDescent="0.25">
      <c r="A2" s="309" t="s">
        <v>0</v>
      </c>
      <c r="B2" s="324" t="s">
        <v>143</v>
      </c>
      <c r="C2" s="324" t="s">
        <v>144</v>
      </c>
      <c r="D2" s="326" t="s">
        <v>1</v>
      </c>
      <c r="E2" s="327"/>
    </row>
    <row r="3" spans="1:11" s="4" customFormat="1" ht="42" customHeight="1" x14ac:dyDescent="0.25">
      <c r="A3" s="310"/>
      <c r="B3" s="325"/>
      <c r="C3" s="325"/>
      <c r="D3" s="100" t="s">
        <v>2</v>
      </c>
      <c r="E3" s="101" t="s">
        <v>34</v>
      </c>
    </row>
    <row r="4" spans="1:11" s="5" customFormat="1" ht="15.75" customHeight="1" x14ac:dyDescent="0.25">
      <c r="A4" s="74" t="s">
        <v>5</v>
      </c>
      <c r="B4" s="75">
        <v>1</v>
      </c>
      <c r="C4" s="75">
        <v>2</v>
      </c>
      <c r="D4" s="75">
        <v>3</v>
      </c>
      <c r="E4" s="75">
        <v>4</v>
      </c>
    </row>
    <row r="5" spans="1:11" s="5" customFormat="1" ht="31.5" customHeight="1" x14ac:dyDescent="0.25">
      <c r="A5" s="6" t="s">
        <v>120</v>
      </c>
      <c r="B5" s="72" t="s">
        <v>87</v>
      </c>
      <c r="C5" s="72">
        <v>1156</v>
      </c>
      <c r="D5" s="16" t="s">
        <v>121</v>
      </c>
      <c r="E5" s="17" t="s">
        <v>121</v>
      </c>
      <c r="K5" s="11"/>
    </row>
    <row r="6" spans="1:11" s="4" customFormat="1" ht="31.5" customHeight="1" x14ac:dyDescent="0.25">
      <c r="A6" s="6" t="s">
        <v>67</v>
      </c>
      <c r="B6" s="72">
        <v>1424</v>
      </c>
      <c r="C6" s="72">
        <v>1128</v>
      </c>
      <c r="D6" s="8">
        <v>79.213483146067418</v>
      </c>
      <c r="E6" s="73">
        <v>-296</v>
      </c>
      <c r="K6" s="11"/>
    </row>
    <row r="7" spans="1:11" s="4" customFormat="1" ht="54.75" customHeight="1" x14ac:dyDescent="0.25">
      <c r="A7" s="12" t="s">
        <v>68</v>
      </c>
      <c r="B7" s="72">
        <v>107</v>
      </c>
      <c r="C7" s="72">
        <v>73</v>
      </c>
      <c r="D7" s="8">
        <v>68.224299065420553</v>
      </c>
      <c r="E7" s="73">
        <v>-34</v>
      </c>
      <c r="K7" s="11"/>
    </row>
    <row r="8" spans="1:11" s="4" customFormat="1" ht="35.25" customHeight="1" x14ac:dyDescent="0.25">
      <c r="A8" s="13" t="s">
        <v>69</v>
      </c>
      <c r="B8" s="72">
        <v>20</v>
      </c>
      <c r="C8" s="72">
        <v>31</v>
      </c>
      <c r="D8" s="8">
        <v>155</v>
      </c>
      <c r="E8" s="73">
        <v>11</v>
      </c>
      <c r="K8" s="11"/>
    </row>
    <row r="9" spans="1:11" s="4" customFormat="1" ht="45.75" customHeight="1" x14ac:dyDescent="0.25">
      <c r="A9" s="13" t="s">
        <v>70</v>
      </c>
      <c r="B9" s="72">
        <v>70</v>
      </c>
      <c r="C9" s="72">
        <v>71</v>
      </c>
      <c r="D9" s="8">
        <v>101.42857142857142</v>
      </c>
      <c r="E9" s="73">
        <v>1</v>
      </c>
      <c r="K9" s="11"/>
    </row>
    <row r="10" spans="1:11" s="4" customFormat="1" ht="55.5" customHeight="1" x14ac:dyDescent="0.25">
      <c r="A10" s="13" t="s">
        <v>73</v>
      </c>
      <c r="B10" s="72">
        <v>1102</v>
      </c>
      <c r="C10" s="72">
        <v>845</v>
      </c>
      <c r="D10" s="8">
        <v>76.678765880217782</v>
      </c>
      <c r="E10" s="73">
        <v>-257</v>
      </c>
      <c r="K10" s="11"/>
    </row>
    <row r="11" spans="1:11" s="4" customFormat="1" ht="12.75" customHeight="1" x14ac:dyDescent="0.25">
      <c r="A11" s="311" t="s">
        <v>6</v>
      </c>
      <c r="B11" s="312"/>
      <c r="C11" s="312"/>
      <c r="D11" s="312"/>
      <c r="E11" s="312"/>
      <c r="K11" s="11"/>
    </row>
    <row r="12" spans="1:11" s="4" customFormat="1" ht="15" customHeight="1" x14ac:dyDescent="0.25">
      <c r="A12" s="314"/>
      <c r="B12" s="315"/>
      <c r="C12" s="315"/>
      <c r="D12" s="315"/>
      <c r="E12" s="315"/>
      <c r="K12" s="11"/>
    </row>
    <row r="13" spans="1:11" s="4" customFormat="1" ht="20.25" customHeight="1" x14ac:dyDescent="0.25">
      <c r="A13" s="309" t="s">
        <v>0</v>
      </c>
      <c r="B13" s="317" t="s">
        <v>145</v>
      </c>
      <c r="C13" s="317" t="s">
        <v>146</v>
      </c>
      <c r="D13" s="326" t="s">
        <v>1</v>
      </c>
      <c r="E13" s="327"/>
      <c r="K13" s="11"/>
    </row>
    <row r="14" spans="1:11" ht="35.25" customHeight="1" x14ac:dyDescent="0.2">
      <c r="A14" s="310"/>
      <c r="B14" s="317"/>
      <c r="C14" s="317"/>
      <c r="D14" s="100" t="s">
        <v>2</v>
      </c>
      <c r="E14" s="101" t="s">
        <v>35</v>
      </c>
      <c r="K14" s="11"/>
    </row>
    <row r="15" spans="1:11" ht="24" customHeight="1" x14ac:dyDescent="0.2">
      <c r="A15" s="6" t="s">
        <v>120</v>
      </c>
      <c r="B15" s="72" t="s">
        <v>87</v>
      </c>
      <c r="C15" s="72">
        <v>858</v>
      </c>
      <c r="D15" s="16" t="s">
        <v>121</v>
      </c>
      <c r="E15" s="17" t="s">
        <v>121</v>
      </c>
      <c r="K15" s="11"/>
    </row>
    <row r="16" spans="1:11" ht="25.5" customHeight="1" x14ac:dyDescent="0.2">
      <c r="A16" s="1" t="s">
        <v>67</v>
      </c>
      <c r="B16" s="72">
        <v>1067</v>
      </c>
      <c r="C16" s="72">
        <v>842</v>
      </c>
      <c r="D16" s="16">
        <v>78.912839737582004</v>
      </c>
      <c r="E16" s="73">
        <v>-225</v>
      </c>
      <c r="K16" s="11"/>
    </row>
    <row r="17" spans="1:11" ht="33.75" customHeight="1" x14ac:dyDescent="0.2">
      <c r="A17" s="1" t="s">
        <v>72</v>
      </c>
      <c r="B17" s="72">
        <v>946</v>
      </c>
      <c r="C17" s="72">
        <v>757</v>
      </c>
      <c r="D17" s="16">
        <v>80.021141649048616</v>
      </c>
      <c r="E17" s="76">
        <v>-189</v>
      </c>
      <c r="K17" s="11"/>
    </row>
    <row r="18" spans="1:11" ht="69" customHeight="1" x14ac:dyDescent="0.2">
      <c r="A18" s="328" t="s">
        <v>95</v>
      </c>
      <c r="B18" s="328"/>
      <c r="C18" s="328"/>
      <c r="D18" s="328"/>
      <c r="E18" s="328"/>
    </row>
  </sheetData>
  <mergeCells count="11">
    <mergeCell ref="A18:E18"/>
    <mergeCell ref="A13:A14"/>
    <mergeCell ref="B13:B14"/>
    <mergeCell ref="C13:C14"/>
    <mergeCell ref="D13:E13"/>
    <mergeCell ref="A11:E12"/>
    <mergeCell ref="A2:A3"/>
    <mergeCell ref="A1:E1"/>
    <mergeCell ref="B2:B3"/>
    <mergeCell ref="C2:C3"/>
    <mergeCell ref="D2:E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2"/>
  <sheetViews>
    <sheetView zoomScale="110" zoomScaleNormal="110" zoomScaleSheetLayoutView="90" workbookViewId="0">
      <selection sqref="A1:XFD1048576"/>
    </sheetView>
  </sheetViews>
  <sheetFormatPr defaultColWidth="9.140625" defaultRowHeight="14.25" x14ac:dyDescent="0.2"/>
  <cols>
    <col min="1" max="1" width="26.5703125" style="262" customWidth="1"/>
    <col min="2" max="2" width="13.42578125" style="262" customWidth="1"/>
    <col min="3" max="3" width="9.5703125" style="262" customWidth="1"/>
    <col min="4" max="11" width="8.7109375" style="262" customWidth="1"/>
    <col min="12" max="13" width="9.42578125" style="262" customWidth="1"/>
    <col min="14" max="14" width="8.5703125" style="262" customWidth="1"/>
    <col min="15" max="16" width="9.42578125" style="262" customWidth="1"/>
    <col min="17" max="17" width="8.5703125" style="262" customWidth="1"/>
    <col min="18" max="18" width="13.28515625" style="262" customWidth="1"/>
    <col min="19" max="19" width="8.7109375" style="262" customWidth="1"/>
    <col min="20" max="20" width="8.85546875" style="262" customWidth="1"/>
    <col min="21" max="21" width="8.5703125" style="262" customWidth="1"/>
    <col min="22" max="16384" width="9.140625" style="262"/>
  </cols>
  <sheetData>
    <row r="1" spans="1:28" s="28" customFormat="1" ht="43.5" customHeight="1" x14ac:dyDescent="0.25">
      <c r="A1" s="27"/>
      <c r="B1" s="337" t="s">
        <v>142</v>
      </c>
      <c r="C1" s="337"/>
      <c r="D1" s="337"/>
      <c r="E1" s="337"/>
      <c r="F1" s="337"/>
      <c r="G1" s="337"/>
      <c r="H1" s="337"/>
      <c r="I1" s="337"/>
      <c r="J1" s="337"/>
      <c r="K1" s="337"/>
      <c r="L1" s="288"/>
      <c r="M1" s="288"/>
      <c r="N1" s="27"/>
      <c r="O1" s="27"/>
      <c r="P1" s="27"/>
      <c r="Q1" s="27"/>
      <c r="R1" s="27"/>
      <c r="S1" s="27"/>
      <c r="T1" s="27"/>
      <c r="U1" s="27"/>
      <c r="X1" s="67" t="s">
        <v>23</v>
      </c>
    </row>
    <row r="2" spans="1:28" s="258" customFormat="1" ht="14.25" customHeight="1" thickBot="1" x14ac:dyDescent="0.3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3" t="s">
        <v>7</v>
      </c>
      <c r="L2" s="134"/>
      <c r="M2" s="134"/>
      <c r="N2" s="134"/>
      <c r="O2" s="134"/>
      <c r="P2" s="134"/>
      <c r="Q2" s="134"/>
      <c r="R2" s="134"/>
      <c r="T2" s="134"/>
      <c r="U2" s="133"/>
      <c r="V2" s="133"/>
      <c r="W2" s="133"/>
      <c r="X2" s="180" t="s">
        <v>7</v>
      </c>
    </row>
    <row r="3" spans="1:28" s="29" customFormat="1" ht="74.25" customHeight="1" x14ac:dyDescent="0.25">
      <c r="A3" s="329"/>
      <c r="B3" s="254" t="s">
        <v>131</v>
      </c>
      <c r="C3" s="320" t="s">
        <v>9</v>
      </c>
      <c r="D3" s="321"/>
      <c r="E3" s="322"/>
      <c r="F3" s="332" t="s">
        <v>20</v>
      </c>
      <c r="G3" s="321"/>
      <c r="H3" s="333"/>
      <c r="I3" s="320" t="s">
        <v>12</v>
      </c>
      <c r="J3" s="321"/>
      <c r="K3" s="322"/>
      <c r="L3" s="332" t="s">
        <v>13</v>
      </c>
      <c r="M3" s="321"/>
      <c r="N3" s="333"/>
      <c r="O3" s="343" t="s">
        <v>11</v>
      </c>
      <c r="P3" s="343"/>
      <c r="Q3" s="343"/>
      <c r="R3" s="254" t="s">
        <v>90</v>
      </c>
      <c r="S3" s="320" t="s">
        <v>14</v>
      </c>
      <c r="T3" s="321"/>
      <c r="U3" s="322"/>
      <c r="V3" s="332" t="s">
        <v>19</v>
      </c>
      <c r="W3" s="321"/>
      <c r="X3" s="333"/>
    </row>
    <row r="4" spans="1:28" s="30" customFormat="1" ht="10.5" x14ac:dyDescent="0.25">
      <c r="A4" s="330"/>
      <c r="B4" s="340" t="s">
        <v>91</v>
      </c>
      <c r="C4" s="341" t="s">
        <v>32</v>
      </c>
      <c r="D4" s="334" t="s">
        <v>91</v>
      </c>
      <c r="E4" s="335" t="s">
        <v>2</v>
      </c>
      <c r="F4" s="336" t="s">
        <v>32</v>
      </c>
      <c r="G4" s="334" t="s">
        <v>91</v>
      </c>
      <c r="H4" s="335" t="s">
        <v>2</v>
      </c>
      <c r="I4" s="336" t="s">
        <v>32</v>
      </c>
      <c r="J4" s="334" t="s">
        <v>91</v>
      </c>
      <c r="K4" s="335" t="s">
        <v>2</v>
      </c>
      <c r="L4" s="336" t="s">
        <v>32</v>
      </c>
      <c r="M4" s="334" t="s">
        <v>91</v>
      </c>
      <c r="N4" s="335" t="s">
        <v>2</v>
      </c>
      <c r="O4" s="336" t="s">
        <v>32</v>
      </c>
      <c r="P4" s="334" t="s">
        <v>91</v>
      </c>
      <c r="Q4" s="335" t="s">
        <v>2</v>
      </c>
      <c r="R4" s="340" t="s">
        <v>91</v>
      </c>
      <c r="S4" s="336" t="s">
        <v>32</v>
      </c>
      <c r="T4" s="334" t="s">
        <v>91</v>
      </c>
      <c r="U4" s="335" t="s">
        <v>2</v>
      </c>
      <c r="V4" s="336" t="s">
        <v>32</v>
      </c>
      <c r="W4" s="334" t="s">
        <v>91</v>
      </c>
      <c r="X4" s="342" t="s">
        <v>2</v>
      </c>
    </row>
    <row r="5" spans="1:28" s="30" customFormat="1" ht="10.5" x14ac:dyDescent="0.25">
      <c r="A5" s="331"/>
      <c r="B5" s="340"/>
      <c r="C5" s="341"/>
      <c r="D5" s="334"/>
      <c r="E5" s="335"/>
      <c r="F5" s="336"/>
      <c r="G5" s="334"/>
      <c r="H5" s="335"/>
      <c r="I5" s="336"/>
      <c r="J5" s="334"/>
      <c r="K5" s="335"/>
      <c r="L5" s="336"/>
      <c r="M5" s="334"/>
      <c r="N5" s="335"/>
      <c r="O5" s="336"/>
      <c r="P5" s="334"/>
      <c r="Q5" s="335"/>
      <c r="R5" s="340"/>
      <c r="S5" s="336"/>
      <c r="T5" s="334"/>
      <c r="U5" s="335"/>
      <c r="V5" s="336"/>
      <c r="W5" s="334"/>
      <c r="X5" s="342"/>
    </row>
    <row r="6" spans="1:28" s="289" customFormat="1" ht="11.25" customHeight="1" thickBot="1" x14ac:dyDescent="0.3">
      <c r="A6" s="78" t="s">
        <v>5</v>
      </c>
      <c r="B6" s="275">
        <v>1</v>
      </c>
      <c r="C6" s="79">
        <v>2</v>
      </c>
      <c r="D6" s="77">
        <v>3</v>
      </c>
      <c r="E6" s="80">
        <v>4</v>
      </c>
      <c r="F6" s="276">
        <v>5</v>
      </c>
      <c r="G6" s="77">
        <v>6</v>
      </c>
      <c r="H6" s="277">
        <v>7</v>
      </c>
      <c r="I6" s="79">
        <v>8</v>
      </c>
      <c r="J6" s="77">
        <v>9</v>
      </c>
      <c r="K6" s="80">
        <v>10</v>
      </c>
      <c r="L6" s="276">
        <v>11</v>
      </c>
      <c r="M6" s="77">
        <v>12</v>
      </c>
      <c r="N6" s="277">
        <v>13</v>
      </c>
      <c r="O6" s="79">
        <v>14</v>
      </c>
      <c r="P6" s="77">
        <v>15</v>
      </c>
      <c r="Q6" s="80">
        <v>16</v>
      </c>
      <c r="R6" s="275">
        <v>17</v>
      </c>
      <c r="S6" s="79">
        <v>18</v>
      </c>
      <c r="T6" s="77">
        <v>19</v>
      </c>
      <c r="U6" s="80">
        <v>20</v>
      </c>
      <c r="V6" s="276">
        <v>21</v>
      </c>
      <c r="W6" s="77">
        <v>22</v>
      </c>
      <c r="X6" s="277">
        <v>23</v>
      </c>
    </row>
    <row r="7" spans="1:28" s="49" customFormat="1" ht="28.5" customHeight="1" thickBot="1" x14ac:dyDescent="0.3">
      <c r="A7" s="250" t="s">
        <v>57</v>
      </c>
      <c r="B7" s="187">
        <v>1156</v>
      </c>
      <c r="C7" s="184">
        <v>1424</v>
      </c>
      <c r="D7" s="183">
        <v>1128</v>
      </c>
      <c r="E7" s="185">
        <v>79.213483146067418</v>
      </c>
      <c r="F7" s="182">
        <v>107</v>
      </c>
      <c r="G7" s="183">
        <v>73</v>
      </c>
      <c r="H7" s="186">
        <v>68.224299065420553</v>
      </c>
      <c r="I7" s="184">
        <v>20</v>
      </c>
      <c r="J7" s="183">
        <v>31</v>
      </c>
      <c r="K7" s="185">
        <v>155</v>
      </c>
      <c r="L7" s="182">
        <v>70</v>
      </c>
      <c r="M7" s="183">
        <v>71</v>
      </c>
      <c r="N7" s="186">
        <v>101.42857142857142</v>
      </c>
      <c r="O7" s="184">
        <v>1102</v>
      </c>
      <c r="P7" s="183">
        <v>845</v>
      </c>
      <c r="Q7" s="185">
        <v>76.678765880217782</v>
      </c>
      <c r="R7" s="187">
        <v>858</v>
      </c>
      <c r="S7" s="184">
        <v>1067</v>
      </c>
      <c r="T7" s="183">
        <v>842</v>
      </c>
      <c r="U7" s="185">
        <v>78.912839737582004</v>
      </c>
      <c r="V7" s="182">
        <v>946</v>
      </c>
      <c r="W7" s="183">
        <v>757</v>
      </c>
      <c r="X7" s="186">
        <v>80.021141649048616</v>
      </c>
      <c r="Y7" s="51"/>
      <c r="Z7" s="51"/>
      <c r="AA7" s="51"/>
      <c r="AB7" s="51"/>
    </row>
    <row r="8" spans="1:28" s="290" customFormat="1" ht="16.5" customHeight="1" x14ac:dyDescent="0.25">
      <c r="A8" s="278" t="s">
        <v>36</v>
      </c>
      <c r="B8" s="192">
        <v>17</v>
      </c>
      <c r="C8" s="193">
        <v>23</v>
      </c>
      <c r="D8" s="189">
        <v>17</v>
      </c>
      <c r="E8" s="190">
        <v>73.91304347826086</v>
      </c>
      <c r="F8" s="188">
        <v>0</v>
      </c>
      <c r="G8" s="189">
        <v>2</v>
      </c>
      <c r="H8" s="190"/>
      <c r="I8" s="188">
        <v>0</v>
      </c>
      <c r="J8" s="189">
        <v>0</v>
      </c>
      <c r="K8" s="190"/>
      <c r="L8" s="188">
        <v>0</v>
      </c>
      <c r="M8" s="189">
        <v>0</v>
      </c>
      <c r="N8" s="190"/>
      <c r="O8" s="188">
        <v>17</v>
      </c>
      <c r="P8" s="189">
        <v>14</v>
      </c>
      <c r="Q8" s="191">
        <v>82.35294117647058</v>
      </c>
      <c r="R8" s="192">
        <v>8</v>
      </c>
      <c r="S8" s="193">
        <v>16</v>
      </c>
      <c r="T8" s="189">
        <v>8</v>
      </c>
      <c r="U8" s="191">
        <v>50</v>
      </c>
      <c r="V8" s="188">
        <v>12</v>
      </c>
      <c r="W8" s="189">
        <v>8</v>
      </c>
      <c r="X8" s="190">
        <v>66.666666666666657</v>
      </c>
      <c r="Y8" s="194"/>
    </row>
    <row r="9" spans="1:28" s="290" customFormat="1" ht="16.5" customHeight="1" x14ac:dyDescent="0.25">
      <c r="A9" s="278" t="s">
        <v>37</v>
      </c>
      <c r="B9" s="199">
        <v>162</v>
      </c>
      <c r="C9" s="200">
        <v>185</v>
      </c>
      <c r="D9" s="196">
        <v>161</v>
      </c>
      <c r="E9" s="197">
        <v>87.027027027027032</v>
      </c>
      <c r="F9" s="195">
        <v>20</v>
      </c>
      <c r="G9" s="196">
        <v>21</v>
      </c>
      <c r="H9" s="197">
        <v>105</v>
      </c>
      <c r="I9" s="195">
        <v>4</v>
      </c>
      <c r="J9" s="196">
        <v>6</v>
      </c>
      <c r="K9" s="197">
        <v>150</v>
      </c>
      <c r="L9" s="195">
        <v>11</v>
      </c>
      <c r="M9" s="196">
        <v>18</v>
      </c>
      <c r="N9" s="197">
        <v>163.63636363636365</v>
      </c>
      <c r="O9" s="195">
        <v>170</v>
      </c>
      <c r="P9" s="196">
        <v>144</v>
      </c>
      <c r="Q9" s="198">
        <v>84.705882352941174</v>
      </c>
      <c r="R9" s="199">
        <v>124</v>
      </c>
      <c r="S9" s="200">
        <v>146</v>
      </c>
      <c r="T9" s="196">
        <v>124</v>
      </c>
      <c r="U9" s="198">
        <v>84.93150684931507</v>
      </c>
      <c r="V9" s="195">
        <v>131</v>
      </c>
      <c r="W9" s="196">
        <v>114</v>
      </c>
      <c r="X9" s="197">
        <v>87.022900763358777</v>
      </c>
      <c r="Y9" s="194"/>
    </row>
    <row r="10" spans="1:28" s="290" customFormat="1" ht="16.5" customHeight="1" x14ac:dyDescent="0.25">
      <c r="A10" s="278" t="s">
        <v>38</v>
      </c>
      <c r="B10" s="199">
        <v>26</v>
      </c>
      <c r="C10" s="200">
        <v>62</v>
      </c>
      <c r="D10" s="196">
        <v>26</v>
      </c>
      <c r="E10" s="197">
        <v>41.935483870967744</v>
      </c>
      <c r="F10" s="195">
        <v>13</v>
      </c>
      <c r="G10" s="196">
        <v>3</v>
      </c>
      <c r="H10" s="197">
        <v>23.076923076923077</v>
      </c>
      <c r="I10" s="195">
        <v>3</v>
      </c>
      <c r="J10" s="196">
        <v>1</v>
      </c>
      <c r="K10" s="197">
        <v>33.333333333333329</v>
      </c>
      <c r="L10" s="195">
        <v>4</v>
      </c>
      <c r="M10" s="196">
        <v>1</v>
      </c>
      <c r="N10" s="197">
        <v>25</v>
      </c>
      <c r="O10" s="195">
        <v>45</v>
      </c>
      <c r="P10" s="196">
        <v>22</v>
      </c>
      <c r="Q10" s="198">
        <v>48.888888888888886</v>
      </c>
      <c r="R10" s="199">
        <v>16</v>
      </c>
      <c r="S10" s="200">
        <v>41</v>
      </c>
      <c r="T10" s="196">
        <v>16</v>
      </c>
      <c r="U10" s="198">
        <v>39.024390243902438</v>
      </c>
      <c r="V10" s="195">
        <v>34</v>
      </c>
      <c r="W10" s="196">
        <v>13</v>
      </c>
      <c r="X10" s="197">
        <v>38.235294117647058</v>
      </c>
      <c r="Y10" s="194"/>
    </row>
    <row r="11" spans="1:28" s="290" customFormat="1" ht="16.5" customHeight="1" x14ac:dyDescent="0.25">
      <c r="A11" s="278" t="s">
        <v>39</v>
      </c>
      <c r="B11" s="199">
        <v>8</v>
      </c>
      <c r="C11" s="200">
        <v>15</v>
      </c>
      <c r="D11" s="196">
        <v>8</v>
      </c>
      <c r="E11" s="197">
        <v>53.333333333333336</v>
      </c>
      <c r="F11" s="195">
        <v>1</v>
      </c>
      <c r="G11" s="196">
        <v>1</v>
      </c>
      <c r="H11" s="197">
        <v>100</v>
      </c>
      <c r="I11" s="195">
        <v>1</v>
      </c>
      <c r="J11" s="196">
        <v>1</v>
      </c>
      <c r="K11" s="197">
        <v>100</v>
      </c>
      <c r="L11" s="195">
        <v>0</v>
      </c>
      <c r="M11" s="196">
        <v>0</v>
      </c>
      <c r="N11" s="197"/>
      <c r="O11" s="195">
        <v>15</v>
      </c>
      <c r="P11" s="196">
        <v>7</v>
      </c>
      <c r="Q11" s="198">
        <v>46.666666666666664</v>
      </c>
      <c r="R11" s="199">
        <v>5</v>
      </c>
      <c r="S11" s="200">
        <v>12</v>
      </c>
      <c r="T11" s="196">
        <v>5</v>
      </c>
      <c r="U11" s="198">
        <v>41.666666666666671</v>
      </c>
      <c r="V11" s="195">
        <v>10</v>
      </c>
      <c r="W11" s="196">
        <v>4</v>
      </c>
      <c r="X11" s="197">
        <v>40</v>
      </c>
      <c r="Y11" s="194"/>
    </row>
    <row r="12" spans="1:28" s="290" customFormat="1" ht="16.5" customHeight="1" x14ac:dyDescent="0.25">
      <c r="A12" s="278" t="s">
        <v>40</v>
      </c>
      <c r="B12" s="199">
        <v>50</v>
      </c>
      <c r="C12" s="200">
        <v>67</v>
      </c>
      <c r="D12" s="196">
        <v>43</v>
      </c>
      <c r="E12" s="197">
        <v>64.179104477611943</v>
      </c>
      <c r="F12" s="195">
        <v>10</v>
      </c>
      <c r="G12" s="196">
        <v>3</v>
      </c>
      <c r="H12" s="197">
        <v>30</v>
      </c>
      <c r="I12" s="195">
        <v>0</v>
      </c>
      <c r="J12" s="196">
        <v>4</v>
      </c>
      <c r="K12" s="197"/>
      <c r="L12" s="195">
        <v>0</v>
      </c>
      <c r="M12" s="196">
        <v>1</v>
      </c>
      <c r="N12" s="197"/>
      <c r="O12" s="195">
        <v>61</v>
      </c>
      <c r="P12" s="196">
        <v>41</v>
      </c>
      <c r="Q12" s="198">
        <v>67.213114754098356</v>
      </c>
      <c r="R12" s="199">
        <v>37</v>
      </c>
      <c r="S12" s="200">
        <v>48</v>
      </c>
      <c r="T12" s="196">
        <v>32</v>
      </c>
      <c r="U12" s="198">
        <v>66.666666666666657</v>
      </c>
      <c r="V12" s="195">
        <v>38</v>
      </c>
      <c r="W12" s="196">
        <v>29</v>
      </c>
      <c r="X12" s="197">
        <v>76.31578947368422</v>
      </c>
      <c r="Y12" s="194"/>
    </row>
    <row r="13" spans="1:28" s="290" customFormat="1" ht="16.5" customHeight="1" x14ac:dyDescent="0.25">
      <c r="A13" s="278" t="s">
        <v>41</v>
      </c>
      <c r="B13" s="199">
        <v>55</v>
      </c>
      <c r="C13" s="200">
        <v>83</v>
      </c>
      <c r="D13" s="196">
        <v>54</v>
      </c>
      <c r="E13" s="197">
        <v>65.060240963855421</v>
      </c>
      <c r="F13" s="195">
        <v>4</v>
      </c>
      <c r="G13" s="196">
        <v>2</v>
      </c>
      <c r="H13" s="197">
        <v>50</v>
      </c>
      <c r="I13" s="195">
        <v>1</v>
      </c>
      <c r="J13" s="196">
        <v>2</v>
      </c>
      <c r="K13" s="197">
        <v>200</v>
      </c>
      <c r="L13" s="195">
        <v>28</v>
      </c>
      <c r="M13" s="196">
        <v>42</v>
      </c>
      <c r="N13" s="197">
        <v>150</v>
      </c>
      <c r="O13" s="195">
        <v>71</v>
      </c>
      <c r="P13" s="196">
        <v>50</v>
      </c>
      <c r="Q13" s="198">
        <v>70.422535211267601</v>
      </c>
      <c r="R13" s="199">
        <v>41</v>
      </c>
      <c r="S13" s="200">
        <v>56</v>
      </c>
      <c r="T13" s="196">
        <v>40</v>
      </c>
      <c r="U13" s="198">
        <v>71.428571428571431</v>
      </c>
      <c r="V13" s="195">
        <v>50</v>
      </c>
      <c r="W13" s="196">
        <v>35</v>
      </c>
      <c r="X13" s="197">
        <v>70</v>
      </c>
      <c r="Y13" s="194"/>
    </row>
    <row r="14" spans="1:28" s="290" customFormat="1" ht="16.5" customHeight="1" x14ac:dyDescent="0.25">
      <c r="A14" s="278" t="s">
        <v>42</v>
      </c>
      <c r="B14" s="199">
        <v>81</v>
      </c>
      <c r="C14" s="200">
        <v>85</v>
      </c>
      <c r="D14" s="196">
        <v>77</v>
      </c>
      <c r="E14" s="197">
        <v>90.588235294117652</v>
      </c>
      <c r="F14" s="195">
        <v>3</v>
      </c>
      <c r="G14" s="196">
        <v>2</v>
      </c>
      <c r="H14" s="197">
        <v>66.666666666666657</v>
      </c>
      <c r="I14" s="195">
        <v>0</v>
      </c>
      <c r="J14" s="196">
        <v>1</v>
      </c>
      <c r="K14" s="197"/>
      <c r="L14" s="195">
        <v>3</v>
      </c>
      <c r="M14" s="196">
        <v>0</v>
      </c>
      <c r="N14" s="197">
        <v>0</v>
      </c>
      <c r="O14" s="195">
        <v>78</v>
      </c>
      <c r="P14" s="196">
        <v>67</v>
      </c>
      <c r="Q14" s="198">
        <v>85.897435897435898</v>
      </c>
      <c r="R14" s="199">
        <v>60</v>
      </c>
      <c r="S14" s="200">
        <v>67</v>
      </c>
      <c r="T14" s="196">
        <v>59</v>
      </c>
      <c r="U14" s="198">
        <v>88.059701492537314</v>
      </c>
      <c r="V14" s="195">
        <v>64</v>
      </c>
      <c r="W14" s="196">
        <v>55</v>
      </c>
      <c r="X14" s="197">
        <v>85.9375</v>
      </c>
      <c r="Y14" s="194"/>
    </row>
    <row r="15" spans="1:28" s="290" customFormat="1" ht="16.5" customHeight="1" x14ac:dyDescent="0.25">
      <c r="A15" s="278" t="s">
        <v>43</v>
      </c>
      <c r="B15" s="199">
        <v>121</v>
      </c>
      <c r="C15" s="200">
        <v>155</v>
      </c>
      <c r="D15" s="196">
        <v>121</v>
      </c>
      <c r="E15" s="197">
        <v>78.064516129032256</v>
      </c>
      <c r="F15" s="195">
        <v>11</v>
      </c>
      <c r="G15" s="196">
        <v>6</v>
      </c>
      <c r="H15" s="197">
        <v>54.54545454545454</v>
      </c>
      <c r="I15" s="195">
        <v>4</v>
      </c>
      <c r="J15" s="196">
        <v>1</v>
      </c>
      <c r="K15" s="197">
        <v>25</v>
      </c>
      <c r="L15" s="195">
        <v>8</v>
      </c>
      <c r="M15" s="196">
        <v>0</v>
      </c>
      <c r="N15" s="197">
        <v>0</v>
      </c>
      <c r="O15" s="195">
        <v>133</v>
      </c>
      <c r="P15" s="196">
        <v>104</v>
      </c>
      <c r="Q15" s="198">
        <v>78.195488721804509</v>
      </c>
      <c r="R15" s="199">
        <v>88</v>
      </c>
      <c r="S15" s="200">
        <v>105</v>
      </c>
      <c r="T15" s="196">
        <v>88</v>
      </c>
      <c r="U15" s="198">
        <v>83.80952380952381</v>
      </c>
      <c r="V15" s="195">
        <v>96</v>
      </c>
      <c r="W15" s="196">
        <v>83</v>
      </c>
      <c r="X15" s="197">
        <v>86.458333333333343</v>
      </c>
      <c r="Y15" s="194"/>
    </row>
    <row r="16" spans="1:28" s="290" customFormat="1" ht="16.5" customHeight="1" x14ac:dyDescent="0.25">
      <c r="A16" s="278" t="s">
        <v>44</v>
      </c>
      <c r="B16" s="199">
        <v>30</v>
      </c>
      <c r="C16" s="200">
        <v>67</v>
      </c>
      <c r="D16" s="196">
        <v>29</v>
      </c>
      <c r="E16" s="197">
        <v>43.283582089552233</v>
      </c>
      <c r="F16" s="195">
        <v>14</v>
      </c>
      <c r="G16" s="196">
        <v>2</v>
      </c>
      <c r="H16" s="197">
        <v>14.285714285714285</v>
      </c>
      <c r="I16" s="195">
        <v>1</v>
      </c>
      <c r="J16" s="196">
        <v>0</v>
      </c>
      <c r="K16" s="197">
        <v>0</v>
      </c>
      <c r="L16" s="195">
        <v>9</v>
      </c>
      <c r="M16" s="196">
        <v>0</v>
      </c>
      <c r="N16" s="197">
        <v>0</v>
      </c>
      <c r="O16" s="195">
        <v>56</v>
      </c>
      <c r="P16" s="196">
        <v>26</v>
      </c>
      <c r="Q16" s="198">
        <v>46.428571428571431</v>
      </c>
      <c r="R16" s="199">
        <v>24</v>
      </c>
      <c r="S16" s="200">
        <v>39</v>
      </c>
      <c r="T16" s="196">
        <v>24</v>
      </c>
      <c r="U16" s="198">
        <v>61.53846153846154</v>
      </c>
      <c r="V16" s="195">
        <v>35</v>
      </c>
      <c r="W16" s="196">
        <v>21</v>
      </c>
      <c r="X16" s="197">
        <v>60</v>
      </c>
      <c r="Y16" s="194"/>
    </row>
    <row r="17" spans="1:25" s="290" customFormat="1" ht="16.5" customHeight="1" x14ac:dyDescent="0.25">
      <c r="A17" s="278" t="s">
        <v>45</v>
      </c>
      <c r="B17" s="199">
        <v>12</v>
      </c>
      <c r="C17" s="200">
        <v>25</v>
      </c>
      <c r="D17" s="196">
        <v>10</v>
      </c>
      <c r="E17" s="197">
        <v>40</v>
      </c>
      <c r="F17" s="195">
        <v>1</v>
      </c>
      <c r="G17" s="196">
        <v>1</v>
      </c>
      <c r="H17" s="197">
        <v>100</v>
      </c>
      <c r="I17" s="195">
        <v>0</v>
      </c>
      <c r="J17" s="196">
        <v>0</v>
      </c>
      <c r="K17" s="197"/>
      <c r="L17" s="195">
        <v>0</v>
      </c>
      <c r="M17" s="196">
        <v>0</v>
      </c>
      <c r="N17" s="197"/>
      <c r="O17" s="195">
        <v>20</v>
      </c>
      <c r="P17" s="196">
        <v>10</v>
      </c>
      <c r="Q17" s="198">
        <v>50</v>
      </c>
      <c r="R17" s="199">
        <v>10</v>
      </c>
      <c r="S17" s="200">
        <v>18</v>
      </c>
      <c r="T17" s="196">
        <v>8</v>
      </c>
      <c r="U17" s="198">
        <v>44.444444444444443</v>
      </c>
      <c r="V17" s="195">
        <v>15</v>
      </c>
      <c r="W17" s="196">
        <v>7</v>
      </c>
      <c r="X17" s="197">
        <v>46.666666666666664</v>
      </c>
      <c r="Y17" s="194"/>
    </row>
    <row r="18" spans="1:25" s="290" customFormat="1" ht="16.5" customHeight="1" x14ac:dyDescent="0.25">
      <c r="A18" s="278" t="s">
        <v>46</v>
      </c>
      <c r="B18" s="199">
        <v>283</v>
      </c>
      <c r="C18" s="200">
        <v>347</v>
      </c>
      <c r="D18" s="196">
        <v>278</v>
      </c>
      <c r="E18" s="197">
        <v>80.115273775216139</v>
      </c>
      <c r="F18" s="195">
        <v>16</v>
      </c>
      <c r="G18" s="196">
        <v>12</v>
      </c>
      <c r="H18" s="197">
        <v>75</v>
      </c>
      <c r="I18" s="195">
        <v>0</v>
      </c>
      <c r="J18" s="196">
        <v>5</v>
      </c>
      <c r="K18" s="197"/>
      <c r="L18" s="195">
        <v>0</v>
      </c>
      <c r="M18" s="196">
        <v>0</v>
      </c>
      <c r="N18" s="197"/>
      <c r="O18" s="195">
        <v>190</v>
      </c>
      <c r="P18" s="196">
        <v>126</v>
      </c>
      <c r="Q18" s="198">
        <v>66.315789473684205</v>
      </c>
      <c r="R18" s="199">
        <v>217</v>
      </c>
      <c r="S18" s="200">
        <v>271</v>
      </c>
      <c r="T18" s="196">
        <v>214</v>
      </c>
      <c r="U18" s="198">
        <v>78.966789667896677</v>
      </c>
      <c r="V18" s="195">
        <v>238</v>
      </c>
      <c r="W18" s="196">
        <v>191</v>
      </c>
      <c r="X18" s="197">
        <v>80.252100840336141</v>
      </c>
      <c r="Y18" s="194"/>
    </row>
    <row r="19" spans="1:25" s="290" customFormat="1" ht="16.5" customHeight="1" x14ac:dyDescent="0.25">
      <c r="A19" s="278" t="s">
        <v>47</v>
      </c>
      <c r="B19" s="199">
        <v>9</v>
      </c>
      <c r="C19" s="200">
        <v>4</v>
      </c>
      <c r="D19" s="196">
        <v>9</v>
      </c>
      <c r="E19" s="197">
        <v>225</v>
      </c>
      <c r="F19" s="195">
        <v>0</v>
      </c>
      <c r="G19" s="196">
        <v>1</v>
      </c>
      <c r="H19" s="197"/>
      <c r="I19" s="195">
        <v>0</v>
      </c>
      <c r="J19" s="196">
        <v>0</v>
      </c>
      <c r="K19" s="197"/>
      <c r="L19" s="195">
        <v>0</v>
      </c>
      <c r="M19" s="196">
        <v>0</v>
      </c>
      <c r="N19" s="197"/>
      <c r="O19" s="195">
        <v>3</v>
      </c>
      <c r="P19" s="196">
        <v>9</v>
      </c>
      <c r="Q19" s="198">
        <v>300</v>
      </c>
      <c r="R19" s="199">
        <v>8</v>
      </c>
      <c r="S19" s="200">
        <v>3</v>
      </c>
      <c r="T19" s="196">
        <v>8</v>
      </c>
      <c r="U19" s="198">
        <v>266.66666666666663</v>
      </c>
      <c r="V19" s="195">
        <v>3</v>
      </c>
      <c r="W19" s="196">
        <v>7</v>
      </c>
      <c r="X19" s="197">
        <v>233.33333333333334</v>
      </c>
      <c r="Y19" s="194"/>
    </row>
    <row r="20" spans="1:25" s="290" customFormat="1" ht="16.5" customHeight="1" x14ac:dyDescent="0.25">
      <c r="A20" s="278" t="s">
        <v>48</v>
      </c>
      <c r="B20" s="199">
        <v>5</v>
      </c>
      <c r="C20" s="200">
        <v>7</v>
      </c>
      <c r="D20" s="196">
        <v>4</v>
      </c>
      <c r="E20" s="197">
        <v>57.142857142857139</v>
      </c>
      <c r="F20" s="195">
        <v>2</v>
      </c>
      <c r="G20" s="196">
        <v>3</v>
      </c>
      <c r="H20" s="197">
        <v>150</v>
      </c>
      <c r="I20" s="195">
        <v>0</v>
      </c>
      <c r="J20" s="196">
        <v>1</v>
      </c>
      <c r="K20" s="197"/>
      <c r="L20" s="195">
        <v>0</v>
      </c>
      <c r="M20" s="196">
        <v>0</v>
      </c>
      <c r="N20" s="197"/>
      <c r="O20" s="195">
        <v>7</v>
      </c>
      <c r="P20" s="196">
        <v>4</v>
      </c>
      <c r="Q20" s="198">
        <v>57.142857142857139</v>
      </c>
      <c r="R20" s="199">
        <v>1</v>
      </c>
      <c r="S20" s="200">
        <v>6</v>
      </c>
      <c r="T20" s="196">
        <v>0</v>
      </c>
      <c r="U20" s="198">
        <v>0</v>
      </c>
      <c r="V20" s="195">
        <v>5</v>
      </c>
      <c r="W20" s="196">
        <v>0</v>
      </c>
      <c r="X20" s="197">
        <v>0</v>
      </c>
      <c r="Y20" s="194"/>
    </row>
    <row r="21" spans="1:25" s="290" customFormat="1" ht="16.5" customHeight="1" x14ac:dyDescent="0.25">
      <c r="A21" s="278" t="s">
        <v>49</v>
      </c>
      <c r="B21" s="199">
        <v>109</v>
      </c>
      <c r="C21" s="200">
        <v>86</v>
      </c>
      <c r="D21" s="196">
        <v>108</v>
      </c>
      <c r="E21" s="197">
        <v>125.58139534883721</v>
      </c>
      <c r="F21" s="195">
        <v>4</v>
      </c>
      <c r="G21" s="196">
        <v>10</v>
      </c>
      <c r="H21" s="197">
        <v>250</v>
      </c>
      <c r="I21" s="195">
        <v>2</v>
      </c>
      <c r="J21" s="196">
        <v>3</v>
      </c>
      <c r="K21" s="197">
        <v>150</v>
      </c>
      <c r="L21" s="195">
        <v>3</v>
      </c>
      <c r="M21" s="196">
        <v>7</v>
      </c>
      <c r="N21" s="197">
        <v>233.33333333333334</v>
      </c>
      <c r="O21" s="195">
        <v>65</v>
      </c>
      <c r="P21" s="196">
        <v>75</v>
      </c>
      <c r="Q21" s="198">
        <v>115.38461538461537</v>
      </c>
      <c r="R21" s="199">
        <v>77</v>
      </c>
      <c r="S21" s="200">
        <v>69</v>
      </c>
      <c r="T21" s="196">
        <v>76</v>
      </c>
      <c r="U21" s="198">
        <v>110.14492753623189</v>
      </c>
      <c r="V21" s="195">
        <v>58</v>
      </c>
      <c r="W21" s="196">
        <v>62</v>
      </c>
      <c r="X21" s="197">
        <v>106.89655172413792</v>
      </c>
      <c r="Y21" s="194"/>
    </row>
    <row r="22" spans="1:25" s="290" customFormat="1" ht="16.5" customHeight="1" x14ac:dyDescent="0.25">
      <c r="A22" s="278" t="s">
        <v>50</v>
      </c>
      <c r="B22" s="199">
        <v>17</v>
      </c>
      <c r="C22" s="200">
        <v>18</v>
      </c>
      <c r="D22" s="196">
        <v>17</v>
      </c>
      <c r="E22" s="197">
        <v>94.444444444444443</v>
      </c>
      <c r="F22" s="195">
        <v>0</v>
      </c>
      <c r="G22" s="196">
        <v>1</v>
      </c>
      <c r="H22" s="197"/>
      <c r="I22" s="195">
        <v>0</v>
      </c>
      <c r="J22" s="196">
        <v>0</v>
      </c>
      <c r="K22" s="197"/>
      <c r="L22" s="195">
        <v>0</v>
      </c>
      <c r="M22" s="196">
        <v>0</v>
      </c>
      <c r="N22" s="197"/>
      <c r="O22" s="195">
        <v>17</v>
      </c>
      <c r="P22" s="196">
        <v>7</v>
      </c>
      <c r="Q22" s="198">
        <v>41.17647058823529</v>
      </c>
      <c r="R22" s="199">
        <v>11</v>
      </c>
      <c r="S22" s="200">
        <v>16</v>
      </c>
      <c r="T22" s="196">
        <v>11</v>
      </c>
      <c r="U22" s="198">
        <v>68.75</v>
      </c>
      <c r="V22" s="195">
        <v>16</v>
      </c>
      <c r="W22" s="196">
        <v>10</v>
      </c>
      <c r="X22" s="197">
        <v>62.5</v>
      </c>
      <c r="Y22" s="194"/>
    </row>
    <row r="23" spans="1:25" s="290" customFormat="1" ht="16.5" customHeight="1" x14ac:dyDescent="0.25">
      <c r="A23" s="278" t="s">
        <v>51</v>
      </c>
      <c r="B23" s="199">
        <v>14</v>
      </c>
      <c r="C23" s="200">
        <v>21</v>
      </c>
      <c r="D23" s="196">
        <v>14</v>
      </c>
      <c r="E23" s="197">
        <v>66.666666666666657</v>
      </c>
      <c r="F23" s="195">
        <v>0</v>
      </c>
      <c r="G23" s="196">
        <v>0</v>
      </c>
      <c r="H23" s="197"/>
      <c r="I23" s="195">
        <v>1</v>
      </c>
      <c r="J23" s="196">
        <v>0</v>
      </c>
      <c r="K23" s="197">
        <v>0</v>
      </c>
      <c r="L23" s="195">
        <v>0</v>
      </c>
      <c r="M23" s="196">
        <v>0</v>
      </c>
      <c r="N23" s="197"/>
      <c r="O23" s="195">
        <v>18</v>
      </c>
      <c r="P23" s="196">
        <v>13</v>
      </c>
      <c r="Q23" s="198">
        <v>72.222222222222214</v>
      </c>
      <c r="R23" s="199">
        <v>13</v>
      </c>
      <c r="S23" s="200">
        <v>20</v>
      </c>
      <c r="T23" s="196">
        <v>13</v>
      </c>
      <c r="U23" s="198">
        <v>65</v>
      </c>
      <c r="V23" s="195">
        <v>20</v>
      </c>
      <c r="W23" s="196">
        <v>13</v>
      </c>
      <c r="X23" s="197">
        <v>65</v>
      </c>
      <c r="Y23" s="194"/>
    </row>
    <row r="24" spans="1:25" s="290" customFormat="1" ht="16.5" customHeight="1" x14ac:dyDescent="0.25">
      <c r="A24" s="278" t="s">
        <v>52</v>
      </c>
      <c r="B24" s="199">
        <v>28</v>
      </c>
      <c r="C24" s="200">
        <v>29</v>
      </c>
      <c r="D24" s="196">
        <v>27</v>
      </c>
      <c r="E24" s="197">
        <v>93.103448275862064</v>
      </c>
      <c r="F24" s="195">
        <v>2</v>
      </c>
      <c r="G24" s="196">
        <v>0</v>
      </c>
      <c r="H24" s="197">
        <v>0</v>
      </c>
      <c r="I24" s="195">
        <v>1</v>
      </c>
      <c r="J24" s="196">
        <v>2</v>
      </c>
      <c r="K24" s="197">
        <v>200</v>
      </c>
      <c r="L24" s="195">
        <v>2</v>
      </c>
      <c r="M24" s="196">
        <v>2</v>
      </c>
      <c r="N24" s="197">
        <v>100</v>
      </c>
      <c r="O24" s="195">
        <v>24</v>
      </c>
      <c r="P24" s="196">
        <v>19</v>
      </c>
      <c r="Q24" s="198">
        <v>79.166666666666657</v>
      </c>
      <c r="R24" s="199">
        <v>23</v>
      </c>
      <c r="S24" s="200">
        <v>20</v>
      </c>
      <c r="T24" s="196">
        <v>23</v>
      </c>
      <c r="U24" s="198">
        <v>114.99999999999999</v>
      </c>
      <c r="V24" s="195">
        <v>18</v>
      </c>
      <c r="W24" s="196">
        <v>22</v>
      </c>
      <c r="X24" s="197">
        <v>122.22222222222223</v>
      </c>
      <c r="Y24" s="194"/>
    </row>
    <row r="25" spans="1:25" s="290" customFormat="1" ht="16.5" customHeight="1" x14ac:dyDescent="0.25">
      <c r="A25" s="278" t="s">
        <v>53</v>
      </c>
      <c r="B25" s="199">
        <v>77</v>
      </c>
      <c r="C25" s="200">
        <v>85</v>
      </c>
      <c r="D25" s="196">
        <v>75</v>
      </c>
      <c r="E25" s="197">
        <v>88.235294117647058</v>
      </c>
      <c r="F25" s="195">
        <v>2</v>
      </c>
      <c r="G25" s="196">
        <v>2</v>
      </c>
      <c r="H25" s="197">
        <v>100</v>
      </c>
      <c r="I25" s="195">
        <v>0</v>
      </c>
      <c r="J25" s="196">
        <v>2</v>
      </c>
      <c r="K25" s="197"/>
      <c r="L25" s="195">
        <v>2</v>
      </c>
      <c r="M25" s="196">
        <v>0</v>
      </c>
      <c r="N25" s="197">
        <v>0</v>
      </c>
      <c r="O25" s="195">
        <v>58</v>
      </c>
      <c r="P25" s="196">
        <v>63</v>
      </c>
      <c r="Q25" s="198">
        <v>108.62068965517241</v>
      </c>
      <c r="R25" s="199">
        <v>56</v>
      </c>
      <c r="S25" s="200">
        <v>66</v>
      </c>
      <c r="T25" s="196">
        <v>54</v>
      </c>
      <c r="U25" s="198">
        <v>81.818181818181827</v>
      </c>
      <c r="V25" s="195">
        <v>60</v>
      </c>
      <c r="W25" s="196">
        <v>50</v>
      </c>
      <c r="X25" s="197">
        <v>83.333333333333343</v>
      </c>
      <c r="Y25" s="194"/>
    </row>
    <row r="26" spans="1:25" s="290" customFormat="1" ht="16.5" customHeight="1" x14ac:dyDescent="0.25">
      <c r="A26" s="278" t="s">
        <v>54</v>
      </c>
      <c r="B26" s="199">
        <v>13</v>
      </c>
      <c r="C26" s="200">
        <v>14</v>
      </c>
      <c r="D26" s="196">
        <v>13</v>
      </c>
      <c r="E26" s="197">
        <v>92.857142857142861</v>
      </c>
      <c r="F26" s="195">
        <v>0</v>
      </c>
      <c r="G26" s="196">
        <v>0</v>
      </c>
      <c r="H26" s="197"/>
      <c r="I26" s="195">
        <v>1</v>
      </c>
      <c r="J26" s="196">
        <v>0</v>
      </c>
      <c r="K26" s="197">
        <v>0</v>
      </c>
      <c r="L26" s="195">
        <v>0</v>
      </c>
      <c r="M26" s="196">
        <v>0</v>
      </c>
      <c r="N26" s="197"/>
      <c r="O26" s="195">
        <v>12</v>
      </c>
      <c r="P26" s="196">
        <v>13</v>
      </c>
      <c r="Q26" s="198">
        <v>108.33333333333333</v>
      </c>
      <c r="R26" s="199">
        <v>12</v>
      </c>
      <c r="S26" s="200">
        <v>13</v>
      </c>
      <c r="T26" s="196">
        <v>12</v>
      </c>
      <c r="U26" s="198">
        <v>92.307692307692307</v>
      </c>
      <c r="V26" s="195">
        <v>11</v>
      </c>
      <c r="W26" s="196">
        <v>10</v>
      </c>
      <c r="X26" s="197">
        <v>90.909090909090907</v>
      </c>
      <c r="Y26" s="194"/>
    </row>
    <row r="27" spans="1:25" s="290" customFormat="1" ht="16.5" customHeight="1" x14ac:dyDescent="0.25">
      <c r="A27" s="278" t="s">
        <v>55</v>
      </c>
      <c r="B27" s="199">
        <v>21</v>
      </c>
      <c r="C27" s="200">
        <v>22</v>
      </c>
      <c r="D27" s="196">
        <v>21</v>
      </c>
      <c r="E27" s="197">
        <v>95.454545454545453</v>
      </c>
      <c r="F27" s="195">
        <v>2</v>
      </c>
      <c r="G27" s="196">
        <v>1</v>
      </c>
      <c r="H27" s="197">
        <v>50</v>
      </c>
      <c r="I27" s="195">
        <v>0</v>
      </c>
      <c r="J27" s="196">
        <v>1</v>
      </c>
      <c r="K27" s="197"/>
      <c r="L27" s="195">
        <v>0</v>
      </c>
      <c r="M27" s="196">
        <v>0</v>
      </c>
      <c r="N27" s="197"/>
      <c r="O27" s="195">
        <v>18</v>
      </c>
      <c r="P27" s="196">
        <v>16</v>
      </c>
      <c r="Q27" s="198">
        <v>88.888888888888886</v>
      </c>
      <c r="R27" s="199">
        <v>16</v>
      </c>
      <c r="S27" s="200">
        <v>16</v>
      </c>
      <c r="T27" s="196">
        <v>16</v>
      </c>
      <c r="U27" s="198">
        <v>100</v>
      </c>
      <c r="V27" s="195">
        <v>14</v>
      </c>
      <c r="W27" s="196">
        <v>13</v>
      </c>
      <c r="X27" s="197">
        <v>92.857142857142861</v>
      </c>
      <c r="Y27" s="194"/>
    </row>
    <row r="28" spans="1:25" s="207" customFormat="1" ht="16.5" thickBot="1" x14ac:dyDescent="0.3">
      <c r="A28" s="283" t="s">
        <v>56</v>
      </c>
      <c r="B28" s="205">
        <v>18</v>
      </c>
      <c r="C28" s="206">
        <v>24</v>
      </c>
      <c r="D28" s="202">
        <v>16</v>
      </c>
      <c r="E28" s="203">
        <v>66.666666666666657</v>
      </c>
      <c r="F28" s="201">
        <v>2</v>
      </c>
      <c r="G28" s="202">
        <v>0</v>
      </c>
      <c r="H28" s="203">
        <v>0</v>
      </c>
      <c r="I28" s="201">
        <v>1</v>
      </c>
      <c r="J28" s="202">
        <v>1</v>
      </c>
      <c r="K28" s="203">
        <v>100</v>
      </c>
      <c r="L28" s="201">
        <v>0</v>
      </c>
      <c r="M28" s="202">
        <v>0</v>
      </c>
      <c r="N28" s="203"/>
      <c r="O28" s="201">
        <v>24</v>
      </c>
      <c r="P28" s="202">
        <v>15</v>
      </c>
      <c r="Q28" s="204">
        <v>62.5</v>
      </c>
      <c r="R28" s="205">
        <v>11</v>
      </c>
      <c r="S28" s="206">
        <v>19</v>
      </c>
      <c r="T28" s="202">
        <v>11</v>
      </c>
      <c r="U28" s="204">
        <v>57.894736842105267</v>
      </c>
      <c r="V28" s="201">
        <v>18</v>
      </c>
      <c r="W28" s="202">
        <v>10</v>
      </c>
      <c r="X28" s="203">
        <v>55.555555555555557</v>
      </c>
    </row>
    <row r="29" spans="1:25" ht="68.25" customHeight="1" x14ac:dyDescent="0.2">
      <c r="A29" s="31"/>
      <c r="B29" s="338" t="s">
        <v>132</v>
      </c>
      <c r="C29" s="338"/>
      <c r="D29" s="338"/>
      <c r="E29" s="338"/>
      <c r="F29" s="338"/>
      <c r="G29" s="338"/>
      <c r="H29" s="338"/>
      <c r="I29" s="338"/>
      <c r="J29" s="338"/>
      <c r="K29" s="338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</row>
    <row r="30" spans="1:25" x14ac:dyDescent="0.2">
      <c r="A30" s="31"/>
      <c r="B30" s="31"/>
      <c r="C30" s="31"/>
      <c r="D30" s="31"/>
      <c r="E30" s="31"/>
      <c r="F30" s="31"/>
      <c r="G30" s="31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5" x14ac:dyDescent="0.2"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5" x14ac:dyDescent="0.2"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9:21" x14ac:dyDescent="0.2"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9:21" x14ac:dyDescent="0.2"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9:21" x14ac:dyDescent="0.2"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9:21" x14ac:dyDescent="0.2"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9:21" x14ac:dyDescent="0.2"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9:21" x14ac:dyDescent="0.2"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9:21" x14ac:dyDescent="0.2"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9:21" x14ac:dyDescent="0.2"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9:21" x14ac:dyDescent="0.2"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9:21" x14ac:dyDescent="0.2"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9:21" x14ac:dyDescent="0.2"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9:21" x14ac:dyDescent="0.2"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9:21" x14ac:dyDescent="0.2"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9:21" x14ac:dyDescent="0.2"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9:21" x14ac:dyDescent="0.2"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9:21" x14ac:dyDescent="0.2"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9:21" x14ac:dyDescent="0.2"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9:21" x14ac:dyDescent="0.2"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9:21" x14ac:dyDescent="0.2"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9:21" x14ac:dyDescent="0.2"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9:21" x14ac:dyDescent="0.2"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9:21" x14ac:dyDescent="0.2"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9:21" x14ac:dyDescent="0.2"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9:21" x14ac:dyDescent="0.2"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9:21" x14ac:dyDescent="0.2"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9:21" x14ac:dyDescent="0.2"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9:21" x14ac:dyDescent="0.2"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9:21" x14ac:dyDescent="0.2"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9:21" x14ac:dyDescent="0.2"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9:21" x14ac:dyDescent="0.2"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9:21" x14ac:dyDescent="0.2"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9:21" x14ac:dyDescent="0.2"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9:21" x14ac:dyDescent="0.2"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9:21" x14ac:dyDescent="0.2"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9:21" x14ac:dyDescent="0.2"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9:21" x14ac:dyDescent="0.2"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9:21" x14ac:dyDescent="0.2"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9:21" x14ac:dyDescent="0.2"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9:21" x14ac:dyDescent="0.2"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9:21" x14ac:dyDescent="0.2"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9:21" x14ac:dyDescent="0.2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9:21" x14ac:dyDescent="0.2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9:21" x14ac:dyDescent="0.2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spans="9:21" x14ac:dyDescent="0.2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</row>
    <row r="77" spans="9:21" x14ac:dyDescent="0.2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spans="9:21" x14ac:dyDescent="0.2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</row>
    <row r="79" spans="9:21" x14ac:dyDescent="0.2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</row>
    <row r="80" spans="9:21" x14ac:dyDescent="0.2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</row>
    <row r="81" spans="9:21" x14ac:dyDescent="0.2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</row>
    <row r="82" spans="9:21" x14ac:dyDescent="0.2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</row>
  </sheetData>
  <mergeCells count="34">
    <mergeCell ref="R4:R5"/>
    <mergeCell ref="O3:Q3"/>
    <mergeCell ref="O4:O5"/>
    <mergeCell ref="P4:P5"/>
    <mergeCell ref="Q4:Q5"/>
    <mergeCell ref="M4:M5"/>
    <mergeCell ref="N4:N5"/>
    <mergeCell ref="S4:S5"/>
    <mergeCell ref="T4:T5"/>
    <mergeCell ref="B1:K1"/>
    <mergeCell ref="B29:K29"/>
    <mergeCell ref="S3:U3"/>
    <mergeCell ref="U4:U5"/>
    <mergeCell ref="L4:L5"/>
    <mergeCell ref="L3:N3"/>
    <mergeCell ref="L29:X29"/>
    <mergeCell ref="B4:B5"/>
    <mergeCell ref="C4:C5"/>
    <mergeCell ref="D4:D5"/>
    <mergeCell ref="V3:X3"/>
    <mergeCell ref="X4:X5"/>
    <mergeCell ref="V4:V5"/>
    <mergeCell ref="W4:W5"/>
    <mergeCell ref="A3:A5"/>
    <mergeCell ref="C3:E3"/>
    <mergeCell ref="F3:H3"/>
    <mergeCell ref="I3:K3"/>
    <mergeCell ref="G4:G5"/>
    <mergeCell ref="H4:H5"/>
    <mergeCell ref="E4:E5"/>
    <mergeCell ref="F4:F5"/>
    <mergeCell ref="I4:I5"/>
    <mergeCell ref="J4:J5"/>
    <mergeCell ref="K4:K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1" orientation="landscape" r:id="rId1"/>
  <colBreaks count="1" manualBreakCount="1">
    <brk id="11" max="2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zoomScaleSheetLayoutView="80" workbookViewId="0">
      <selection sqref="A1:XFD1048576"/>
    </sheetView>
  </sheetViews>
  <sheetFormatPr defaultColWidth="8" defaultRowHeight="12.75" x14ac:dyDescent="0.2"/>
  <cols>
    <col min="1" max="1" width="61.7109375" style="3" customWidth="1"/>
    <col min="2" max="2" width="16.28515625" style="21" customWidth="1"/>
    <col min="3" max="3" width="16.7109375" style="21" customWidth="1"/>
    <col min="4" max="4" width="12.5703125" style="3" customWidth="1"/>
    <col min="5" max="5" width="12.42578125" style="3" customWidth="1"/>
    <col min="6" max="16384" width="8" style="3"/>
  </cols>
  <sheetData>
    <row r="1" spans="1:9" ht="80.25" customHeight="1" x14ac:dyDescent="0.2">
      <c r="A1" s="323" t="s">
        <v>122</v>
      </c>
      <c r="B1" s="323"/>
      <c r="C1" s="323"/>
      <c r="D1" s="323"/>
      <c r="E1" s="323"/>
    </row>
    <row r="2" spans="1:9" ht="9.75" customHeight="1" x14ac:dyDescent="0.2">
      <c r="A2" s="344"/>
      <c r="B2" s="344"/>
      <c r="C2" s="344"/>
      <c r="D2" s="344"/>
      <c r="E2" s="344"/>
    </row>
    <row r="3" spans="1:9" s="4" customFormat="1" ht="23.25" customHeight="1" x14ac:dyDescent="0.25">
      <c r="A3" s="309" t="s">
        <v>0</v>
      </c>
      <c r="B3" s="324" t="s">
        <v>138</v>
      </c>
      <c r="C3" s="324" t="s">
        <v>139</v>
      </c>
      <c r="D3" s="345" t="s">
        <v>1</v>
      </c>
      <c r="E3" s="346"/>
    </row>
    <row r="4" spans="1:9" s="4" customFormat="1" ht="32.25" customHeight="1" x14ac:dyDescent="0.25">
      <c r="A4" s="310"/>
      <c r="B4" s="325"/>
      <c r="C4" s="325"/>
      <c r="D4" s="100" t="s">
        <v>2</v>
      </c>
      <c r="E4" s="101" t="s">
        <v>34</v>
      </c>
    </row>
    <row r="5" spans="1:9" s="5" customFormat="1" ht="15.75" customHeight="1" x14ac:dyDescent="0.25">
      <c r="A5" s="74" t="s">
        <v>5</v>
      </c>
      <c r="B5" s="75">
        <v>1</v>
      </c>
      <c r="C5" s="75">
        <v>2</v>
      </c>
      <c r="D5" s="75">
        <v>3</v>
      </c>
      <c r="E5" s="75">
        <v>4</v>
      </c>
    </row>
    <row r="6" spans="1:9" s="5" customFormat="1" ht="29.25" customHeight="1" x14ac:dyDescent="0.25">
      <c r="A6" s="6" t="s">
        <v>120</v>
      </c>
      <c r="B6" s="249" t="s">
        <v>87</v>
      </c>
      <c r="C6" s="102">
        <v>342</v>
      </c>
      <c r="D6" s="24" t="s">
        <v>75</v>
      </c>
      <c r="E6" s="17" t="s">
        <v>75</v>
      </c>
      <c r="I6" s="11"/>
    </row>
    <row r="7" spans="1:9" s="4" customFormat="1" ht="29.25" customHeight="1" x14ac:dyDescent="0.25">
      <c r="A7" s="6" t="s">
        <v>67</v>
      </c>
      <c r="B7" s="103">
        <v>406</v>
      </c>
      <c r="C7" s="104">
        <v>334</v>
      </c>
      <c r="D7" s="22">
        <v>82.266009852216754</v>
      </c>
      <c r="E7" s="73">
        <v>-72</v>
      </c>
      <c r="I7" s="11"/>
    </row>
    <row r="8" spans="1:9" s="4" customFormat="1" ht="48.75" customHeight="1" x14ac:dyDescent="0.25">
      <c r="A8" s="12" t="s">
        <v>68</v>
      </c>
      <c r="B8" s="103">
        <v>42</v>
      </c>
      <c r="C8" s="104">
        <v>31</v>
      </c>
      <c r="D8" s="22">
        <v>73.80952380952381</v>
      </c>
      <c r="E8" s="73">
        <v>-11</v>
      </c>
      <c r="I8" s="11"/>
    </row>
    <row r="9" spans="1:9" s="4" customFormat="1" ht="34.5" customHeight="1" x14ac:dyDescent="0.25">
      <c r="A9" s="13" t="s">
        <v>69</v>
      </c>
      <c r="B9" s="103">
        <v>8</v>
      </c>
      <c r="C9" s="104">
        <v>5</v>
      </c>
      <c r="D9" s="22">
        <v>62.5</v>
      </c>
      <c r="E9" s="73">
        <v>-3</v>
      </c>
      <c r="I9" s="11"/>
    </row>
    <row r="10" spans="1:9" s="4" customFormat="1" ht="48.75" customHeight="1" x14ac:dyDescent="0.25">
      <c r="A10" s="13" t="s">
        <v>70</v>
      </c>
      <c r="B10" s="103">
        <v>5</v>
      </c>
      <c r="C10" s="104">
        <v>4</v>
      </c>
      <c r="D10" s="22">
        <v>80</v>
      </c>
      <c r="E10" s="73">
        <v>-1</v>
      </c>
      <c r="I10" s="11"/>
    </row>
    <row r="11" spans="1:9" s="4" customFormat="1" ht="54.75" customHeight="1" x14ac:dyDescent="0.25">
      <c r="A11" s="13" t="s">
        <v>71</v>
      </c>
      <c r="B11" s="105">
        <v>320</v>
      </c>
      <c r="C11" s="105">
        <v>218</v>
      </c>
      <c r="D11" s="8">
        <v>68.125</v>
      </c>
      <c r="E11" s="73">
        <v>-102</v>
      </c>
      <c r="I11" s="11"/>
    </row>
    <row r="12" spans="1:9" s="4" customFormat="1" ht="12.75" customHeight="1" x14ac:dyDescent="0.25">
      <c r="A12" s="311" t="s">
        <v>6</v>
      </c>
      <c r="B12" s="312"/>
      <c r="C12" s="312"/>
      <c r="D12" s="312"/>
      <c r="E12" s="312"/>
      <c r="I12" s="11"/>
    </row>
    <row r="13" spans="1:9" s="4" customFormat="1" ht="18" customHeight="1" x14ac:dyDescent="0.25">
      <c r="A13" s="314"/>
      <c r="B13" s="315"/>
      <c r="C13" s="315"/>
      <c r="D13" s="315"/>
      <c r="E13" s="315"/>
      <c r="I13" s="11"/>
    </row>
    <row r="14" spans="1:9" s="4" customFormat="1" ht="20.25" customHeight="1" x14ac:dyDescent="0.25">
      <c r="A14" s="309" t="s">
        <v>0</v>
      </c>
      <c r="B14" s="317" t="s">
        <v>140</v>
      </c>
      <c r="C14" s="317" t="s">
        <v>141</v>
      </c>
      <c r="D14" s="345" t="s">
        <v>1</v>
      </c>
      <c r="E14" s="346"/>
      <c r="I14" s="11"/>
    </row>
    <row r="15" spans="1:9" ht="34.5" customHeight="1" x14ac:dyDescent="0.2">
      <c r="A15" s="310"/>
      <c r="B15" s="317"/>
      <c r="C15" s="317"/>
      <c r="D15" s="106" t="s">
        <v>2</v>
      </c>
      <c r="E15" s="101" t="s">
        <v>58</v>
      </c>
      <c r="I15" s="11"/>
    </row>
    <row r="16" spans="1:9" ht="28.5" customHeight="1" x14ac:dyDescent="0.2">
      <c r="A16" s="6" t="s">
        <v>120</v>
      </c>
      <c r="B16" s="208" t="s">
        <v>87</v>
      </c>
      <c r="C16" s="102">
        <v>263</v>
      </c>
      <c r="D16" s="24" t="s">
        <v>75</v>
      </c>
      <c r="E16" s="17" t="s">
        <v>75</v>
      </c>
      <c r="I16" s="11"/>
    </row>
    <row r="17" spans="1:9" ht="25.5" customHeight="1" x14ac:dyDescent="0.2">
      <c r="A17" s="1" t="s">
        <v>67</v>
      </c>
      <c r="B17" s="103">
        <v>314</v>
      </c>
      <c r="C17" s="104">
        <v>258</v>
      </c>
      <c r="D17" s="24">
        <v>82.165605095541409</v>
      </c>
      <c r="E17" s="73">
        <v>-56</v>
      </c>
      <c r="I17" s="11"/>
    </row>
    <row r="18" spans="1:9" ht="27.75" customHeight="1" x14ac:dyDescent="0.2">
      <c r="A18" s="1" t="s">
        <v>72</v>
      </c>
      <c r="B18" s="103">
        <v>286</v>
      </c>
      <c r="C18" s="104">
        <v>236</v>
      </c>
      <c r="D18" s="24">
        <v>82.51748251748252</v>
      </c>
      <c r="E18" s="73">
        <v>-50</v>
      </c>
      <c r="I18" s="11"/>
    </row>
    <row r="19" spans="1:9" ht="52.5" customHeight="1" x14ac:dyDescent="0.2">
      <c r="A19" s="347" t="s">
        <v>123</v>
      </c>
      <c r="B19" s="347"/>
      <c r="C19" s="347"/>
      <c r="D19" s="347"/>
      <c r="E19" s="347"/>
    </row>
  </sheetData>
  <mergeCells count="12">
    <mergeCell ref="A19:E19"/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zoomScaleNormal="100" zoomScaleSheetLayoutView="85" workbookViewId="0">
      <selection sqref="A1:XFD1048576"/>
    </sheetView>
  </sheetViews>
  <sheetFormatPr defaultRowHeight="15.75" x14ac:dyDescent="0.25"/>
  <cols>
    <col min="1" max="1" width="29.140625" style="42" bestFit="1" customWidth="1"/>
    <col min="2" max="2" width="13" style="42" customWidth="1"/>
    <col min="3" max="3" width="11" style="41" customWidth="1"/>
    <col min="4" max="4" width="11.140625" style="41" customWidth="1"/>
    <col min="5" max="5" width="9.7109375" style="43" bestFit="1" customWidth="1"/>
    <col min="6" max="6" width="10.140625" style="41" customWidth="1"/>
    <col min="7" max="7" width="8.85546875" style="41" customWidth="1"/>
    <col min="8" max="8" width="8.5703125" style="43" customWidth="1"/>
    <col min="9" max="9" width="8.140625" style="41" customWidth="1"/>
    <col min="10" max="10" width="7.5703125" style="41" customWidth="1"/>
    <col min="11" max="11" width="9.7109375" style="43" bestFit="1" customWidth="1"/>
    <col min="12" max="13" width="8.7109375" style="43" customWidth="1"/>
    <col min="14" max="14" width="7.28515625" style="43" customWidth="1"/>
    <col min="15" max="15" width="8.140625" style="41" customWidth="1"/>
    <col min="16" max="16" width="8.7109375" style="41" customWidth="1"/>
    <col min="17" max="17" width="8.140625" style="43" customWidth="1"/>
    <col min="18" max="18" width="16.140625" style="41" customWidth="1"/>
    <col min="19" max="20" width="9.5703125" style="41" customWidth="1"/>
    <col min="21" max="21" width="8.140625" style="43" customWidth="1"/>
    <col min="22" max="23" width="9.5703125" style="41" customWidth="1"/>
    <col min="24" max="24" width="9.28515625" style="43" customWidth="1"/>
    <col min="25" max="27" width="9.140625" style="41"/>
    <col min="28" max="28" width="10.85546875" style="41" bestFit="1" customWidth="1"/>
    <col min="29" max="249" width="9.140625" style="41"/>
    <col min="250" max="250" width="18.7109375" style="41" customWidth="1"/>
    <col min="251" max="252" width="9.42578125" style="41" customWidth="1"/>
    <col min="253" max="253" width="7.7109375" style="41" customWidth="1"/>
    <col min="254" max="254" width="9.28515625" style="41" customWidth="1"/>
    <col min="255" max="255" width="9.85546875" style="41" customWidth="1"/>
    <col min="256" max="256" width="7.140625" style="41" customWidth="1"/>
    <col min="257" max="257" width="8.5703125" style="41" customWidth="1"/>
    <col min="258" max="258" width="8.85546875" style="41" customWidth="1"/>
    <col min="259" max="259" width="7.140625" style="41" customWidth="1"/>
    <col min="260" max="260" width="9" style="41" customWidth="1"/>
    <col min="261" max="261" width="8.7109375" style="41" customWidth="1"/>
    <col min="262" max="262" width="6.5703125" style="41" customWidth="1"/>
    <col min="263" max="263" width="8.140625" style="41" customWidth="1"/>
    <col min="264" max="264" width="7.5703125" style="41" customWidth="1"/>
    <col min="265" max="265" width="7" style="41" customWidth="1"/>
    <col min="266" max="267" width="8.7109375" style="41" customWidth="1"/>
    <col min="268" max="268" width="7.28515625" style="41" customWidth="1"/>
    <col min="269" max="269" width="8.140625" style="41" customWidth="1"/>
    <col min="270" max="270" width="8.7109375" style="41" customWidth="1"/>
    <col min="271" max="271" width="6.42578125" style="41" customWidth="1"/>
    <col min="272" max="273" width="9.28515625" style="41" customWidth="1"/>
    <col min="274" max="274" width="6.42578125" style="41" customWidth="1"/>
    <col min="275" max="276" width="9.5703125" style="41" customWidth="1"/>
    <col min="277" max="277" width="6.42578125" style="41" customWidth="1"/>
    <col min="278" max="279" width="9.5703125" style="41" customWidth="1"/>
    <col min="280" max="280" width="6.7109375" style="41" customWidth="1"/>
    <col min="281" max="283" width="9.140625" style="41"/>
    <col min="284" max="284" width="10.85546875" style="41" bestFit="1" customWidth="1"/>
    <col min="285" max="505" width="9.140625" style="41"/>
    <col min="506" max="506" width="18.7109375" style="41" customWidth="1"/>
    <col min="507" max="508" width="9.42578125" style="41" customWidth="1"/>
    <col min="509" max="509" width="7.7109375" style="41" customWidth="1"/>
    <col min="510" max="510" width="9.28515625" style="41" customWidth="1"/>
    <col min="511" max="511" width="9.85546875" style="41" customWidth="1"/>
    <col min="512" max="512" width="7.140625" style="41" customWidth="1"/>
    <col min="513" max="513" width="8.5703125" style="41" customWidth="1"/>
    <col min="514" max="514" width="8.85546875" style="41" customWidth="1"/>
    <col min="515" max="515" width="7.140625" style="41" customWidth="1"/>
    <col min="516" max="516" width="9" style="41" customWidth="1"/>
    <col min="517" max="517" width="8.7109375" style="41" customWidth="1"/>
    <col min="518" max="518" width="6.5703125" style="41" customWidth="1"/>
    <col min="519" max="519" width="8.140625" style="41" customWidth="1"/>
    <col min="520" max="520" width="7.5703125" style="41" customWidth="1"/>
    <col min="521" max="521" width="7" style="41" customWidth="1"/>
    <col min="522" max="523" width="8.7109375" style="41" customWidth="1"/>
    <col min="524" max="524" width="7.28515625" style="41" customWidth="1"/>
    <col min="525" max="525" width="8.140625" style="41" customWidth="1"/>
    <col min="526" max="526" width="8.7109375" style="41" customWidth="1"/>
    <col min="527" max="527" width="6.42578125" style="41" customWidth="1"/>
    <col min="528" max="529" width="9.28515625" style="41" customWidth="1"/>
    <col min="530" max="530" width="6.42578125" style="41" customWidth="1"/>
    <col min="531" max="532" width="9.5703125" style="41" customWidth="1"/>
    <col min="533" max="533" width="6.42578125" style="41" customWidth="1"/>
    <col min="534" max="535" width="9.5703125" style="41" customWidth="1"/>
    <col min="536" max="536" width="6.7109375" style="41" customWidth="1"/>
    <col min="537" max="539" width="9.140625" style="41"/>
    <col min="540" max="540" width="10.85546875" style="41" bestFit="1" customWidth="1"/>
    <col min="541" max="761" width="9.140625" style="41"/>
    <col min="762" max="762" width="18.7109375" style="41" customWidth="1"/>
    <col min="763" max="764" width="9.42578125" style="41" customWidth="1"/>
    <col min="765" max="765" width="7.7109375" style="41" customWidth="1"/>
    <col min="766" max="766" width="9.28515625" style="41" customWidth="1"/>
    <col min="767" max="767" width="9.85546875" style="41" customWidth="1"/>
    <col min="768" max="768" width="7.140625" style="41" customWidth="1"/>
    <col min="769" max="769" width="8.5703125" style="41" customWidth="1"/>
    <col min="770" max="770" width="8.85546875" style="41" customWidth="1"/>
    <col min="771" max="771" width="7.140625" style="41" customWidth="1"/>
    <col min="772" max="772" width="9" style="41" customWidth="1"/>
    <col min="773" max="773" width="8.7109375" style="41" customWidth="1"/>
    <col min="774" max="774" width="6.5703125" style="41" customWidth="1"/>
    <col min="775" max="775" width="8.140625" style="41" customWidth="1"/>
    <col min="776" max="776" width="7.5703125" style="41" customWidth="1"/>
    <col min="777" max="777" width="7" style="41" customWidth="1"/>
    <col min="778" max="779" width="8.7109375" style="41" customWidth="1"/>
    <col min="780" max="780" width="7.28515625" style="41" customWidth="1"/>
    <col min="781" max="781" width="8.140625" style="41" customWidth="1"/>
    <col min="782" max="782" width="8.7109375" style="41" customWidth="1"/>
    <col min="783" max="783" width="6.42578125" style="41" customWidth="1"/>
    <col min="784" max="785" width="9.28515625" style="41" customWidth="1"/>
    <col min="786" max="786" width="6.42578125" style="41" customWidth="1"/>
    <col min="787" max="788" width="9.5703125" style="41" customWidth="1"/>
    <col min="789" max="789" width="6.42578125" style="41" customWidth="1"/>
    <col min="790" max="791" width="9.5703125" style="41" customWidth="1"/>
    <col min="792" max="792" width="6.7109375" style="41" customWidth="1"/>
    <col min="793" max="795" width="9.140625" style="41"/>
    <col min="796" max="796" width="10.85546875" style="41" bestFit="1" customWidth="1"/>
    <col min="797" max="1017" width="9.140625" style="41"/>
    <col min="1018" max="1018" width="18.7109375" style="41" customWidth="1"/>
    <col min="1019" max="1020" width="9.42578125" style="41" customWidth="1"/>
    <col min="1021" max="1021" width="7.7109375" style="41" customWidth="1"/>
    <col min="1022" max="1022" width="9.28515625" style="41" customWidth="1"/>
    <col min="1023" max="1023" width="9.85546875" style="41" customWidth="1"/>
    <col min="1024" max="1024" width="7.140625" style="41" customWidth="1"/>
    <col min="1025" max="1025" width="8.5703125" style="41" customWidth="1"/>
    <col min="1026" max="1026" width="8.85546875" style="41" customWidth="1"/>
    <col min="1027" max="1027" width="7.140625" style="41" customWidth="1"/>
    <col min="1028" max="1028" width="9" style="41" customWidth="1"/>
    <col min="1029" max="1029" width="8.7109375" style="41" customWidth="1"/>
    <col min="1030" max="1030" width="6.5703125" style="41" customWidth="1"/>
    <col min="1031" max="1031" width="8.140625" style="41" customWidth="1"/>
    <col min="1032" max="1032" width="7.5703125" style="41" customWidth="1"/>
    <col min="1033" max="1033" width="7" style="41" customWidth="1"/>
    <col min="1034" max="1035" width="8.7109375" style="41" customWidth="1"/>
    <col min="1036" max="1036" width="7.28515625" style="41" customWidth="1"/>
    <col min="1037" max="1037" width="8.140625" style="41" customWidth="1"/>
    <col min="1038" max="1038" width="8.7109375" style="41" customWidth="1"/>
    <col min="1039" max="1039" width="6.42578125" style="41" customWidth="1"/>
    <col min="1040" max="1041" width="9.28515625" style="41" customWidth="1"/>
    <col min="1042" max="1042" width="6.42578125" style="41" customWidth="1"/>
    <col min="1043" max="1044" width="9.5703125" style="41" customWidth="1"/>
    <col min="1045" max="1045" width="6.42578125" style="41" customWidth="1"/>
    <col min="1046" max="1047" width="9.5703125" style="41" customWidth="1"/>
    <col min="1048" max="1048" width="6.7109375" style="41" customWidth="1"/>
    <col min="1049" max="1051" width="9.140625" style="41"/>
    <col min="1052" max="1052" width="10.85546875" style="41" bestFit="1" customWidth="1"/>
    <col min="1053" max="1273" width="9.140625" style="41"/>
    <col min="1274" max="1274" width="18.7109375" style="41" customWidth="1"/>
    <col min="1275" max="1276" width="9.42578125" style="41" customWidth="1"/>
    <col min="1277" max="1277" width="7.7109375" style="41" customWidth="1"/>
    <col min="1278" max="1278" width="9.28515625" style="41" customWidth="1"/>
    <col min="1279" max="1279" width="9.85546875" style="41" customWidth="1"/>
    <col min="1280" max="1280" width="7.140625" style="41" customWidth="1"/>
    <col min="1281" max="1281" width="8.5703125" style="41" customWidth="1"/>
    <col min="1282" max="1282" width="8.85546875" style="41" customWidth="1"/>
    <col min="1283" max="1283" width="7.140625" style="41" customWidth="1"/>
    <col min="1284" max="1284" width="9" style="41" customWidth="1"/>
    <col min="1285" max="1285" width="8.7109375" style="41" customWidth="1"/>
    <col min="1286" max="1286" width="6.5703125" style="41" customWidth="1"/>
    <col min="1287" max="1287" width="8.140625" style="41" customWidth="1"/>
    <col min="1288" max="1288" width="7.5703125" style="41" customWidth="1"/>
    <col min="1289" max="1289" width="7" style="41" customWidth="1"/>
    <col min="1290" max="1291" width="8.7109375" style="41" customWidth="1"/>
    <col min="1292" max="1292" width="7.28515625" style="41" customWidth="1"/>
    <col min="1293" max="1293" width="8.140625" style="41" customWidth="1"/>
    <col min="1294" max="1294" width="8.7109375" style="41" customWidth="1"/>
    <col min="1295" max="1295" width="6.42578125" style="41" customWidth="1"/>
    <col min="1296" max="1297" width="9.28515625" style="41" customWidth="1"/>
    <col min="1298" max="1298" width="6.42578125" style="41" customWidth="1"/>
    <col min="1299" max="1300" width="9.5703125" style="41" customWidth="1"/>
    <col min="1301" max="1301" width="6.42578125" style="41" customWidth="1"/>
    <col min="1302" max="1303" width="9.5703125" style="41" customWidth="1"/>
    <col min="1304" max="1304" width="6.7109375" style="41" customWidth="1"/>
    <col min="1305" max="1307" width="9.140625" style="41"/>
    <col min="1308" max="1308" width="10.85546875" style="41" bestFit="1" customWidth="1"/>
    <col min="1309" max="1529" width="9.140625" style="41"/>
    <col min="1530" max="1530" width="18.7109375" style="41" customWidth="1"/>
    <col min="1531" max="1532" width="9.42578125" style="41" customWidth="1"/>
    <col min="1533" max="1533" width="7.7109375" style="41" customWidth="1"/>
    <col min="1534" max="1534" width="9.28515625" style="41" customWidth="1"/>
    <col min="1535" max="1535" width="9.85546875" style="41" customWidth="1"/>
    <col min="1536" max="1536" width="7.140625" style="41" customWidth="1"/>
    <col min="1537" max="1537" width="8.5703125" style="41" customWidth="1"/>
    <col min="1538" max="1538" width="8.85546875" style="41" customWidth="1"/>
    <col min="1539" max="1539" width="7.140625" style="41" customWidth="1"/>
    <col min="1540" max="1540" width="9" style="41" customWidth="1"/>
    <col min="1541" max="1541" width="8.7109375" style="41" customWidth="1"/>
    <col min="1542" max="1542" width="6.5703125" style="41" customWidth="1"/>
    <col min="1543" max="1543" width="8.140625" style="41" customWidth="1"/>
    <col min="1544" max="1544" width="7.5703125" style="41" customWidth="1"/>
    <col min="1545" max="1545" width="7" style="41" customWidth="1"/>
    <col min="1546" max="1547" width="8.7109375" style="41" customWidth="1"/>
    <col min="1548" max="1548" width="7.28515625" style="41" customWidth="1"/>
    <col min="1549" max="1549" width="8.140625" style="41" customWidth="1"/>
    <col min="1550" max="1550" width="8.7109375" style="41" customWidth="1"/>
    <col min="1551" max="1551" width="6.42578125" style="41" customWidth="1"/>
    <col min="1552" max="1553" width="9.28515625" style="41" customWidth="1"/>
    <col min="1554" max="1554" width="6.42578125" style="41" customWidth="1"/>
    <col min="1555" max="1556" width="9.5703125" style="41" customWidth="1"/>
    <col min="1557" max="1557" width="6.42578125" style="41" customWidth="1"/>
    <col min="1558" max="1559" width="9.5703125" style="41" customWidth="1"/>
    <col min="1560" max="1560" width="6.7109375" style="41" customWidth="1"/>
    <col min="1561" max="1563" width="9.140625" style="41"/>
    <col min="1564" max="1564" width="10.85546875" style="41" bestFit="1" customWidth="1"/>
    <col min="1565" max="1785" width="9.140625" style="41"/>
    <col min="1786" max="1786" width="18.7109375" style="41" customWidth="1"/>
    <col min="1787" max="1788" width="9.42578125" style="41" customWidth="1"/>
    <col min="1789" max="1789" width="7.7109375" style="41" customWidth="1"/>
    <col min="1790" max="1790" width="9.28515625" style="41" customWidth="1"/>
    <col min="1791" max="1791" width="9.85546875" style="41" customWidth="1"/>
    <col min="1792" max="1792" width="7.140625" style="41" customWidth="1"/>
    <col min="1793" max="1793" width="8.5703125" style="41" customWidth="1"/>
    <col min="1794" max="1794" width="8.85546875" style="41" customWidth="1"/>
    <col min="1795" max="1795" width="7.140625" style="41" customWidth="1"/>
    <col min="1796" max="1796" width="9" style="41" customWidth="1"/>
    <col min="1797" max="1797" width="8.7109375" style="41" customWidth="1"/>
    <col min="1798" max="1798" width="6.5703125" style="41" customWidth="1"/>
    <col min="1799" max="1799" width="8.140625" style="41" customWidth="1"/>
    <col min="1800" max="1800" width="7.5703125" style="41" customWidth="1"/>
    <col min="1801" max="1801" width="7" style="41" customWidth="1"/>
    <col min="1802" max="1803" width="8.7109375" style="41" customWidth="1"/>
    <col min="1804" max="1804" width="7.28515625" style="41" customWidth="1"/>
    <col min="1805" max="1805" width="8.140625" style="41" customWidth="1"/>
    <col min="1806" max="1806" width="8.7109375" style="41" customWidth="1"/>
    <col min="1807" max="1807" width="6.42578125" style="41" customWidth="1"/>
    <col min="1808" max="1809" width="9.28515625" style="41" customWidth="1"/>
    <col min="1810" max="1810" width="6.42578125" style="41" customWidth="1"/>
    <col min="1811" max="1812" width="9.5703125" style="41" customWidth="1"/>
    <col min="1813" max="1813" width="6.42578125" style="41" customWidth="1"/>
    <col min="1814" max="1815" width="9.5703125" style="41" customWidth="1"/>
    <col min="1816" max="1816" width="6.7109375" style="41" customWidth="1"/>
    <col min="1817" max="1819" width="9.140625" style="41"/>
    <col min="1820" max="1820" width="10.85546875" style="41" bestFit="1" customWidth="1"/>
    <col min="1821" max="2041" width="9.140625" style="41"/>
    <col min="2042" max="2042" width="18.7109375" style="41" customWidth="1"/>
    <col min="2043" max="2044" width="9.42578125" style="41" customWidth="1"/>
    <col min="2045" max="2045" width="7.7109375" style="41" customWidth="1"/>
    <col min="2046" max="2046" width="9.28515625" style="41" customWidth="1"/>
    <col min="2047" max="2047" width="9.85546875" style="41" customWidth="1"/>
    <col min="2048" max="2048" width="7.140625" style="41" customWidth="1"/>
    <col min="2049" max="2049" width="8.5703125" style="41" customWidth="1"/>
    <col min="2050" max="2050" width="8.85546875" style="41" customWidth="1"/>
    <col min="2051" max="2051" width="7.140625" style="41" customWidth="1"/>
    <col min="2052" max="2052" width="9" style="41" customWidth="1"/>
    <col min="2053" max="2053" width="8.7109375" style="41" customWidth="1"/>
    <col min="2054" max="2054" width="6.5703125" style="41" customWidth="1"/>
    <col min="2055" max="2055" width="8.140625" style="41" customWidth="1"/>
    <col min="2056" max="2056" width="7.5703125" style="41" customWidth="1"/>
    <col min="2057" max="2057" width="7" style="41" customWidth="1"/>
    <col min="2058" max="2059" width="8.7109375" style="41" customWidth="1"/>
    <col min="2060" max="2060" width="7.28515625" style="41" customWidth="1"/>
    <col min="2061" max="2061" width="8.140625" style="41" customWidth="1"/>
    <col min="2062" max="2062" width="8.7109375" style="41" customWidth="1"/>
    <col min="2063" max="2063" width="6.42578125" style="41" customWidth="1"/>
    <col min="2064" max="2065" width="9.28515625" style="41" customWidth="1"/>
    <col min="2066" max="2066" width="6.42578125" style="41" customWidth="1"/>
    <col min="2067" max="2068" width="9.5703125" style="41" customWidth="1"/>
    <col min="2069" max="2069" width="6.42578125" style="41" customWidth="1"/>
    <col min="2070" max="2071" width="9.5703125" style="41" customWidth="1"/>
    <col min="2072" max="2072" width="6.7109375" style="41" customWidth="1"/>
    <col min="2073" max="2075" width="9.140625" style="41"/>
    <col min="2076" max="2076" width="10.85546875" style="41" bestFit="1" customWidth="1"/>
    <col min="2077" max="2297" width="9.140625" style="41"/>
    <col min="2298" max="2298" width="18.7109375" style="41" customWidth="1"/>
    <col min="2299" max="2300" width="9.42578125" style="41" customWidth="1"/>
    <col min="2301" max="2301" width="7.7109375" style="41" customWidth="1"/>
    <col min="2302" max="2302" width="9.28515625" style="41" customWidth="1"/>
    <col min="2303" max="2303" width="9.85546875" style="41" customWidth="1"/>
    <col min="2304" max="2304" width="7.140625" style="41" customWidth="1"/>
    <col min="2305" max="2305" width="8.5703125" style="41" customWidth="1"/>
    <col min="2306" max="2306" width="8.85546875" style="41" customWidth="1"/>
    <col min="2307" max="2307" width="7.140625" style="41" customWidth="1"/>
    <col min="2308" max="2308" width="9" style="41" customWidth="1"/>
    <col min="2309" max="2309" width="8.7109375" style="41" customWidth="1"/>
    <col min="2310" max="2310" width="6.5703125" style="41" customWidth="1"/>
    <col min="2311" max="2311" width="8.140625" style="41" customWidth="1"/>
    <col min="2312" max="2312" width="7.5703125" style="41" customWidth="1"/>
    <col min="2313" max="2313" width="7" style="41" customWidth="1"/>
    <col min="2314" max="2315" width="8.7109375" style="41" customWidth="1"/>
    <col min="2316" max="2316" width="7.28515625" style="41" customWidth="1"/>
    <col min="2317" max="2317" width="8.140625" style="41" customWidth="1"/>
    <col min="2318" max="2318" width="8.7109375" style="41" customWidth="1"/>
    <col min="2319" max="2319" width="6.42578125" style="41" customWidth="1"/>
    <col min="2320" max="2321" width="9.28515625" style="41" customWidth="1"/>
    <col min="2322" max="2322" width="6.42578125" style="41" customWidth="1"/>
    <col min="2323" max="2324" width="9.5703125" style="41" customWidth="1"/>
    <col min="2325" max="2325" width="6.42578125" style="41" customWidth="1"/>
    <col min="2326" max="2327" width="9.5703125" style="41" customWidth="1"/>
    <col min="2328" max="2328" width="6.7109375" style="41" customWidth="1"/>
    <col min="2329" max="2331" width="9.140625" style="41"/>
    <col min="2332" max="2332" width="10.85546875" style="41" bestFit="1" customWidth="1"/>
    <col min="2333" max="2553" width="9.140625" style="41"/>
    <col min="2554" max="2554" width="18.7109375" style="41" customWidth="1"/>
    <col min="2555" max="2556" width="9.42578125" style="41" customWidth="1"/>
    <col min="2557" max="2557" width="7.7109375" style="41" customWidth="1"/>
    <col min="2558" max="2558" width="9.28515625" style="41" customWidth="1"/>
    <col min="2559" max="2559" width="9.85546875" style="41" customWidth="1"/>
    <col min="2560" max="2560" width="7.140625" style="41" customWidth="1"/>
    <col min="2561" max="2561" width="8.5703125" style="41" customWidth="1"/>
    <col min="2562" max="2562" width="8.85546875" style="41" customWidth="1"/>
    <col min="2563" max="2563" width="7.140625" style="41" customWidth="1"/>
    <col min="2564" max="2564" width="9" style="41" customWidth="1"/>
    <col min="2565" max="2565" width="8.7109375" style="41" customWidth="1"/>
    <col min="2566" max="2566" width="6.5703125" style="41" customWidth="1"/>
    <col min="2567" max="2567" width="8.140625" style="41" customWidth="1"/>
    <col min="2568" max="2568" width="7.5703125" style="41" customWidth="1"/>
    <col min="2569" max="2569" width="7" style="41" customWidth="1"/>
    <col min="2570" max="2571" width="8.7109375" style="41" customWidth="1"/>
    <col min="2572" max="2572" width="7.28515625" style="41" customWidth="1"/>
    <col min="2573" max="2573" width="8.140625" style="41" customWidth="1"/>
    <col min="2574" max="2574" width="8.7109375" style="41" customWidth="1"/>
    <col min="2575" max="2575" width="6.42578125" style="41" customWidth="1"/>
    <col min="2576" max="2577" width="9.28515625" style="41" customWidth="1"/>
    <col min="2578" max="2578" width="6.42578125" style="41" customWidth="1"/>
    <col min="2579" max="2580" width="9.5703125" style="41" customWidth="1"/>
    <col min="2581" max="2581" width="6.42578125" style="41" customWidth="1"/>
    <col min="2582" max="2583" width="9.5703125" style="41" customWidth="1"/>
    <col min="2584" max="2584" width="6.7109375" style="41" customWidth="1"/>
    <col min="2585" max="2587" width="9.140625" style="41"/>
    <col min="2588" max="2588" width="10.85546875" style="41" bestFit="1" customWidth="1"/>
    <col min="2589" max="2809" width="9.140625" style="41"/>
    <col min="2810" max="2810" width="18.7109375" style="41" customWidth="1"/>
    <col min="2811" max="2812" width="9.42578125" style="41" customWidth="1"/>
    <col min="2813" max="2813" width="7.7109375" style="41" customWidth="1"/>
    <col min="2814" max="2814" width="9.28515625" style="41" customWidth="1"/>
    <col min="2815" max="2815" width="9.85546875" style="41" customWidth="1"/>
    <col min="2816" max="2816" width="7.140625" style="41" customWidth="1"/>
    <col min="2817" max="2817" width="8.5703125" style="41" customWidth="1"/>
    <col min="2818" max="2818" width="8.85546875" style="41" customWidth="1"/>
    <col min="2819" max="2819" width="7.140625" style="41" customWidth="1"/>
    <col min="2820" max="2820" width="9" style="41" customWidth="1"/>
    <col min="2821" max="2821" width="8.7109375" style="41" customWidth="1"/>
    <col min="2822" max="2822" width="6.5703125" style="41" customWidth="1"/>
    <col min="2823" max="2823" width="8.140625" style="41" customWidth="1"/>
    <col min="2824" max="2824" width="7.5703125" style="41" customWidth="1"/>
    <col min="2825" max="2825" width="7" style="41" customWidth="1"/>
    <col min="2826" max="2827" width="8.7109375" style="41" customWidth="1"/>
    <col min="2828" max="2828" width="7.28515625" style="41" customWidth="1"/>
    <col min="2829" max="2829" width="8.140625" style="41" customWidth="1"/>
    <col min="2830" max="2830" width="8.7109375" style="41" customWidth="1"/>
    <col min="2831" max="2831" width="6.42578125" style="41" customWidth="1"/>
    <col min="2832" max="2833" width="9.28515625" style="41" customWidth="1"/>
    <col min="2834" max="2834" width="6.42578125" style="41" customWidth="1"/>
    <col min="2835" max="2836" width="9.5703125" style="41" customWidth="1"/>
    <col min="2837" max="2837" width="6.42578125" style="41" customWidth="1"/>
    <col min="2838" max="2839" width="9.5703125" style="41" customWidth="1"/>
    <col min="2840" max="2840" width="6.7109375" style="41" customWidth="1"/>
    <col min="2841" max="2843" width="9.140625" style="41"/>
    <col min="2844" max="2844" width="10.85546875" style="41" bestFit="1" customWidth="1"/>
    <col min="2845" max="3065" width="9.140625" style="41"/>
    <col min="3066" max="3066" width="18.7109375" style="41" customWidth="1"/>
    <col min="3067" max="3068" width="9.42578125" style="41" customWidth="1"/>
    <col min="3069" max="3069" width="7.7109375" style="41" customWidth="1"/>
    <col min="3070" max="3070" width="9.28515625" style="41" customWidth="1"/>
    <col min="3071" max="3071" width="9.85546875" style="41" customWidth="1"/>
    <col min="3072" max="3072" width="7.140625" style="41" customWidth="1"/>
    <col min="3073" max="3073" width="8.5703125" style="41" customWidth="1"/>
    <col min="3074" max="3074" width="8.85546875" style="41" customWidth="1"/>
    <col min="3075" max="3075" width="7.140625" style="41" customWidth="1"/>
    <col min="3076" max="3076" width="9" style="41" customWidth="1"/>
    <col min="3077" max="3077" width="8.7109375" style="41" customWidth="1"/>
    <col min="3078" max="3078" width="6.5703125" style="41" customWidth="1"/>
    <col min="3079" max="3079" width="8.140625" style="41" customWidth="1"/>
    <col min="3080" max="3080" width="7.5703125" style="41" customWidth="1"/>
    <col min="3081" max="3081" width="7" style="41" customWidth="1"/>
    <col min="3082" max="3083" width="8.7109375" style="41" customWidth="1"/>
    <col min="3084" max="3084" width="7.28515625" style="41" customWidth="1"/>
    <col min="3085" max="3085" width="8.140625" style="41" customWidth="1"/>
    <col min="3086" max="3086" width="8.7109375" style="41" customWidth="1"/>
    <col min="3087" max="3087" width="6.42578125" style="41" customWidth="1"/>
    <col min="3088" max="3089" width="9.28515625" style="41" customWidth="1"/>
    <col min="3090" max="3090" width="6.42578125" style="41" customWidth="1"/>
    <col min="3091" max="3092" width="9.5703125" style="41" customWidth="1"/>
    <col min="3093" max="3093" width="6.42578125" style="41" customWidth="1"/>
    <col min="3094" max="3095" width="9.5703125" style="41" customWidth="1"/>
    <col min="3096" max="3096" width="6.7109375" style="41" customWidth="1"/>
    <col min="3097" max="3099" width="9.140625" style="41"/>
    <col min="3100" max="3100" width="10.85546875" style="41" bestFit="1" customWidth="1"/>
    <col min="3101" max="3321" width="9.140625" style="41"/>
    <col min="3322" max="3322" width="18.7109375" style="41" customWidth="1"/>
    <col min="3323" max="3324" width="9.42578125" style="41" customWidth="1"/>
    <col min="3325" max="3325" width="7.7109375" style="41" customWidth="1"/>
    <col min="3326" max="3326" width="9.28515625" style="41" customWidth="1"/>
    <col min="3327" max="3327" width="9.85546875" style="41" customWidth="1"/>
    <col min="3328" max="3328" width="7.140625" style="41" customWidth="1"/>
    <col min="3329" max="3329" width="8.5703125" style="41" customWidth="1"/>
    <col min="3330" max="3330" width="8.85546875" style="41" customWidth="1"/>
    <col min="3331" max="3331" width="7.140625" style="41" customWidth="1"/>
    <col min="3332" max="3332" width="9" style="41" customWidth="1"/>
    <col min="3333" max="3333" width="8.7109375" style="41" customWidth="1"/>
    <col min="3334" max="3334" width="6.5703125" style="41" customWidth="1"/>
    <col min="3335" max="3335" width="8.140625" style="41" customWidth="1"/>
    <col min="3336" max="3336" width="7.5703125" style="41" customWidth="1"/>
    <col min="3337" max="3337" width="7" style="41" customWidth="1"/>
    <col min="3338" max="3339" width="8.7109375" style="41" customWidth="1"/>
    <col min="3340" max="3340" width="7.28515625" style="41" customWidth="1"/>
    <col min="3341" max="3341" width="8.140625" style="41" customWidth="1"/>
    <col min="3342" max="3342" width="8.7109375" style="41" customWidth="1"/>
    <col min="3343" max="3343" width="6.42578125" style="41" customWidth="1"/>
    <col min="3344" max="3345" width="9.28515625" style="41" customWidth="1"/>
    <col min="3346" max="3346" width="6.42578125" style="41" customWidth="1"/>
    <col min="3347" max="3348" width="9.5703125" style="41" customWidth="1"/>
    <col min="3349" max="3349" width="6.42578125" style="41" customWidth="1"/>
    <col min="3350" max="3351" width="9.5703125" style="41" customWidth="1"/>
    <col min="3352" max="3352" width="6.7109375" style="41" customWidth="1"/>
    <col min="3353" max="3355" width="9.140625" style="41"/>
    <col min="3356" max="3356" width="10.85546875" style="41" bestFit="1" customWidth="1"/>
    <col min="3357" max="3577" width="9.140625" style="41"/>
    <col min="3578" max="3578" width="18.7109375" style="41" customWidth="1"/>
    <col min="3579" max="3580" width="9.42578125" style="41" customWidth="1"/>
    <col min="3581" max="3581" width="7.7109375" style="41" customWidth="1"/>
    <col min="3582" max="3582" width="9.28515625" style="41" customWidth="1"/>
    <col min="3583" max="3583" width="9.85546875" style="41" customWidth="1"/>
    <col min="3584" max="3584" width="7.140625" style="41" customWidth="1"/>
    <col min="3585" max="3585" width="8.5703125" style="41" customWidth="1"/>
    <col min="3586" max="3586" width="8.85546875" style="41" customWidth="1"/>
    <col min="3587" max="3587" width="7.140625" style="41" customWidth="1"/>
    <col min="3588" max="3588" width="9" style="41" customWidth="1"/>
    <col min="3589" max="3589" width="8.7109375" style="41" customWidth="1"/>
    <col min="3590" max="3590" width="6.5703125" style="41" customWidth="1"/>
    <col min="3591" max="3591" width="8.140625" style="41" customWidth="1"/>
    <col min="3592" max="3592" width="7.5703125" style="41" customWidth="1"/>
    <col min="3593" max="3593" width="7" style="41" customWidth="1"/>
    <col min="3594" max="3595" width="8.7109375" style="41" customWidth="1"/>
    <col min="3596" max="3596" width="7.28515625" style="41" customWidth="1"/>
    <col min="3597" max="3597" width="8.140625" style="41" customWidth="1"/>
    <col min="3598" max="3598" width="8.7109375" style="41" customWidth="1"/>
    <col min="3599" max="3599" width="6.42578125" style="41" customWidth="1"/>
    <col min="3600" max="3601" width="9.28515625" style="41" customWidth="1"/>
    <col min="3602" max="3602" width="6.42578125" style="41" customWidth="1"/>
    <col min="3603" max="3604" width="9.5703125" style="41" customWidth="1"/>
    <col min="3605" max="3605" width="6.42578125" style="41" customWidth="1"/>
    <col min="3606" max="3607" width="9.5703125" style="41" customWidth="1"/>
    <col min="3608" max="3608" width="6.7109375" style="41" customWidth="1"/>
    <col min="3609" max="3611" width="9.140625" style="41"/>
    <col min="3612" max="3612" width="10.85546875" style="41" bestFit="1" customWidth="1"/>
    <col min="3613" max="3833" width="9.140625" style="41"/>
    <col min="3834" max="3834" width="18.7109375" style="41" customWidth="1"/>
    <col min="3835" max="3836" width="9.42578125" style="41" customWidth="1"/>
    <col min="3837" max="3837" width="7.7109375" style="41" customWidth="1"/>
    <col min="3838" max="3838" width="9.28515625" style="41" customWidth="1"/>
    <col min="3839" max="3839" width="9.85546875" style="41" customWidth="1"/>
    <col min="3840" max="3840" width="7.140625" style="41" customWidth="1"/>
    <col min="3841" max="3841" width="8.5703125" style="41" customWidth="1"/>
    <col min="3842" max="3842" width="8.85546875" style="41" customWidth="1"/>
    <col min="3843" max="3843" width="7.140625" style="41" customWidth="1"/>
    <col min="3844" max="3844" width="9" style="41" customWidth="1"/>
    <col min="3845" max="3845" width="8.7109375" style="41" customWidth="1"/>
    <col min="3846" max="3846" width="6.5703125" style="41" customWidth="1"/>
    <col min="3847" max="3847" width="8.140625" style="41" customWidth="1"/>
    <col min="3848" max="3848" width="7.5703125" style="41" customWidth="1"/>
    <col min="3849" max="3849" width="7" style="41" customWidth="1"/>
    <col min="3850" max="3851" width="8.7109375" style="41" customWidth="1"/>
    <col min="3852" max="3852" width="7.28515625" style="41" customWidth="1"/>
    <col min="3853" max="3853" width="8.140625" style="41" customWidth="1"/>
    <col min="3854" max="3854" width="8.7109375" style="41" customWidth="1"/>
    <col min="3855" max="3855" width="6.42578125" style="41" customWidth="1"/>
    <col min="3856" max="3857" width="9.28515625" style="41" customWidth="1"/>
    <col min="3858" max="3858" width="6.42578125" style="41" customWidth="1"/>
    <col min="3859" max="3860" width="9.5703125" style="41" customWidth="1"/>
    <col min="3861" max="3861" width="6.42578125" style="41" customWidth="1"/>
    <col min="3862" max="3863" width="9.5703125" style="41" customWidth="1"/>
    <col min="3864" max="3864" width="6.7109375" style="41" customWidth="1"/>
    <col min="3865" max="3867" width="9.140625" style="41"/>
    <col min="3868" max="3868" width="10.85546875" style="41" bestFit="1" customWidth="1"/>
    <col min="3869" max="4089" width="9.140625" style="41"/>
    <col min="4090" max="4090" width="18.7109375" style="41" customWidth="1"/>
    <col min="4091" max="4092" width="9.42578125" style="41" customWidth="1"/>
    <col min="4093" max="4093" width="7.7109375" style="41" customWidth="1"/>
    <col min="4094" max="4094" width="9.28515625" style="41" customWidth="1"/>
    <col min="4095" max="4095" width="9.85546875" style="41" customWidth="1"/>
    <col min="4096" max="4096" width="7.140625" style="41" customWidth="1"/>
    <col min="4097" max="4097" width="8.5703125" style="41" customWidth="1"/>
    <col min="4098" max="4098" width="8.85546875" style="41" customWidth="1"/>
    <col min="4099" max="4099" width="7.140625" style="41" customWidth="1"/>
    <col min="4100" max="4100" width="9" style="41" customWidth="1"/>
    <col min="4101" max="4101" width="8.7109375" style="41" customWidth="1"/>
    <col min="4102" max="4102" width="6.5703125" style="41" customWidth="1"/>
    <col min="4103" max="4103" width="8.140625" style="41" customWidth="1"/>
    <col min="4104" max="4104" width="7.5703125" style="41" customWidth="1"/>
    <col min="4105" max="4105" width="7" style="41" customWidth="1"/>
    <col min="4106" max="4107" width="8.7109375" style="41" customWidth="1"/>
    <col min="4108" max="4108" width="7.28515625" style="41" customWidth="1"/>
    <col min="4109" max="4109" width="8.140625" style="41" customWidth="1"/>
    <col min="4110" max="4110" width="8.7109375" style="41" customWidth="1"/>
    <col min="4111" max="4111" width="6.42578125" style="41" customWidth="1"/>
    <col min="4112" max="4113" width="9.28515625" style="41" customWidth="1"/>
    <col min="4114" max="4114" width="6.42578125" style="41" customWidth="1"/>
    <col min="4115" max="4116" width="9.5703125" style="41" customWidth="1"/>
    <col min="4117" max="4117" width="6.42578125" style="41" customWidth="1"/>
    <col min="4118" max="4119" width="9.5703125" style="41" customWidth="1"/>
    <col min="4120" max="4120" width="6.7109375" style="41" customWidth="1"/>
    <col min="4121" max="4123" width="9.140625" style="41"/>
    <col min="4124" max="4124" width="10.85546875" style="41" bestFit="1" customWidth="1"/>
    <col min="4125" max="4345" width="9.140625" style="41"/>
    <col min="4346" max="4346" width="18.7109375" style="41" customWidth="1"/>
    <col min="4347" max="4348" width="9.42578125" style="41" customWidth="1"/>
    <col min="4349" max="4349" width="7.7109375" style="41" customWidth="1"/>
    <col min="4350" max="4350" width="9.28515625" style="41" customWidth="1"/>
    <col min="4351" max="4351" width="9.85546875" style="41" customWidth="1"/>
    <col min="4352" max="4352" width="7.140625" style="41" customWidth="1"/>
    <col min="4353" max="4353" width="8.5703125" style="41" customWidth="1"/>
    <col min="4354" max="4354" width="8.85546875" style="41" customWidth="1"/>
    <col min="4355" max="4355" width="7.140625" style="41" customWidth="1"/>
    <col min="4356" max="4356" width="9" style="41" customWidth="1"/>
    <col min="4357" max="4357" width="8.7109375" style="41" customWidth="1"/>
    <col min="4358" max="4358" width="6.5703125" style="41" customWidth="1"/>
    <col min="4359" max="4359" width="8.140625" style="41" customWidth="1"/>
    <col min="4360" max="4360" width="7.5703125" style="41" customWidth="1"/>
    <col min="4361" max="4361" width="7" style="41" customWidth="1"/>
    <col min="4362" max="4363" width="8.7109375" style="41" customWidth="1"/>
    <col min="4364" max="4364" width="7.28515625" style="41" customWidth="1"/>
    <col min="4365" max="4365" width="8.140625" style="41" customWidth="1"/>
    <col min="4366" max="4366" width="8.7109375" style="41" customWidth="1"/>
    <col min="4367" max="4367" width="6.42578125" style="41" customWidth="1"/>
    <col min="4368" max="4369" width="9.28515625" style="41" customWidth="1"/>
    <col min="4370" max="4370" width="6.42578125" style="41" customWidth="1"/>
    <col min="4371" max="4372" width="9.5703125" style="41" customWidth="1"/>
    <col min="4373" max="4373" width="6.42578125" style="41" customWidth="1"/>
    <col min="4374" max="4375" width="9.5703125" style="41" customWidth="1"/>
    <col min="4376" max="4376" width="6.7109375" style="41" customWidth="1"/>
    <col min="4377" max="4379" width="9.140625" style="41"/>
    <col min="4380" max="4380" width="10.85546875" style="41" bestFit="1" customWidth="1"/>
    <col min="4381" max="4601" width="9.140625" style="41"/>
    <col min="4602" max="4602" width="18.7109375" style="41" customWidth="1"/>
    <col min="4603" max="4604" width="9.42578125" style="41" customWidth="1"/>
    <col min="4605" max="4605" width="7.7109375" style="41" customWidth="1"/>
    <col min="4606" max="4606" width="9.28515625" style="41" customWidth="1"/>
    <col min="4607" max="4607" width="9.85546875" style="41" customWidth="1"/>
    <col min="4608" max="4608" width="7.140625" style="41" customWidth="1"/>
    <col min="4609" max="4609" width="8.5703125" style="41" customWidth="1"/>
    <col min="4610" max="4610" width="8.85546875" style="41" customWidth="1"/>
    <col min="4611" max="4611" width="7.140625" style="41" customWidth="1"/>
    <col min="4612" max="4612" width="9" style="41" customWidth="1"/>
    <col min="4613" max="4613" width="8.7109375" style="41" customWidth="1"/>
    <col min="4614" max="4614" width="6.5703125" style="41" customWidth="1"/>
    <col min="4615" max="4615" width="8.140625" style="41" customWidth="1"/>
    <col min="4616" max="4616" width="7.5703125" style="41" customWidth="1"/>
    <col min="4617" max="4617" width="7" style="41" customWidth="1"/>
    <col min="4618" max="4619" width="8.7109375" style="41" customWidth="1"/>
    <col min="4620" max="4620" width="7.28515625" style="41" customWidth="1"/>
    <col min="4621" max="4621" width="8.140625" style="41" customWidth="1"/>
    <col min="4622" max="4622" width="8.7109375" style="41" customWidth="1"/>
    <col min="4623" max="4623" width="6.42578125" style="41" customWidth="1"/>
    <col min="4624" max="4625" width="9.28515625" style="41" customWidth="1"/>
    <col min="4626" max="4626" width="6.42578125" style="41" customWidth="1"/>
    <col min="4627" max="4628" width="9.5703125" style="41" customWidth="1"/>
    <col min="4629" max="4629" width="6.42578125" style="41" customWidth="1"/>
    <col min="4630" max="4631" width="9.5703125" style="41" customWidth="1"/>
    <col min="4632" max="4632" width="6.7109375" style="41" customWidth="1"/>
    <col min="4633" max="4635" width="9.140625" style="41"/>
    <col min="4636" max="4636" width="10.85546875" style="41" bestFit="1" customWidth="1"/>
    <col min="4637" max="4857" width="9.140625" style="41"/>
    <col min="4858" max="4858" width="18.7109375" style="41" customWidth="1"/>
    <col min="4859" max="4860" width="9.42578125" style="41" customWidth="1"/>
    <col min="4861" max="4861" width="7.7109375" style="41" customWidth="1"/>
    <col min="4862" max="4862" width="9.28515625" style="41" customWidth="1"/>
    <col min="4863" max="4863" width="9.85546875" style="41" customWidth="1"/>
    <col min="4864" max="4864" width="7.140625" style="41" customWidth="1"/>
    <col min="4865" max="4865" width="8.5703125" style="41" customWidth="1"/>
    <col min="4866" max="4866" width="8.85546875" style="41" customWidth="1"/>
    <col min="4867" max="4867" width="7.140625" style="41" customWidth="1"/>
    <col min="4868" max="4868" width="9" style="41" customWidth="1"/>
    <col min="4869" max="4869" width="8.7109375" style="41" customWidth="1"/>
    <col min="4870" max="4870" width="6.5703125" style="41" customWidth="1"/>
    <col min="4871" max="4871" width="8.140625" style="41" customWidth="1"/>
    <col min="4872" max="4872" width="7.5703125" style="41" customWidth="1"/>
    <col min="4873" max="4873" width="7" style="41" customWidth="1"/>
    <col min="4874" max="4875" width="8.7109375" style="41" customWidth="1"/>
    <col min="4876" max="4876" width="7.28515625" style="41" customWidth="1"/>
    <col min="4877" max="4877" width="8.140625" style="41" customWidth="1"/>
    <col min="4878" max="4878" width="8.7109375" style="41" customWidth="1"/>
    <col min="4879" max="4879" width="6.42578125" style="41" customWidth="1"/>
    <col min="4880" max="4881" width="9.28515625" style="41" customWidth="1"/>
    <col min="4882" max="4882" width="6.42578125" style="41" customWidth="1"/>
    <col min="4883" max="4884" width="9.5703125" style="41" customWidth="1"/>
    <col min="4885" max="4885" width="6.42578125" style="41" customWidth="1"/>
    <col min="4886" max="4887" width="9.5703125" style="41" customWidth="1"/>
    <col min="4888" max="4888" width="6.7109375" style="41" customWidth="1"/>
    <col min="4889" max="4891" width="9.140625" style="41"/>
    <col min="4892" max="4892" width="10.85546875" style="41" bestFit="1" customWidth="1"/>
    <col min="4893" max="5113" width="9.140625" style="41"/>
    <col min="5114" max="5114" width="18.7109375" style="41" customWidth="1"/>
    <col min="5115" max="5116" width="9.42578125" style="41" customWidth="1"/>
    <col min="5117" max="5117" width="7.7109375" style="41" customWidth="1"/>
    <col min="5118" max="5118" width="9.28515625" style="41" customWidth="1"/>
    <col min="5119" max="5119" width="9.85546875" style="41" customWidth="1"/>
    <col min="5120" max="5120" width="7.140625" style="41" customWidth="1"/>
    <col min="5121" max="5121" width="8.5703125" style="41" customWidth="1"/>
    <col min="5122" max="5122" width="8.85546875" style="41" customWidth="1"/>
    <col min="5123" max="5123" width="7.140625" style="41" customWidth="1"/>
    <col min="5124" max="5124" width="9" style="41" customWidth="1"/>
    <col min="5125" max="5125" width="8.7109375" style="41" customWidth="1"/>
    <col min="5126" max="5126" width="6.5703125" style="41" customWidth="1"/>
    <col min="5127" max="5127" width="8.140625" style="41" customWidth="1"/>
    <col min="5128" max="5128" width="7.5703125" style="41" customWidth="1"/>
    <col min="5129" max="5129" width="7" style="41" customWidth="1"/>
    <col min="5130" max="5131" width="8.7109375" style="41" customWidth="1"/>
    <col min="5132" max="5132" width="7.28515625" style="41" customWidth="1"/>
    <col min="5133" max="5133" width="8.140625" style="41" customWidth="1"/>
    <col min="5134" max="5134" width="8.7109375" style="41" customWidth="1"/>
    <col min="5135" max="5135" width="6.42578125" style="41" customWidth="1"/>
    <col min="5136" max="5137" width="9.28515625" style="41" customWidth="1"/>
    <col min="5138" max="5138" width="6.42578125" style="41" customWidth="1"/>
    <col min="5139" max="5140" width="9.5703125" style="41" customWidth="1"/>
    <col min="5141" max="5141" width="6.42578125" style="41" customWidth="1"/>
    <col min="5142" max="5143" width="9.5703125" style="41" customWidth="1"/>
    <col min="5144" max="5144" width="6.7109375" style="41" customWidth="1"/>
    <col min="5145" max="5147" width="9.140625" style="41"/>
    <col min="5148" max="5148" width="10.85546875" style="41" bestFit="1" customWidth="1"/>
    <col min="5149" max="5369" width="9.140625" style="41"/>
    <col min="5370" max="5370" width="18.7109375" style="41" customWidth="1"/>
    <col min="5371" max="5372" width="9.42578125" style="41" customWidth="1"/>
    <col min="5373" max="5373" width="7.7109375" style="41" customWidth="1"/>
    <col min="5374" max="5374" width="9.28515625" style="41" customWidth="1"/>
    <col min="5375" max="5375" width="9.85546875" style="41" customWidth="1"/>
    <col min="5376" max="5376" width="7.140625" style="41" customWidth="1"/>
    <col min="5377" max="5377" width="8.5703125" style="41" customWidth="1"/>
    <col min="5378" max="5378" width="8.85546875" style="41" customWidth="1"/>
    <col min="5379" max="5379" width="7.140625" style="41" customWidth="1"/>
    <col min="5380" max="5380" width="9" style="41" customWidth="1"/>
    <col min="5381" max="5381" width="8.7109375" style="41" customWidth="1"/>
    <col min="5382" max="5382" width="6.5703125" style="41" customWidth="1"/>
    <col min="5383" max="5383" width="8.140625" style="41" customWidth="1"/>
    <col min="5384" max="5384" width="7.5703125" style="41" customWidth="1"/>
    <col min="5385" max="5385" width="7" style="41" customWidth="1"/>
    <col min="5386" max="5387" width="8.7109375" style="41" customWidth="1"/>
    <col min="5388" max="5388" width="7.28515625" style="41" customWidth="1"/>
    <col min="5389" max="5389" width="8.140625" style="41" customWidth="1"/>
    <col min="5390" max="5390" width="8.7109375" style="41" customWidth="1"/>
    <col min="5391" max="5391" width="6.42578125" style="41" customWidth="1"/>
    <col min="5392" max="5393" width="9.28515625" style="41" customWidth="1"/>
    <col min="5394" max="5394" width="6.42578125" style="41" customWidth="1"/>
    <col min="5395" max="5396" width="9.5703125" style="41" customWidth="1"/>
    <col min="5397" max="5397" width="6.42578125" style="41" customWidth="1"/>
    <col min="5398" max="5399" width="9.5703125" style="41" customWidth="1"/>
    <col min="5400" max="5400" width="6.7109375" style="41" customWidth="1"/>
    <col min="5401" max="5403" width="9.140625" style="41"/>
    <col min="5404" max="5404" width="10.85546875" style="41" bestFit="1" customWidth="1"/>
    <col min="5405" max="5625" width="9.140625" style="41"/>
    <col min="5626" max="5626" width="18.7109375" style="41" customWidth="1"/>
    <col min="5627" max="5628" width="9.42578125" style="41" customWidth="1"/>
    <col min="5629" max="5629" width="7.7109375" style="41" customWidth="1"/>
    <col min="5630" max="5630" width="9.28515625" style="41" customWidth="1"/>
    <col min="5631" max="5631" width="9.85546875" style="41" customWidth="1"/>
    <col min="5632" max="5632" width="7.140625" style="41" customWidth="1"/>
    <col min="5633" max="5633" width="8.5703125" style="41" customWidth="1"/>
    <col min="5634" max="5634" width="8.85546875" style="41" customWidth="1"/>
    <col min="5635" max="5635" width="7.140625" style="41" customWidth="1"/>
    <col min="5636" max="5636" width="9" style="41" customWidth="1"/>
    <col min="5637" max="5637" width="8.7109375" style="41" customWidth="1"/>
    <col min="5638" max="5638" width="6.5703125" style="41" customWidth="1"/>
    <col min="5639" max="5639" width="8.140625" style="41" customWidth="1"/>
    <col min="5640" max="5640" width="7.5703125" style="41" customWidth="1"/>
    <col min="5641" max="5641" width="7" style="41" customWidth="1"/>
    <col min="5642" max="5643" width="8.7109375" style="41" customWidth="1"/>
    <col min="5644" max="5644" width="7.28515625" style="41" customWidth="1"/>
    <col min="5645" max="5645" width="8.140625" style="41" customWidth="1"/>
    <col min="5646" max="5646" width="8.7109375" style="41" customWidth="1"/>
    <col min="5647" max="5647" width="6.42578125" style="41" customWidth="1"/>
    <col min="5648" max="5649" width="9.28515625" style="41" customWidth="1"/>
    <col min="5650" max="5650" width="6.42578125" style="41" customWidth="1"/>
    <col min="5651" max="5652" width="9.5703125" style="41" customWidth="1"/>
    <col min="5653" max="5653" width="6.42578125" style="41" customWidth="1"/>
    <col min="5654" max="5655" width="9.5703125" style="41" customWidth="1"/>
    <col min="5656" max="5656" width="6.7109375" style="41" customWidth="1"/>
    <col min="5657" max="5659" width="9.140625" style="41"/>
    <col min="5660" max="5660" width="10.85546875" style="41" bestFit="1" customWidth="1"/>
    <col min="5661" max="5881" width="9.140625" style="41"/>
    <col min="5882" max="5882" width="18.7109375" style="41" customWidth="1"/>
    <col min="5883" max="5884" width="9.42578125" style="41" customWidth="1"/>
    <col min="5885" max="5885" width="7.7109375" style="41" customWidth="1"/>
    <col min="5886" max="5886" width="9.28515625" style="41" customWidth="1"/>
    <col min="5887" max="5887" width="9.85546875" style="41" customWidth="1"/>
    <col min="5888" max="5888" width="7.140625" style="41" customWidth="1"/>
    <col min="5889" max="5889" width="8.5703125" style="41" customWidth="1"/>
    <col min="5890" max="5890" width="8.85546875" style="41" customWidth="1"/>
    <col min="5891" max="5891" width="7.140625" style="41" customWidth="1"/>
    <col min="5892" max="5892" width="9" style="41" customWidth="1"/>
    <col min="5893" max="5893" width="8.7109375" style="41" customWidth="1"/>
    <col min="5894" max="5894" width="6.5703125" style="41" customWidth="1"/>
    <col min="5895" max="5895" width="8.140625" style="41" customWidth="1"/>
    <col min="5896" max="5896" width="7.5703125" style="41" customWidth="1"/>
    <col min="5897" max="5897" width="7" style="41" customWidth="1"/>
    <col min="5898" max="5899" width="8.7109375" style="41" customWidth="1"/>
    <col min="5900" max="5900" width="7.28515625" style="41" customWidth="1"/>
    <col min="5901" max="5901" width="8.140625" style="41" customWidth="1"/>
    <col min="5902" max="5902" width="8.7109375" style="41" customWidth="1"/>
    <col min="5903" max="5903" width="6.42578125" style="41" customWidth="1"/>
    <col min="5904" max="5905" width="9.28515625" style="41" customWidth="1"/>
    <col min="5906" max="5906" width="6.42578125" style="41" customWidth="1"/>
    <col min="5907" max="5908" width="9.5703125" style="41" customWidth="1"/>
    <col min="5909" max="5909" width="6.42578125" style="41" customWidth="1"/>
    <col min="5910" max="5911" width="9.5703125" style="41" customWidth="1"/>
    <col min="5912" max="5912" width="6.7109375" style="41" customWidth="1"/>
    <col min="5913" max="5915" width="9.140625" style="41"/>
    <col min="5916" max="5916" width="10.85546875" style="41" bestFit="1" customWidth="1"/>
    <col min="5917" max="6137" width="9.140625" style="41"/>
    <col min="6138" max="6138" width="18.7109375" style="41" customWidth="1"/>
    <col min="6139" max="6140" width="9.42578125" style="41" customWidth="1"/>
    <col min="6141" max="6141" width="7.7109375" style="41" customWidth="1"/>
    <col min="6142" max="6142" width="9.28515625" style="41" customWidth="1"/>
    <col min="6143" max="6143" width="9.85546875" style="41" customWidth="1"/>
    <col min="6144" max="6144" width="7.140625" style="41" customWidth="1"/>
    <col min="6145" max="6145" width="8.5703125" style="41" customWidth="1"/>
    <col min="6146" max="6146" width="8.85546875" style="41" customWidth="1"/>
    <col min="6147" max="6147" width="7.140625" style="41" customWidth="1"/>
    <col min="6148" max="6148" width="9" style="41" customWidth="1"/>
    <col min="6149" max="6149" width="8.7109375" style="41" customWidth="1"/>
    <col min="6150" max="6150" width="6.5703125" style="41" customWidth="1"/>
    <col min="6151" max="6151" width="8.140625" style="41" customWidth="1"/>
    <col min="6152" max="6152" width="7.5703125" style="41" customWidth="1"/>
    <col min="6153" max="6153" width="7" style="41" customWidth="1"/>
    <col min="6154" max="6155" width="8.7109375" style="41" customWidth="1"/>
    <col min="6156" max="6156" width="7.28515625" style="41" customWidth="1"/>
    <col min="6157" max="6157" width="8.140625" style="41" customWidth="1"/>
    <col min="6158" max="6158" width="8.7109375" style="41" customWidth="1"/>
    <col min="6159" max="6159" width="6.42578125" style="41" customWidth="1"/>
    <col min="6160" max="6161" width="9.28515625" style="41" customWidth="1"/>
    <col min="6162" max="6162" width="6.42578125" style="41" customWidth="1"/>
    <col min="6163" max="6164" width="9.5703125" style="41" customWidth="1"/>
    <col min="6165" max="6165" width="6.42578125" style="41" customWidth="1"/>
    <col min="6166" max="6167" width="9.5703125" style="41" customWidth="1"/>
    <col min="6168" max="6168" width="6.7109375" style="41" customWidth="1"/>
    <col min="6169" max="6171" width="9.140625" style="41"/>
    <col min="6172" max="6172" width="10.85546875" style="41" bestFit="1" customWidth="1"/>
    <col min="6173" max="6393" width="9.140625" style="41"/>
    <col min="6394" max="6394" width="18.7109375" style="41" customWidth="1"/>
    <col min="6395" max="6396" width="9.42578125" style="41" customWidth="1"/>
    <col min="6397" max="6397" width="7.7109375" style="41" customWidth="1"/>
    <col min="6398" max="6398" width="9.28515625" style="41" customWidth="1"/>
    <col min="6399" max="6399" width="9.85546875" style="41" customWidth="1"/>
    <col min="6400" max="6400" width="7.140625" style="41" customWidth="1"/>
    <col min="6401" max="6401" width="8.5703125" style="41" customWidth="1"/>
    <col min="6402" max="6402" width="8.85546875" style="41" customWidth="1"/>
    <col min="6403" max="6403" width="7.140625" style="41" customWidth="1"/>
    <col min="6404" max="6404" width="9" style="41" customWidth="1"/>
    <col min="6405" max="6405" width="8.7109375" style="41" customWidth="1"/>
    <col min="6406" max="6406" width="6.5703125" style="41" customWidth="1"/>
    <col min="6407" max="6407" width="8.140625" style="41" customWidth="1"/>
    <col min="6408" max="6408" width="7.5703125" style="41" customWidth="1"/>
    <col min="6409" max="6409" width="7" style="41" customWidth="1"/>
    <col min="6410" max="6411" width="8.7109375" style="41" customWidth="1"/>
    <col min="6412" max="6412" width="7.28515625" style="41" customWidth="1"/>
    <col min="6413" max="6413" width="8.140625" style="41" customWidth="1"/>
    <col min="6414" max="6414" width="8.7109375" style="41" customWidth="1"/>
    <col min="6415" max="6415" width="6.42578125" style="41" customWidth="1"/>
    <col min="6416" max="6417" width="9.28515625" style="41" customWidth="1"/>
    <col min="6418" max="6418" width="6.42578125" style="41" customWidth="1"/>
    <col min="6419" max="6420" width="9.5703125" style="41" customWidth="1"/>
    <col min="6421" max="6421" width="6.42578125" style="41" customWidth="1"/>
    <col min="6422" max="6423" width="9.5703125" style="41" customWidth="1"/>
    <col min="6424" max="6424" width="6.7109375" style="41" customWidth="1"/>
    <col min="6425" max="6427" width="9.140625" style="41"/>
    <col min="6428" max="6428" width="10.85546875" style="41" bestFit="1" customWidth="1"/>
    <col min="6429" max="6649" width="9.140625" style="41"/>
    <col min="6650" max="6650" width="18.7109375" style="41" customWidth="1"/>
    <col min="6651" max="6652" width="9.42578125" style="41" customWidth="1"/>
    <col min="6653" max="6653" width="7.7109375" style="41" customWidth="1"/>
    <col min="6654" max="6654" width="9.28515625" style="41" customWidth="1"/>
    <col min="6655" max="6655" width="9.85546875" style="41" customWidth="1"/>
    <col min="6656" max="6656" width="7.140625" style="41" customWidth="1"/>
    <col min="6657" max="6657" width="8.5703125" style="41" customWidth="1"/>
    <col min="6658" max="6658" width="8.85546875" style="41" customWidth="1"/>
    <col min="6659" max="6659" width="7.140625" style="41" customWidth="1"/>
    <col min="6660" max="6660" width="9" style="41" customWidth="1"/>
    <col min="6661" max="6661" width="8.7109375" style="41" customWidth="1"/>
    <col min="6662" max="6662" width="6.5703125" style="41" customWidth="1"/>
    <col min="6663" max="6663" width="8.140625" style="41" customWidth="1"/>
    <col min="6664" max="6664" width="7.5703125" style="41" customWidth="1"/>
    <col min="6665" max="6665" width="7" style="41" customWidth="1"/>
    <col min="6666" max="6667" width="8.7109375" style="41" customWidth="1"/>
    <col min="6668" max="6668" width="7.28515625" style="41" customWidth="1"/>
    <col min="6669" max="6669" width="8.140625" style="41" customWidth="1"/>
    <col min="6670" max="6670" width="8.7109375" style="41" customWidth="1"/>
    <col min="6671" max="6671" width="6.42578125" style="41" customWidth="1"/>
    <col min="6672" max="6673" width="9.28515625" style="41" customWidth="1"/>
    <col min="6674" max="6674" width="6.42578125" style="41" customWidth="1"/>
    <col min="6675" max="6676" width="9.5703125" style="41" customWidth="1"/>
    <col min="6677" max="6677" width="6.42578125" style="41" customWidth="1"/>
    <col min="6678" max="6679" width="9.5703125" style="41" customWidth="1"/>
    <col min="6680" max="6680" width="6.7109375" style="41" customWidth="1"/>
    <col min="6681" max="6683" width="9.140625" style="41"/>
    <col min="6684" max="6684" width="10.85546875" style="41" bestFit="1" customWidth="1"/>
    <col min="6685" max="6905" width="9.140625" style="41"/>
    <col min="6906" max="6906" width="18.7109375" style="41" customWidth="1"/>
    <col min="6907" max="6908" width="9.42578125" style="41" customWidth="1"/>
    <col min="6909" max="6909" width="7.7109375" style="41" customWidth="1"/>
    <col min="6910" max="6910" width="9.28515625" style="41" customWidth="1"/>
    <col min="6911" max="6911" width="9.85546875" style="41" customWidth="1"/>
    <col min="6912" max="6912" width="7.140625" style="41" customWidth="1"/>
    <col min="6913" max="6913" width="8.5703125" style="41" customWidth="1"/>
    <col min="6914" max="6914" width="8.85546875" style="41" customWidth="1"/>
    <col min="6915" max="6915" width="7.140625" style="41" customWidth="1"/>
    <col min="6916" max="6916" width="9" style="41" customWidth="1"/>
    <col min="6917" max="6917" width="8.7109375" style="41" customWidth="1"/>
    <col min="6918" max="6918" width="6.5703125" style="41" customWidth="1"/>
    <col min="6919" max="6919" width="8.140625" style="41" customWidth="1"/>
    <col min="6920" max="6920" width="7.5703125" style="41" customWidth="1"/>
    <col min="6921" max="6921" width="7" style="41" customWidth="1"/>
    <col min="6922" max="6923" width="8.7109375" style="41" customWidth="1"/>
    <col min="6924" max="6924" width="7.28515625" style="41" customWidth="1"/>
    <col min="6925" max="6925" width="8.140625" style="41" customWidth="1"/>
    <col min="6926" max="6926" width="8.7109375" style="41" customWidth="1"/>
    <col min="6927" max="6927" width="6.42578125" style="41" customWidth="1"/>
    <col min="6928" max="6929" width="9.28515625" style="41" customWidth="1"/>
    <col min="6930" max="6930" width="6.42578125" style="41" customWidth="1"/>
    <col min="6931" max="6932" width="9.5703125" style="41" customWidth="1"/>
    <col min="6933" max="6933" width="6.42578125" style="41" customWidth="1"/>
    <col min="6934" max="6935" width="9.5703125" style="41" customWidth="1"/>
    <col min="6936" max="6936" width="6.7109375" style="41" customWidth="1"/>
    <col min="6937" max="6939" width="9.140625" style="41"/>
    <col min="6940" max="6940" width="10.85546875" style="41" bestFit="1" customWidth="1"/>
    <col min="6941" max="7161" width="9.140625" style="41"/>
    <col min="7162" max="7162" width="18.7109375" style="41" customWidth="1"/>
    <col min="7163" max="7164" width="9.42578125" style="41" customWidth="1"/>
    <col min="7165" max="7165" width="7.7109375" style="41" customWidth="1"/>
    <col min="7166" max="7166" width="9.28515625" style="41" customWidth="1"/>
    <col min="7167" max="7167" width="9.85546875" style="41" customWidth="1"/>
    <col min="7168" max="7168" width="7.140625" style="41" customWidth="1"/>
    <col min="7169" max="7169" width="8.5703125" style="41" customWidth="1"/>
    <col min="7170" max="7170" width="8.85546875" style="41" customWidth="1"/>
    <col min="7171" max="7171" width="7.140625" style="41" customWidth="1"/>
    <col min="7172" max="7172" width="9" style="41" customWidth="1"/>
    <col min="7173" max="7173" width="8.7109375" style="41" customWidth="1"/>
    <col min="7174" max="7174" width="6.5703125" style="41" customWidth="1"/>
    <col min="7175" max="7175" width="8.140625" style="41" customWidth="1"/>
    <col min="7176" max="7176" width="7.5703125" style="41" customWidth="1"/>
    <col min="7177" max="7177" width="7" style="41" customWidth="1"/>
    <col min="7178" max="7179" width="8.7109375" style="41" customWidth="1"/>
    <col min="7180" max="7180" width="7.28515625" style="41" customWidth="1"/>
    <col min="7181" max="7181" width="8.140625" style="41" customWidth="1"/>
    <col min="7182" max="7182" width="8.7109375" style="41" customWidth="1"/>
    <col min="7183" max="7183" width="6.42578125" style="41" customWidth="1"/>
    <col min="7184" max="7185" width="9.28515625" style="41" customWidth="1"/>
    <col min="7186" max="7186" width="6.42578125" style="41" customWidth="1"/>
    <col min="7187" max="7188" width="9.5703125" style="41" customWidth="1"/>
    <col min="7189" max="7189" width="6.42578125" style="41" customWidth="1"/>
    <col min="7190" max="7191" width="9.5703125" style="41" customWidth="1"/>
    <col min="7192" max="7192" width="6.7109375" style="41" customWidth="1"/>
    <col min="7193" max="7195" width="9.140625" style="41"/>
    <col min="7196" max="7196" width="10.85546875" style="41" bestFit="1" customWidth="1"/>
    <col min="7197" max="7417" width="9.140625" style="41"/>
    <col min="7418" max="7418" width="18.7109375" style="41" customWidth="1"/>
    <col min="7419" max="7420" width="9.42578125" style="41" customWidth="1"/>
    <col min="7421" max="7421" width="7.7109375" style="41" customWidth="1"/>
    <col min="7422" max="7422" width="9.28515625" style="41" customWidth="1"/>
    <col min="7423" max="7423" width="9.85546875" style="41" customWidth="1"/>
    <col min="7424" max="7424" width="7.140625" style="41" customWidth="1"/>
    <col min="7425" max="7425" width="8.5703125" style="41" customWidth="1"/>
    <col min="7426" max="7426" width="8.85546875" style="41" customWidth="1"/>
    <col min="7427" max="7427" width="7.140625" style="41" customWidth="1"/>
    <col min="7428" max="7428" width="9" style="41" customWidth="1"/>
    <col min="7429" max="7429" width="8.7109375" style="41" customWidth="1"/>
    <col min="7430" max="7430" width="6.5703125" style="41" customWidth="1"/>
    <col min="7431" max="7431" width="8.140625" style="41" customWidth="1"/>
    <col min="7432" max="7432" width="7.5703125" style="41" customWidth="1"/>
    <col min="7433" max="7433" width="7" style="41" customWidth="1"/>
    <col min="7434" max="7435" width="8.7109375" style="41" customWidth="1"/>
    <col min="7436" max="7436" width="7.28515625" style="41" customWidth="1"/>
    <col min="7437" max="7437" width="8.140625" style="41" customWidth="1"/>
    <col min="7438" max="7438" width="8.7109375" style="41" customWidth="1"/>
    <col min="7439" max="7439" width="6.42578125" style="41" customWidth="1"/>
    <col min="7440" max="7441" width="9.28515625" style="41" customWidth="1"/>
    <col min="7442" max="7442" width="6.42578125" style="41" customWidth="1"/>
    <col min="7443" max="7444" width="9.5703125" style="41" customWidth="1"/>
    <col min="7445" max="7445" width="6.42578125" style="41" customWidth="1"/>
    <col min="7446" max="7447" width="9.5703125" style="41" customWidth="1"/>
    <col min="7448" max="7448" width="6.7109375" style="41" customWidth="1"/>
    <col min="7449" max="7451" width="9.140625" style="41"/>
    <col min="7452" max="7452" width="10.85546875" style="41" bestFit="1" customWidth="1"/>
    <col min="7453" max="7673" width="9.140625" style="41"/>
    <col min="7674" max="7674" width="18.7109375" style="41" customWidth="1"/>
    <col min="7675" max="7676" width="9.42578125" style="41" customWidth="1"/>
    <col min="7677" max="7677" width="7.7109375" style="41" customWidth="1"/>
    <col min="7678" max="7678" width="9.28515625" style="41" customWidth="1"/>
    <col min="7679" max="7679" width="9.85546875" style="41" customWidth="1"/>
    <col min="7680" max="7680" width="7.140625" style="41" customWidth="1"/>
    <col min="7681" max="7681" width="8.5703125" style="41" customWidth="1"/>
    <col min="7682" max="7682" width="8.85546875" style="41" customWidth="1"/>
    <col min="7683" max="7683" width="7.140625" style="41" customWidth="1"/>
    <col min="7684" max="7684" width="9" style="41" customWidth="1"/>
    <col min="7685" max="7685" width="8.7109375" style="41" customWidth="1"/>
    <col min="7686" max="7686" width="6.5703125" style="41" customWidth="1"/>
    <col min="7687" max="7687" width="8.140625" style="41" customWidth="1"/>
    <col min="7688" max="7688" width="7.5703125" style="41" customWidth="1"/>
    <col min="7689" max="7689" width="7" style="41" customWidth="1"/>
    <col min="7690" max="7691" width="8.7109375" style="41" customWidth="1"/>
    <col min="7692" max="7692" width="7.28515625" style="41" customWidth="1"/>
    <col min="7693" max="7693" width="8.140625" style="41" customWidth="1"/>
    <col min="7694" max="7694" width="8.7109375" style="41" customWidth="1"/>
    <col min="7695" max="7695" width="6.42578125" style="41" customWidth="1"/>
    <col min="7696" max="7697" width="9.28515625" style="41" customWidth="1"/>
    <col min="7698" max="7698" width="6.42578125" style="41" customWidth="1"/>
    <col min="7699" max="7700" width="9.5703125" style="41" customWidth="1"/>
    <col min="7701" max="7701" width="6.42578125" style="41" customWidth="1"/>
    <col min="7702" max="7703" width="9.5703125" style="41" customWidth="1"/>
    <col min="7704" max="7704" width="6.7109375" style="41" customWidth="1"/>
    <col min="7705" max="7707" width="9.140625" style="41"/>
    <col min="7708" max="7708" width="10.85546875" style="41" bestFit="1" customWidth="1"/>
    <col min="7709" max="7929" width="9.140625" style="41"/>
    <col min="7930" max="7930" width="18.7109375" style="41" customWidth="1"/>
    <col min="7931" max="7932" width="9.42578125" style="41" customWidth="1"/>
    <col min="7933" max="7933" width="7.7109375" style="41" customWidth="1"/>
    <col min="7934" max="7934" width="9.28515625" style="41" customWidth="1"/>
    <col min="7935" max="7935" width="9.85546875" style="41" customWidth="1"/>
    <col min="7936" max="7936" width="7.140625" style="41" customWidth="1"/>
    <col min="7937" max="7937" width="8.5703125" style="41" customWidth="1"/>
    <col min="7938" max="7938" width="8.85546875" style="41" customWidth="1"/>
    <col min="7939" max="7939" width="7.140625" style="41" customWidth="1"/>
    <col min="7940" max="7940" width="9" style="41" customWidth="1"/>
    <col min="7941" max="7941" width="8.7109375" style="41" customWidth="1"/>
    <col min="7942" max="7942" width="6.5703125" style="41" customWidth="1"/>
    <col min="7943" max="7943" width="8.140625" style="41" customWidth="1"/>
    <col min="7944" max="7944" width="7.5703125" style="41" customWidth="1"/>
    <col min="7945" max="7945" width="7" style="41" customWidth="1"/>
    <col min="7946" max="7947" width="8.7109375" style="41" customWidth="1"/>
    <col min="7948" max="7948" width="7.28515625" style="41" customWidth="1"/>
    <col min="7949" max="7949" width="8.140625" style="41" customWidth="1"/>
    <col min="7950" max="7950" width="8.7109375" style="41" customWidth="1"/>
    <col min="7951" max="7951" width="6.42578125" style="41" customWidth="1"/>
    <col min="7952" max="7953" width="9.28515625" style="41" customWidth="1"/>
    <col min="7954" max="7954" width="6.42578125" style="41" customWidth="1"/>
    <col min="7955" max="7956" width="9.5703125" style="41" customWidth="1"/>
    <col min="7957" max="7957" width="6.42578125" style="41" customWidth="1"/>
    <col min="7958" max="7959" width="9.5703125" style="41" customWidth="1"/>
    <col min="7960" max="7960" width="6.7109375" style="41" customWidth="1"/>
    <col min="7961" max="7963" width="9.140625" style="41"/>
    <col min="7964" max="7964" width="10.85546875" style="41" bestFit="1" customWidth="1"/>
    <col min="7965" max="8185" width="9.140625" style="41"/>
    <col min="8186" max="8186" width="18.7109375" style="41" customWidth="1"/>
    <col min="8187" max="8188" width="9.42578125" style="41" customWidth="1"/>
    <col min="8189" max="8189" width="7.7109375" style="41" customWidth="1"/>
    <col min="8190" max="8190" width="9.28515625" style="41" customWidth="1"/>
    <col min="8191" max="8191" width="9.85546875" style="41" customWidth="1"/>
    <col min="8192" max="8192" width="7.140625" style="41" customWidth="1"/>
    <col min="8193" max="8193" width="8.5703125" style="41" customWidth="1"/>
    <col min="8194" max="8194" width="8.85546875" style="41" customWidth="1"/>
    <col min="8195" max="8195" width="7.140625" style="41" customWidth="1"/>
    <col min="8196" max="8196" width="9" style="41" customWidth="1"/>
    <col min="8197" max="8197" width="8.7109375" style="41" customWidth="1"/>
    <col min="8198" max="8198" width="6.5703125" style="41" customWidth="1"/>
    <col min="8199" max="8199" width="8.140625" style="41" customWidth="1"/>
    <col min="8200" max="8200" width="7.5703125" style="41" customWidth="1"/>
    <col min="8201" max="8201" width="7" style="41" customWidth="1"/>
    <col min="8202" max="8203" width="8.7109375" style="41" customWidth="1"/>
    <col min="8204" max="8204" width="7.28515625" style="41" customWidth="1"/>
    <col min="8205" max="8205" width="8.140625" style="41" customWidth="1"/>
    <col min="8206" max="8206" width="8.7109375" style="41" customWidth="1"/>
    <col min="8207" max="8207" width="6.42578125" style="41" customWidth="1"/>
    <col min="8208" max="8209" width="9.28515625" style="41" customWidth="1"/>
    <col min="8210" max="8210" width="6.42578125" style="41" customWidth="1"/>
    <col min="8211" max="8212" width="9.5703125" style="41" customWidth="1"/>
    <col min="8213" max="8213" width="6.42578125" style="41" customWidth="1"/>
    <col min="8214" max="8215" width="9.5703125" style="41" customWidth="1"/>
    <col min="8216" max="8216" width="6.7109375" style="41" customWidth="1"/>
    <col min="8217" max="8219" width="9.140625" style="41"/>
    <col min="8220" max="8220" width="10.85546875" style="41" bestFit="1" customWidth="1"/>
    <col min="8221" max="8441" width="9.140625" style="41"/>
    <col min="8442" max="8442" width="18.7109375" style="41" customWidth="1"/>
    <col min="8443" max="8444" width="9.42578125" style="41" customWidth="1"/>
    <col min="8445" max="8445" width="7.7109375" style="41" customWidth="1"/>
    <col min="8446" max="8446" width="9.28515625" style="41" customWidth="1"/>
    <col min="8447" max="8447" width="9.85546875" style="41" customWidth="1"/>
    <col min="8448" max="8448" width="7.140625" style="41" customWidth="1"/>
    <col min="8449" max="8449" width="8.5703125" style="41" customWidth="1"/>
    <col min="8450" max="8450" width="8.85546875" style="41" customWidth="1"/>
    <col min="8451" max="8451" width="7.140625" style="41" customWidth="1"/>
    <col min="8452" max="8452" width="9" style="41" customWidth="1"/>
    <col min="8453" max="8453" width="8.7109375" style="41" customWidth="1"/>
    <col min="8454" max="8454" width="6.5703125" style="41" customWidth="1"/>
    <col min="8455" max="8455" width="8.140625" style="41" customWidth="1"/>
    <col min="8456" max="8456" width="7.5703125" style="41" customWidth="1"/>
    <col min="8457" max="8457" width="7" style="41" customWidth="1"/>
    <col min="8458" max="8459" width="8.7109375" style="41" customWidth="1"/>
    <col min="8460" max="8460" width="7.28515625" style="41" customWidth="1"/>
    <col min="8461" max="8461" width="8.140625" style="41" customWidth="1"/>
    <col min="8462" max="8462" width="8.7109375" style="41" customWidth="1"/>
    <col min="8463" max="8463" width="6.42578125" style="41" customWidth="1"/>
    <col min="8464" max="8465" width="9.28515625" style="41" customWidth="1"/>
    <col min="8466" max="8466" width="6.42578125" style="41" customWidth="1"/>
    <col min="8467" max="8468" width="9.5703125" style="41" customWidth="1"/>
    <col min="8469" max="8469" width="6.42578125" style="41" customWidth="1"/>
    <col min="8470" max="8471" width="9.5703125" style="41" customWidth="1"/>
    <col min="8472" max="8472" width="6.7109375" style="41" customWidth="1"/>
    <col min="8473" max="8475" width="9.140625" style="41"/>
    <col min="8476" max="8476" width="10.85546875" style="41" bestFit="1" customWidth="1"/>
    <col min="8477" max="8697" width="9.140625" style="41"/>
    <col min="8698" max="8698" width="18.7109375" style="41" customWidth="1"/>
    <col min="8699" max="8700" width="9.42578125" style="41" customWidth="1"/>
    <col min="8701" max="8701" width="7.7109375" style="41" customWidth="1"/>
    <col min="8702" max="8702" width="9.28515625" style="41" customWidth="1"/>
    <col min="8703" max="8703" width="9.85546875" style="41" customWidth="1"/>
    <col min="8704" max="8704" width="7.140625" style="41" customWidth="1"/>
    <col min="8705" max="8705" width="8.5703125" style="41" customWidth="1"/>
    <col min="8706" max="8706" width="8.85546875" style="41" customWidth="1"/>
    <col min="8707" max="8707" width="7.140625" style="41" customWidth="1"/>
    <col min="8708" max="8708" width="9" style="41" customWidth="1"/>
    <col min="8709" max="8709" width="8.7109375" style="41" customWidth="1"/>
    <col min="8710" max="8710" width="6.5703125" style="41" customWidth="1"/>
    <col min="8711" max="8711" width="8.140625" style="41" customWidth="1"/>
    <col min="8712" max="8712" width="7.5703125" style="41" customWidth="1"/>
    <col min="8713" max="8713" width="7" style="41" customWidth="1"/>
    <col min="8714" max="8715" width="8.7109375" style="41" customWidth="1"/>
    <col min="8716" max="8716" width="7.28515625" style="41" customWidth="1"/>
    <col min="8717" max="8717" width="8.140625" style="41" customWidth="1"/>
    <col min="8718" max="8718" width="8.7109375" style="41" customWidth="1"/>
    <col min="8719" max="8719" width="6.42578125" style="41" customWidth="1"/>
    <col min="8720" max="8721" width="9.28515625" style="41" customWidth="1"/>
    <col min="8722" max="8722" width="6.42578125" style="41" customWidth="1"/>
    <col min="8723" max="8724" width="9.5703125" style="41" customWidth="1"/>
    <col min="8725" max="8725" width="6.42578125" style="41" customWidth="1"/>
    <col min="8726" max="8727" width="9.5703125" style="41" customWidth="1"/>
    <col min="8728" max="8728" width="6.7109375" style="41" customWidth="1"/>
    <col min="8729" max="8731" width="9.140625" style="41"/>
    <col min="8732" max="8732" width="10.85546875" style="41" bestFit="1" customWidth="1"/>
    <col min="8733" max="8953" width="9.140625" style="41"/>
    <col min="8954" max="8954" width="18.7109375" style="41" customWidth="1"/>
    <col min="8955" max="8956" width="9.42578125" style="41" customWidth="1"/>
    <col min="8957" max="8957" width="7.7109375" style="41" customWidth="1"/>
    <col min="8958" max="8958" width="9.28515625" style="41" customWidth="1"/>
    <col min="8959" max="8959" width="9.85546875" style="41" customWidth="1"/>
    <col min="8960" max="8960" width="7.140625" style="41" customWidth="1"/>
    <col min="8961" max="8961" width="8.5703125" style="41" customWidth="1"/>
    <col min="8962" max="8962" width="8.85546875" style="41" customWidth="1"/>
    <col min="8963" max="8963" width="7.140625" style="41" customWidth="1"/>
    <col min="8964" max="8964" width="9" style="41" customWidth="1"/>
    <col min="8965" max="8965" width="8.7109375" style="41" customWidth="1"/>
    <col min="8966" max="8966" width="6.5703125" style="41" customWidth="1"/>
    <col min="8967" max="8967" width="8.140625" style="41" customWidth="1"/>
    <col min="8968" max="8968" width="7.5703125" style="41" customWidth="1"/>
    <col min="8969" max="8969" width="7" style="41" customWidth="1"/>
    <col min="8970" max="8971" width="8.7109375" style="41" customWidth="1"/>
    <col min="8972" max="8972" width="7.28515625" style="41" customWidth="1"/>
    <col min="8973" max="8973" width="8.140625" style="41" customWidth="1"/>
    <col min="8974" max="8974" width="8.7109375" style="41" customWidth="1"/>
    <col min="8975" max="8975" width="6.42578125" style="41" customWidth="1"/>
    <col min="8976" max="8977" width="9.28515625" style="41" customWidth="1"/>
    <col min="8978" max="8978" width="6.42578125" style="41" customWidth="1"/>
    <col min="8979" max="8980" width="9.5703125" style="41" customWidth="1"/>
    <col min="8981" max="8981" width="6.42578125" style="41" customWidth="1"/>
    <col min="8982" max="8983" width="9.5703125" style="41" customWidth="1"/>
    <col min="8984" max="8984" width="6.7109375" style="41" customWidth="1"/>
    <col min="8985" max="8987" width="9.140625" style="41"/>
    <col min="8988" max="8988" width="10.85546875" style="41" bestFit="1" customWidth="1"/>
    <col min="8989" max="9209" width="9.140625" style="41"/>
    <col min="9210" max="9210" width="18.7109375" style="41" customWidth="1"/>
    <col min="9211" max="9212" width="9.42578125" style="41" customWidth="1"/>
    <col min="9213" max="9213" width="7.7109375" style="41" customWidth="1"/>
    <col min="9214" max="9214" width="9.28515625" style="41" customWidth="1"/>
    <col min="9215" max="9215" width="9.85546875" style="41" customWidth="1"/>
    <col min="9216" max="9216" width="7.140625" style="41" customWidth="1"/>
    <col min="9217" max="9217" width="8.5703125" style="41" customWidth="1"/>
    <col min="9218" max="9218" width="8.85546875" style="41" customWidth="1"/>
    <col min="9219" max="9219" width="7.140625" style="41" customWidth="1"/>
    <col min="9220" max="9220" width="9" style="41" customWidth="1"/>
    <col min="9221" max="9221" width="8.7109375" style="41" customWidth="1"/>
    <col min="9222" max="9222" width="6.5703125" style="41" customWidth="1"/>
    <col min="9223" max="9223" width="8.140625" style="41" customWidth="1"/>
    <col min="9224" max="9224" width="7.5703125" style="41" customWidth="1"/>
    <col min="9225" max="9225" width="7" style="41" customWidth="1"/>
    <col min="9226" max="9227" width="8.7109375" style="41" customWidth="1"/>
    <col min="9228" max="9228" width="7.28515625" style="41" customWidth="1"/>
    <col min="9229" max="9229" width="8.140625" style="41" customWidth="1"/>
    <col min="9230" max="9230" width="8.7109375" style="41" customWidth="1"/>
    <col min="9231" max="9231" width="6.42578125" style="41" customWidth="1"/>
    <col min="9232" max="9233" width="9.28515625" style="41" customWidth="1"/>
    <col min="9234" max="9234" width="6.42578125" style="41" customWidth="1"/>
    <col min="9235" max="9236" width="9.5703125" style="41" customWidth="1"/>
    <col min="9237" max="9237" width="6.42578125" style="41" customWidth="1"/>
    <col min="9238" max="9239" width="9.5703125" style="41" customWidth="1"/>
    <col min="9240" max="9240" width="6.7109375" style="41" customWidth="1"/>
    <col min="9241" max="9243" width="9.140625" style="41"/>
    <col min="9244" max="9244" width="10.85546875" style="41" bestFit="1" customWidth="1"/>
    <col min="9245" max="9465" width="9.140625" style="41"/>
    <col min="9466" max="9466" width="18.7109375" style="41" customWidth="1"/>
    <col min="9467" max="9468" width="9.42578125" style="41" customWidth="1"/>
    <col min="9469" max="9469" width="7.7109375" style="41" customWidth="1"/>
    <col min="9470" max="9470" width="9.28515625" style="41" customWidth="1"/>
    <col min="9471" max="9471" width="9.85546875" style="41" customWidth="1"/>
    <col min="9472" max="9472" width="7.140625" style="41" customWidth="1"/>
    <col min="9473" max="9473" width="8.5703125" style="41" customWidth="1"/>
    <col min="9474" max="9474" width="8.85546875" style="41" customWidth="1"/>
    <col min="9475" max="9475" width="7.140625" style="41" customWidth="1"/>
    <col min="9476" max="9476" width="9" style="41" customWidth="1"/>
    <col min="9477" max="9477" width="8.7109375" style="41" customWidth="1"/>
    <col min="9478" max="9478" width="6.5703125" style="41" customWidth="1"/>
    <col min="9479" max="9479" width="8.140625" style="41" customWidth="1"/>
    <col min="9480" max="9480" width="7.5703125" style="41" customWidth="1"/>
    <col min="9481" max="9481" width="7" style="41" customWidth="1"/>
    <col min="9482" max="9483" width="8.7109375" style="41" customWidth="1"/>
    <col min="9484" max="9484" width="7.28515625" style="41" customWidth="1"/>
    <col min="9485" max="9485" width="8.140625" style="41" customWidth="1"/>
    <col min="9486" max="9486" width="8.7109375" style="41" customWidth="1"/>
    <col min="9487" max="9487" width="6.42578125" style="41" customWidth="1"/>
    <col min="9488" max="9489" width="9.28515625" style="41" customWidth="1"/>
    <col min="9490" max="9490" width="6.42578125" style="41" customWidth="1"/>
    <col min="9491" max="9492" width="9.5703125" style="41" customWidth="1"/>
    <col min="9493" max="9493" width="6.42578125" style="41" customWidth="1"/>
    <col min="9494" max="9495" width="9.5703125" style="41" customWidth="1"/>
    <col min="9496" max="9496" width="6.7109375" style="41" customWidth="1"/>
    <col min="9497" max="9499" width="9.140625" style="41"/>
    <col min="9500" max="9500" width="10.85546875" style="41" bestFit="1" customWidth="1"/>
    <col min="9501" max="9721" width="9.140625" style="41"/>
    <col min="9722" max="9722" width="18.7109375" style="41" customWidth="1"/>
    <col min="9723" max="9724" width="9.42578125" style="41" customWidth="1"/>
    <col min="9725" max="9725" width="7.7109375" style="41" customWidth="1"/>
    <col min="9726" max="9726" width="9.28515625" style="41" customWidth="1"/>
    <col min="9727" max="9727" width="9.85546875" style="41" customWidth="1"/>
    <col min="9728" max="9728" width="7.140625" style="41" customWidth="1"/>
    <col min="9729" max="9729" width="8.5703125" style="41" customWidth="1"/>
    <col min="9730" max="9730" width="8.85546875" style="41" customWidth="1"/>
    <col min="9731" max="9731" width="7.140625" style="41" customWidth="1"/>
    <col min="9732" max="9732" width="9" style="41" customWidth="1"/>
    <col min="9733" max="9733" width="8.7109375" style="41" customWidth="1"/>
    <col min="9734" max="9734" width="6.5703125" style="41" customWidth="1"/>
    <col min="9735" max="9735" width="8.140625" style="41" customWidth="1"/>
    <col min="9736" max="9736" width="7.5703125" style="41" customWidth="1"/>
    <col min="9737" max="9737" width="7" style="41" customWidth="1"/>
    <col min="9738" max="9739" width="8.7109375" style="41" customWidth="1"/>
    <col min="9740" max="9740" width="7.28515625" style="41" customWidth="1"/>
    <col min="9741" max="9741" width="8.140625" style="41" customWidth="1"/>
    <col min="9742" max="9742" width="8.7109375" style="41" customWidth="1"/>
    <col min="9743" max="9743" width="6.42578125" style="41" customWidth="1"/>
    <col min="9744" max="9745" width="9.28515625" style="41" customWidth="1"/>
    <col min="9746" max="9746" width="6.42578125" style="41" customWidth="1"/>
    <col min="9747" max="9748" width="9.5703125" style="41" customWidth="1"/>
    <col min="9749" max="9749" width="6.42578125" style="41" customWidth="1"/>
    <col min="9750" max="9751" width="9.5703125" style="41" customWidth="1"/>
    <col min="9752" max="9752" width="6.7109375" style="41" customWidth="1"/>
    <col min="9753" max="9755" width="9.140625" style="41"/>
    <col min="9756" max="9756" width="10.85546875" style="41" bestFit="1" customWidth="1"/>
    <col min="9757" max="9977" width="9.140625" style="41"/>
    <col min="9978" max="9978" width="18.7109375" style="41" customWidth="1"/>
    <col min="9979" max="9980" width="9.42578125" style="41" customWidth="1"/>
    <col min="9981" max="9981" width="7.7109375" style="41" customWidth="1"/>
    <col min="9982" max="9982" width="9.28515625" style="41" customWidth="1"/>
    <col min="9983" max="9983" width="9.85546875" style="41" customWidth="1"/>
    <col min="9984" max="9984" width="7.140625" style="41" customWidth="1"/>
    <col min="9985" max="9985" width="8.5703125" style="41" customWidth="1"/>
    <col min="9986" max="9986" width="8.85546875" style="41" customWidth="1"/>
    <col min="9987" max="9987" width="7.140625" style="41" customWidth="1"/>
    <col min="9988" max="9988" width="9" style="41" customWidth="1"/>
    <col min="9989" max="9989" width="8.7109375" style="41" customWidth="1"/>
    <col min="9990" max="9990" width="6.5703125" style="41" customWidth="1"/>
    <col min="9991" max="9991" width="8.140625" style="41" customWidth="1"/>
    <col min="9992" max="9992" width="7.5703125" style="41" customWidth="1"/>
    <col min="9993" max="9993" width="7" style="41" customWidth="1"/>
    <col min="9994" max="9995" width="8.7109375" style="41" customWidth="1"/>
    <col min="9996" max="9996" width="7.28515625" style="41" customWidth="1"/>
    <col min="9997" max="9997" width="8.140625" style="41" customWidth="1"/>
    <col min="9998" max="9998" width="8.7109375" style="41" customWidth="1"/>
    <col min="9999" max="9999" width="6.42578125" style="41" customWidth="1"/>
    <col min="10000" max="10001" width="9.28515625" style="41" customWidth="1"/>
    <col min="10002" max="10002" width="6.42578125" style="41" customWidth="1"/>
    <col min="10003" max="10004" width="9.5703125" style="41" customWidth="1"/>
    <col min="10005" max="10005" width="6.42578125" style="41" customWidth="1"/>
    <col min="10006" max="10007" width="9.5703125" style="41" customWidth="1"/>
    <col min="10008" max="10008" width="6.7109375" style="41" customWidth="1"/>
    <col min="10009" max="10011" width="9.140625" style="41"/>
    <col min="10012" max="10012" width="10.85546875" style="41" bestFit="1" customWidth="1"/>
    <col min="10013" max="10233" width="9.140625" style="41"/>
    <col min="10234" max="10234" width="18.7109375" style="41" customWidth="1"/>
    <col min="10235" max="10236" width="9.42578125" style="41" customWidth="1"/>
    <col min="10237" max="10237" width="7.7109375" style="41" customWidth="1"/>
    <col min="10238" max="10238" width="9.28515625" style="41" customWidth="1"/>
    <col min="10239" max="10239" width="9.85546875" style="41" customWidth="1"/>
    <col min="10240" max="10240" width="7.140625" style="41" customWidth="1"/>
    <col min="10241" max="10241" width="8.5703125" style="41" customWidth="1"/>
    <col min="10242" max="10242" width="8.85546875" style="41" customWidth="1"/>
    <col min="10243" max="10243" width="7.140625" style="41" customWidth="1"/>
    <col min="10244" max="10244" width="9" style="41" customWidth="1"/>
    <col min="10245" max="10245" width="8.7109375" style="41" customWidth="1"/>
    <col min="10246" max="10246" width="6.5703125" style="41" customWidth="1"/>
    <col min="10247" max="10247" width="8.140625" style="41" customWidth="1"/>
    <col min="10248" max="10248" width="7.5703125" style="41" customWidth="1"/>
    <col min="10249" max="10249" width="7" style="41" customWidth="1"/>
    <col min="10250" max="10251" width="8.7109375" style="41" customWidth="1"/>
    <col min="10252" max="10252" width="7.28515625" style="41" customWidth="1"/>
    <col min="10253" max="10253" width="8.140625" style="41" customWidth="1"/>
    <col min="10254" max="10254" width="8.7109375" style="41" customWidth="1"/>
    <col min="10255" max="10255" width="6.42578125" style="41" customWidth="1"/>
    <col min="10256" max="10257" width="9.28515625" style="41" customWidth="1"/>
    <col min="10258" max="10258" width="6.42578125" style="41" customWidth="1"/>
    <col min="10259" max="10260" width="9.5703125" style="41" customWidth="1"/>
    <col min="10261" max="10261" width="6.42578125" style="41" customWidth="1"/>
    <col min="10262" max="10263" width="9.5703125" style="41" customWidth="1"/>
    <col min="10264" max="10264" width="6.7109375" style="41" customWidth="1"/>
    <col min="10265" max="10267" width="9.140625" style="41"/>
    <col min="10268" max="10268" width="10.85546875" style="41" bestFit="1" customWidth="1"/>
    <col min="10269" max="10489" width="9.140625" style="41"/>
    <col min="10490" max="10490" width="18.7109375" style="41" customWidth="1"/>
    <col min="10491" max="10492" width="9.42578125" style="41" customWidth="1"/>
    <col min="10493" max="10493" width="7.7109375" style="41" customWidth="1"/>
    <col min="10494" max="10494" width="9.28515625" style="41" customWidth="1"/>
    <col min="10495" max="10495" width="9.85546875" style="41" customWidth="1"/>
    <col min="10496" max="10496" width="7.140625" style="41" customWidth="1"/>
    <col min="10497" max="10497" width="8.5703125" style="41" customWidth="1"/>
    <col min="10498" max="10498" width="8.85546875" style="41" customWidth="1"/>
    <col min="10499" max="10499" width="7.140625" style="41" customWidth="1"/>
    <col min="10500" max="10500" width="9" style="41" customWidth="1"/>
    <col min="10501" max="10501" width="8.7109375" style="41" customWidth="1"/>
    <col min="10502" max="10502" width="6.5703125" style="41" customWidth="1"/>
    <col min="10503" max="10503" width="8.140625" style="41" customWidth="1"/>
    <col min="10504" max="10504" width="7.5703125" style="41" customWidth="1"/>
    <col min="10505" max="10505" width="7" style="41" customWidth="1"/>
    <col min="10506" max="10507" width="8.7109375" style="41" customWidth="1"/>
    <col min="10508" max="10508" width="7.28515625" style="41" customWidth="1"/>
    <col min="10509" max="10509" width="8.140625" style="41" customWidth="1"/>
    <col min="10510" max="10510" width="8.7109375" style="41" customWidth="1"/>
    <col min="10511" max="10511" width="6.42578125" style="41" customWidth="1"/>
    <col min="10512" max="10513" width="9.28515625" style="41" customWidth="1"/>
    <col min="10514" max="10514" width="6.42578125" style="41" customWidth="1"/>
    <col min="10515" max="10516" width="9.5703125" style="41" customWidth="1"/>
    <col min="10517" max="10517" width="6.42578125" style="41" customWidth="1"/>
    <col min="10518" max="10519" width="9.5703125" style="41" customWidth="1"/>
    <col min="10520" max="10520" width="6.7109375" style="41" customWidth="1"/>
    <col min="10521" max="10523" width="9.140625" style="41"/>
    <col min="10524" max="10524" width="10.85546875" style="41" bestFit="1" customWidth="1"/>
    <col min="10525" max="10745" width="9.140625" style="41"/>
    <col min="10746" max="10746" width="18.7109375" style="41" customWidth="1"/>
    <col min="10747" max="10748" width="9.42578125" style="41" customWidth="1"/>
    <col min="10749" max="10749" width="7.7109375" style="41" customWidth="1"/>
    <col min="10750" max="10750" width="9.28515625" style="41" customWidth="1"/>
    <col min="10751" max="10751" width="9.85546875" style="41" customWidth="1"/>
    <col min="10752" max="10752" width="7.140625" style="41" customWidth="1"/>
    <col min="10753" max="10753" width="8.5703125" style="41" customWidth="1"/>
    <col min="10754" max="10754" width="8.85546875" style="41" customWidth="1"/>
    <col min="10755" max="10755" width="7.140625" style="41" customWidth="1"/>
    <col min="10756" max="10756" width="9" style="41" customWidth="1"/>
    <col min="10757" max="10757" width="8.7109375" style="41" customWidth="1"/>
    <col min="10758" max="10758" width="6.5703125" style="41" customWidth="1"/>
    <col min="10759" max="10759" width="8.140625" style="41" customWidth="1"/>
    <col min="10760" max="10760" width="7.5703125" style="41" customWidth="1"/>
    <col min="10761" max="10761" width="7" style="41" customWidth="1"/>
    <col min="10762" max="10763" width="8.7109375" style="41" customWidth="1"/>
    <col min="10764" max="10764" width="7.28515625" style="41" customWidth="1"/>
    <col min="10765" max="10765" width="8.140625" style="41" customWidth="1"/>
    <col min="10766" max="10766" width="8.7109375" style="41" customWidth="1"/>
    <col min="10767" max="10767" width="6.42578125" style="41" customWidth="1"/>
    <col min="10768" max="10769" width="9.28515625" style="41" customWidth="1"/>
    <col min="10770" max="10770" width="6.42578125" style="41" customWidth="1"/>
    <col min="10771" max="10772" width="9.5703125" style="41" customWidth="1"/>
    <col min="10773" max="10773" width="6.42578125" style="41" customWidth="1"/>
    <col min="10774" max="10775" width="9.5703125" style="41" customWidth="1"/>
    <col min="10776" max="10776" width="6.7109375" style="41" customWidth="1"/>
    <col min="10777" max="10779" width="9.140625" style="41"/>
    <col min="10780" max="10780" width="10.85546875" style="41" bestFit="1" customWidth="1"/>
    <col min="10781" max="11001" width="9.140625" style="41"/>
    <col min="11002" max="11002" width="18.7109375" style="41" customWidth="1"/>
    <col min="11003" max="11004" width="9.42578125" style="41" customWidth="1"/>
    <col min="11005" max="11005" width="7.7109375" style="41" customWidth="1"/>
    <col min="11006" max="11006" width="9.28515625" style="41" customWidth="1"/>
    <col min="11007" max="11007" width="9.85546875" style="41" customWidth="1"/>
    <col min="11008" max="11008" width="7.140625" style="41" customWidth="1"/>
    <col min="11009" max="11009" width="8.5703125" style="41" customWidth="1"/>
    <col min="11010" max="11010" width="8.85546875" style="41" customWidth="1"/>
    <col min="11011" max="11011" width="7.140625" style="41" customWidth="1"/>
    <col min="11012" max="11012" width="9" style="41" customWidth="1"/>
    <col min="11013" max="11013" width="8.7109375" style="41" customWidth="1"/>
    <col min="11014" max="11014" width="6.5703125" style="41" customWidth="1"/>
    <col min="11015" max="11015" width="8.140625" style="41" customWidth="1"/>
    <col min="11016" max="11016" width="7.5703125" style="41" customWidth="1"/>
    <col min="11017" max="11017" width="7" style="41" customWidth="1"/>
    <col min="11018" max="11019" width="8.7109375" style="41" customWidth="1"/>
    <col min="11020" max="11020" width="7.28515625" style="41" customWidth="1"/>
    <col min="11021" max="11021" width="8.140625" style="41" customWidth="1"/>
    <col min="11022" max="11022" width="8.7109375" style="41" customWidth="1"/>
    <col min="11023" max="11023" width="6.42578125" style="41" customWidth="1"/>
    <col min="11024" max="11025" width="9.28515625" style="41" customWidth="1"/>
    <col min="11026" max="11026" width="6.42578125" style="41" customWidth="1"/>
    <col min="11027" max="11028" width="9.5703125" style="41" customWidth="1"/>
    <col min="11029" max="11029" width="6.42578125" style="41" customWidth="1"/>
    <col min="11030" max="11031" width="9.5703125" style="41" customWidth="1"/>
    <col min="11032" max="11032" width="6.7109375" style="41" customWidth="1"/>
    <col min="11033" max="11035" width="9.140625" style="41"/>
    <col min="11036" max="11036" width="10.85546875" style="41" bestFit="1" customWidth="1"/>
    <col min="11037" max="11257" width="9.140625" style="41"/>
    <col min="11258" max="11258" width="18.7109375" style="41" customWidth="1"/>
    <col min="11259" max="11260" width="9.42578125" style="41" customWidth="1"/>
    <col min="11261" max="11261" width="7.7109375" style="41" customWidth="1"/>
    <col min="11262" max="11262" width="9.28515625" style="41" customWidth="1"/>
    <col min="11263" max="11263" width="9.85546875" style="41" customWidth="1"/>
    <col min="11264" max="11264" width="7.140625" style="41" customWidth="1"/>
    <col min="11265" max="11265" width="8.5703125" style="41" customWidth="1"/>
    <col min="11266" max="11266" width="8.85546875" style="41" customWidth="1"/>
    <col min="11267" max="11267" width="7.140625" style="41" customWidth="1"/>
    <col min="11268" max="11268" width="9" style="41" customWidth="1"/>
    <col min="11269" max="11269" width="8.7109375" style="41" customWidth="1"/>
    <col min="11270" max="11270" width="6.5703125" style="41" customWidth="1"/>
    <col min="11271" max="11271" width="8.140625" style="41" customWidth="1"/>
    <col min="11272" max="11272" width="7.5703125" style="41" customWidth="1"/>
    <col min="11273" max="11273" width="7" style="41" customWidth="1"/>
    <col min="11274" max="11275" width="8.7109375" style="41" customWidth="1"/>
    <col min="11276" max="11276" width="7.28515625" style="41" customWidth="1"/>
    <col min="11277" max="11277" width="8.140625" style="41" customWidth="1"/>
    <col min="11278" max="11278" width="8.7109375" style="41" customWidth="1"/>
    <col min="11279" max="11279" width="6.42578125" style="41" customWidth="1"/>
    <col min="11280" max="11281" width="9.28515625" style="41" customWidth="1"/>
    <col min="11282" max="11282" width="6.42578125" style="41" customWidth="1"/>
    <col min="11283" max="11284" width="9.5703125" style="41" customWidth="1"/>
    <col min="11285" max="11285" width="6.42578125" style="41" customWidth="1"/>
    <col min="11286" max="11287" width="9.5703125" style="41" customWidth="1"/>
    <col min="11288" max="11288" width="6.7109375" style="41" customWidth="1"/>
    <col min="11289" max="11291" width="9.140625" style="41"/>
    <col min="11292" max="11292" width="10.85546875" style="41" bestFit="1" customWidth="1"/>
    <col min="11293" max="11513" width="9.140625" style="41"/>
    <col min="11514" max="11514" width="18.7109375" style="41" customWidth="1"/>
    <col min="11515" max="11516" width="9.42578125" style="41" customWidth="1"/>
    <col min="11517" max="11517" width="7.7109375" style="41" customWidth="1"/>
    <col min="11518" max="11518" width="9.28515625" style="41" customWidth="1"/>
    <col min="11519" max="11519" width="9.85546875" style="41" customWidth="1"/>
    <col min="11520" max="11520" width="7.140625" style="41" customWidth="1"/>
    <col min="11521" max="11521" width="8.5703125" style="41" customWidth="1"/>
    <col min="11522" max="11522" width="8.85546875" style="41" customWidth="1"/>
    <col min="11523" max="11523" width="7.140625" style="41" customWidth="1"/>
    <col min="11524" max="11524" width="9" style="41" customWidth="1"/>
    <col min="11525" max="11525" width="8.7109375" style="41" customWidth="1"/>
    <col min="11526" max="11526" width="6.5703125" style="41" customWidth="1"/>
    <col min="11527" max="11527" width="8.140625" style="41" customWidth="1"/>
    <col min="11528" max="11528" width="7.5703125" style="41" customWidth="1"/>
    <col min="11529" max="11529" width="7" style="41" customWidth="1"/>
    <col min="11530" max="11531" width="8.7109375" style="41" customWidth="1"/>
    <col min="11532" max="11532" width="7.28515625" style="41" customWidth="1"/>
    <col min="11533" max="11533" width="8.140625" style="41" customWidth="1"/>
    <col min="11534" max="11534" width="8.7109375" style="41" customWidth="1"/>
    <col min="11535" max="11535" width="6.42578125" style="41" customWidth="1"/>
    <col min="11536" max="11537" width="9.28515625" style="41" customWidth="1"/>
    <col min="11538" max="11538" width="6.42578125" style="41" customWidth="1"/>
    <col min="11539" max="11540" width="9.5703125" style="41" customWidth="1"/>
    <col min="11541" max="11541" width="6.42578125" style="41" customWidth="1"/>
    <col min="11542" max="11543" width="9.5703125" style="41" customWidth="1"/>
    <col min="11544" max="11544" width="6.7109375" style="41" customWidth="1"/>
    <col min="11545" max="11547" width="9.140625" style="41"/>
    <col min="11548" max="11548" width="10.85546875" style="41" bestFit="1" customWidth="1"/>
    <col min="11549" max="11769" width="9.140625" style="41"/>
    <col min="11770" max="11770" width="18.7109375" style="41" customWidth="1"/>
    <col min="11771" max="11772" width="9.42578125" style="41" customWidth="1"/>
    <col min="11773" max="11773" width="7.7109375" style="41" customWidth="1"/>
    <col min="11774" max="11774" width="9.28515625" style="41" customWidth="1"/>
    <col min="11775" max="11775" width="9.85546875" style="41" customWidth="1"/>
    <col min="11776" max="11776" width="7.140625" style="41" customWidth="1"/>
    <col min="11777" max="11777" width="8.5703125" style="41" customWidth="1"/>
    <col min="11778" max="11778" width="8.85546875" style="41" customWidth="1"/>
    <col min="11779" max="11779" width="7.140625" style="41" customWidth="1"/>
    <col min="11780" max="11780" width="9" style="41" customWidth="1"/>
    <col min="11781" max="11781" width="8.7109375" style="41" customWidth="1"/>
    <col min="11782" max="11782" width="6.5703125" style="41" customWidth="1"/>
    <col min="11783" max="11783" width="8.140625" style="41" customWidth="1"/>
    <col min="11784" max="11784" width="7.5703125" style="41" customWidth="1"/>
    <col min="11785" max="11785" width="7" style="41" customWidth="1"/>
    <col min="11786" max="11787" width="8.7109375" style="41" customWidth="1"/>
    <col min="11788" max="11788" width="7.28515625" style="41" customWidth="1"/>
    <col min="11789" max="11789" width="8.140625" style="41" customWidth="1"/>
    <col min="11790" max="11790" width="8.7109375" style="41" customWidth="1"/>
    <col min="11791" max="11791" width="6.42578125" style="41" customWidth="1"/>
    <col min="11792" max="11793" width="9.28515625" style="41" customWidth="1"/>
    <col min="11794" max="11794" width="6.42578125" style="41" customWidth="1"/>
    <col min="11795" max="11796" width="9.5703125" style="41" customWidth="1"/>
    <col min="11797" max="11797" width="6.42578125" style="41" customWidth="1"/>
    <col min="11798" max="11799" width="9.5703125" style="41" customWidth="1"/>
    <col min="11800" max="11800" width="6.7109375" style="41" customWidth="1"/>
    <col min="11801" max="11803" width="9.140625" style="41"/>
    <col min="11804" max="11804" width="10.85546875" style="41" bestFit="1" customWidth="1"/>
    <col min="11805" max="12025" width="9.140625" style="41"/>
    <col min="12026" max="12026" width="18.7109375" style="41" customWidth="1"/>
    <col min="12027" max="12028" width="9.42578125" style="41" customWidth="1"/>
    <col min="12029" max="12029" width="7.7109375" style="41" customWidth="1"/>
    <col min="12030" max="12030" width="9.28515625" style="41" customWidth="1"/>
    <col min="12031" max="12031" width="9.85546875" style="41" customWidth="1"/>
    <col min="12032" max="12032" width="7.140625" style="41" customWidth="1"/>
    <col min="12033" max="12033" width="8.5703125" style="41" customWidth="1"/>
    <col min="12034" max="12034" width="8.85546875" style="41" customWidth="1"/>
    <col min="12035" max="12035" width="7.140625" style="41" customWidth="1"/>
    <col min="12036" max="12036" width="9" style="41" customWidth="1"/>
    <col min="12037" max="12037" width="8.7109375" style="41" customWidth="1"/>
    <col min="12038" max="12038" width="6.5703125" style="41" customWidth="1"/>
    <col min="12039" max="12039" width="8.140625" style="41" customWidth="1"/>
    <col min="12040" max="12040" width="7.5703125" style="41" customWidth="1"/>
    <col min="12041" max="12041" width="7" style="41" customWidth="1"/>
    <col min="12042" max="12043" width="8.7109375" style="41" customWidth="1"/>
    <col min="12044" max="12044" width="7.28515625" style="41" customWidth="1"/>
    <col min="12045" max="12045" width="8.140625" style="41" customWidth="1"/>
    <col min="12046" max="12046" width="8.7109375" style="41" customWidth="1"/>
    <col min="12047" max="12047" width="6.42578125" style="41" customWidth="1"/>
    <col min="12048" max="12049" width="9.28515625" style="41" customWidth="1"/>
    <col min="12050" max="12050" width="6.42578125" style="41" customWidth="1"/>
    <col min="12051" max="12052" width="9.5703125" style="41" customWidth="1"/>
    <col min="12053" max="12053" width="6.42578125" style="41" customWidth="1"/>
    <col min="12054" max="12055" width="9.5703125" style="41" customWidth="1"/>
    <col min="12056" max="12056" width="6.7109375" style="41" customWidth="1"/>
    <col min="12057" max="12059" width="9.140625" style="41"/>
    <col min="12060" max="12060" width="10.85546875" style="41" bestFit="1" customWidth="1"/>
    <col min="12061" max="12281" width="9.140625" style="41"/>
    <col min="12282" max="12282" width="18.7109375" style="41" customWidth="1"/>
    <col min="12283" max="12284" width="9.42578125" style="41" customWidth="1"/>
    <col min="12285" max="12285" width="7.7109375" style="41" customWidth="1"/>
    <col min="12286" max="12286" width="9.28515625" style="41" customWidth="1"/>
    <col min="12287" max="12287" width="9.85546875" style="41" customWidth="1"/>
    <col min="12288" max="12288" width="7.140625" style="41" customWidth="1"/>
    <col min="12289" max="12289" width="8.5703125" style="41" customWidth="1"/>
    <col min="12290" max="12290" width="8.85546875" style="41" customWidth="1"/>
    <col min="12291" max="12291" width="7.140625" style="41" customWidth="1"/>
    <col min="12292" max="12292" width="9" style="41" customWidth="1"/>
    <col min="12293" max="12293" width="8.7109375" style="41" customWidth="1"/>
    <col min="12294" max="12294" width="6.5703125" style="41" customWidth="1"/>
    <col min="12295" max="12295" width="8.140625" style="41" customWidth="1"/>
    <col min="12296" max="12296" width="7.5703125" style="41" customWidth="1"/>
    <col min="12297" max="12297" width="7" style="41" customWidth="1"/>
    <col min="12298" max="12299" width="8.7109375" style="41" customWidth="1"/>
    <col min="12300" max="12300" width="7.28515625" style="41" customWidth="1"/>
    <col min="12301" max="12301" width="8.140625" style="41" customWidth="1"/>
    <col min="12302" max="12302" width="8.7109375" style="41" customWidth="1"/>
    <col min="12303" max="12303" width="6.42578125" style="41" customWidth="1"/>
    <col min="12304" max="12305" width="9.28515625" style="41" customWidth="1"/>
    <col min="12306" max="12306" width="6.42578125" style="41" customWidth="1"/>
    <col min="12307" max="12308" width="9.5703125" style="41" customWidth="1"/>
    <col min="12309" max="12309" width="6.42578125" style="41" customWidth="1"/>
    <col min="12310" max="12311" width="9.5703125" style="41" customWidth="1"/>
    <col min="12312" max="12312" width="6.7109375" style="41" customWidth="1"/>
    <col min="12313" max="12315" width="9.140625" style="41"/>
    <col min="12316" max="12316" width="10.85546875" style="41" bestFit="1" customWidth="1"/>
    <col min="12317" max="12537" width="9.140625" style="41"/>
    <col min="12538" max="12538" width="18.7109375" style="41" customWidth="1"/>
    <col min="12539" max="12540" width="9.42578125" style="41" customWidth="1"/>
    <col min="12541" max="12541" width="7.7109375" style="41" customWidth="1"/>
    <col min="12542" max="12542" width="9.28515625" style="41" customWidth="1"/>
    <col min="12543" max="12543" width="9.85546875" style="41" customWidth="1"/>
    <col min="12544" max="12544" width="7.140625" style="41" customWidth="1"/>
    <col min="12545" max="12545" width="8.5703125" style="41" customWidth="1"/>
    <col min="12546" max="12546" width="8.85546875" style="41" customWidth="1"/>
    <col min="12547" max="12547" width="7.140625" style="41" customWidth="1"/>
    <col min="12548" max="12548" width="9" style="41" customWidth="1"/>
    <col min="12549" max="12549" width="8.7109375" style="41" customWidth="1"/>
    <col min="12550" max="12550" width="6.5703125" style="41" customWidth="1"/>
    <col min="12551" max="12551" width="8.140625" style="41" customWidth="1"/>
    <col min="12552" max="12552" width="7.5703125" style="41" customWidth="1"/>
    <col min="12553" max="12553" width="7" style="41" customWidth="1"/>
    <col min="12554" max="12555" width="8.7109375" style="41" customWidth="1"/>
    <col min="12556" max="12556" width="7.28515625" style="41" customWidth="1"/>
    <col min="12557" max="12557" width="8.140625" style="41" customWidth="1"/>
    <col min="12558" max="12558" width="8.7109375" style="41" customWidth="1"/>
    <col min="12559" max="12559" width="6.42578125" style="41" customWidth="1"/>
    <col min="12560" max="12561" width="9.28515625" style="41" customWidth="1"/>
    <col min="12562" max="12562" width="6.42578125" style="41" customWidth="1"/>
    <col min="12563" max="12564" width="9.5703125" style="41" customWidth="1"/>
    <col min="12565" max="12565" width="6.42578125" style="41" customWidth="1"/>
    <col min="12566" max="12567" width="9.5703125" style="41" customWidth="1"/>
    <col min="12568" max="12568" width="6.7109375" style="41" customWidth="1"/>
    <col min="12569" max="12571" width="9.140625" style="41"/>
    <col min="12572" max="12572" width="10.85546875" style="41" bestFit="1" customWidth="1"/>
    <col min="12573" max="12793" width="9.140625" style="41"/>
    <col min="12794" max="12794" width="18.7109375" style="41" customWidth="1"/>
    <col min="12795" max="12796" width="9.42578125" style="41" customWidth="1"/>
    <col min="12797" max="12797" width="7.7109375" style="41" customWidth="1"/>
    <col min="12798" max="12798" width="9.28515625" style="41" customWidth="1"/>
    <col min="12799" max="12799" width="9.85546875" style="41" customWidth="1"/>
    <col min="12800" max="12800" width="7.140625" style="41" customWidth="1"/>
    <col min="12801" max="12801" width="8.5703125" style="41" customWidth="1"/>
    <col min="12802" max="12802" width="8.85546875" style="41" customWidth="1"/>
    <col min="12803" max="12803" width="7.140625" style="41" customWidth="1"/>
    <col min="12804" max="12804" width="9" style="41" customWidth="1"/>
    <col min="12805" max="12805" width="8.7109375" style="41" customWidth="1"/>
    <col min="12806" max="12806" width="6.5703125" style="41" customWidth="1"/>
    <col min="12807" max="12807" width="8.140625" style="41" customWidth="1"/>
    <col min="12808" max="12808" width="7.5703125" style="41" customWidth="1"/>
    <col min="12809" max="12809" width="7" style="41" customWidth="1"/>
    <col min="12810" max="12811" width="8.7109375" style="41" customWidth="1"/>
    <col min="12812" max="12812" width="7.28515625" style="41" customWidth="1"/>
    <col min="12813" max="12813" width="8.140625" style="41" customWidth="1"/>
    <col min="12814" max="12814" width="8.7109375" style="41" customWidth="1"/>
    <col min="12815" max="12815" width="6.42578125" style="41" customWidth="1"/>
    <col min="12816" max="12817" width="9.28515625" style="41" customWidth="1"/>
    <col min="12818" max="12818" width="6.42578125" style="41" customWidth="1"/>
    <col min="12819" max="12820" width="9.5703125" style="41" customWidth="1"/>
    <col min="12821" max="12821" width="6.42578125" style="41" customWidth="1"/>
    <col min="12822" max="12823" width="9.5703125" style="41" customWidth="1"/>
    <col min="12824" max="12824" width="6.7109375" style="41" customWidth="1"/>
    <col min="12825" max="12827" width="9.140625" style="41"/>
    <col min="12828" max="12828" width="10.85546875" style="41" bestFit="1" customWidth="1"/>
    <col min="12829" max="13049" width="9.140625" style="41"/>
    <col min="13050" max="13050" width="18.7109375" style="41" customWidth="1"/>
    <col min="13051" max="13052" width="9.42578125" style="41" customWidth="1"/>
    <col min="13053" max="13053" width="7.7109375" style="41" customWidth="1"/>
    <col min="13054" max="13054" width="9.28515625" style="41" customWidth="1"/>
    <col min="13055" max="13055" width="9.85546875" style="41" customWidth="1"/>
    <col min="13056" max="13056" width="7.140625" style="41" customWidth="1"/>
    <col min="13057" max="13057" width="8.5703125" style="41" customWidth="1"/>
    <col min="13058" max="13058" width="8.85546875" style="41" customWidth="1"/>
    <col min="13059" max="13059" width="7.140625" style="41" customWidth="1"/>
    <col min="13060" max="13060" width="9" style="41" customWidth="1"/>
    <col min="13061" max="13061" width="8.7109375" style="41" customWidth="1"/>
    <col min="13062" max="13062" width="6.5703125" style="41" customWidth="1"/>
    <col min="13063" max="13063" width="8.140625" style="41" customWidth="1"/>
    <col min="13064" max="13064" width="7.5703125" style="41" customWidth="1"/>
    <col min="13065" max="13065" width="7" style="41" customWidth="1"/>
    <col min="13066" max="13067" width="8.7109375" style="41" customWidth="1"/>
    <col min="13068" max="13068" width="7.28515625" style="41" customWidth="1"/>
    <col min="13069" max="13069" width="8.140625" style="41" customWidth="1"/>
    <col min="13070" max="13070" width="8.7109375" style="41" customWidth="1"/>
    <col min="13071" max="13071" width="6.42578125" style="41" customWidth="1"/>
    <col min="13072" max="13073" width="9.28515625" style="41" customWidth="1"/>
    <col min="13074" max="13074" width="6.42578125" style="41" customWidth="1"/>
    <col min="13075" max="13076" width="9.5703125" style="41" customWidth="1"/>
    <col min="13077" max="13077" width="6.42578125" style="41" customWidth="1"/>
    <col min="13078" max="13079" width="9.5703125" style="41" customWidth="1"/>
    <col min="13080" max="13080" width="6.7109375" style="41" customWidth="1"/>
    <col min="13081" max="13083" width="9.140625" style="41"/>
    <col min="13084" max="13084" width="10.85546875" style="41" bestFit="1" customWidth="1"/>
    <col min="13085" max="13305" width="9.140625" style="41"/>
    <col min="13306" max="13306" width="18.7109375" style="41" customWidth="1"/>
    <col min="13307" max="13308" width="9.42578125" style="41" customWidth="1"/>
    <col min="13309" max="13309" width="7.7109375" style="41" customWidth="1"/>
    <col min="13310" max="13310" width="9.28515625" style="41" customWidth="1"/>
    <col min="13311" max="13311" width="9.85546875" style="41" customWidth="1"/>
    <col min="13312" max="13312" width="7.140625" style="41" customWidth="1"/>
    <col min="13313" max="13313" width="8.5703125" style="41" customWidth="1"/>
    <col min="13314" max="13314" width="8.85546875" style="41" customWidth="1"/>
    <col min="13315" max="13315" width="7.140625" style="41" customWidth="1"/>
    <col min="13316" max="13316" width="9" style="41" customWidth="1"/>
    <col min="13317" max="13317" width="8.7109375" style="41" customWidth="1"/>
    <col min="13318" max="13318" width="6.5703125" style="41" customWidth="1"/>
    <col min="13319" max="13319" width="8.140625" style="41" customWidth="1"/>
    <col min="13320" max="13320" width="7.5703125" style="41" customWidth="1"/>
    <col min="13321" max="13321" width="7" style="41" customWidth="1"/>
    <col min="13322" max="13323" width="8.7109375" style="41" customWidth="1"/>
    <col min="13324" max="13324" width="7.28515625" style="41" customWidth="1"/>
    <col min="13325" max="13325" width="8.140625" style="41" customWidth="1"/>
    <col min="13326" max="13326" width="8.7109375" style="41" customWidth="1"/>
    <col min="13327" max="13327" width="6.42578125" style="41" customWidth="1"/>
    <col min="13328" max="13329" width="9.28515625" style="41" customWidth="1"/>
    <col min="13330" max="13330" width="6.42578125" style="41" customWidth="1"/>
    <col min="13331" max="13332" width="9.5703125" style="41" customWidth="1"/>
    <col min="13333" max="13333" width="6.42578125" style="41" customWidth="1"/>
    <col min="13334" max="13335" width="9.5703125" style="41" customWidth="1"/>
    <col min="13336" max="13336" width="6.7109375" style="41" customWidth="1"/>
    <col min="13337" max="13339" width="9.140625" style="41"/>
    <col min="13340" max="13340" width="10.85546875" style="41" bestFit="1" customWidth="1"/>
    <col min="13341" max="13561" width="9.140625" style="41"/>
    <col min="13562" max="13562" width="18.7109375" style="41" customWidth="1"/>
    <col min="13563" max="13564" width="9.42578125" style="41" customWidth="1"/>
    <col min="13565" max="13565" width="7.7109375" style="41" customWidth="1"/>
    <col min="13566" max="13566" width="9.28515625" style="41" customWidth="1"/>
    <col min="13567" max="13567" width="9.85546875" style="41" customWidth="1"/>
    <col min="13568" max="13568" width="7.140625" style="41" customWidth="1"/>
    <col min="13569" max="13569" width="8.5703125" style="41" customWidth="1"/>
    <col min="13570" max="13570" width="8.85546875" style="41" customWidth="1"/>
    <col min="13571" max="13571" width="7.140625" style="41" customWidth="1"/>
    <col min="13572" max="13572" width="9" style="41" customWidth="1"/>
    <col min="13573" max="13573" width="8.7109375" style="41" customWidth="1"/>
    <col min="13574" max="13574" width="6.5703125" style="41" customWidth="1"/>
    <col min="13575" max="13575" width="8.140625" style="41" customWidth="1"/>
    <col min="13576" max="13576" width="7.5703125" style="41" customWidth="1"/>
    <col min="13577" max="13577" width="7" style="41" customWidth="1"/>
    <col min="13578" max="13579" width="8.7109375" style="41" customWidth="1"/>
    <col min="13580" max="13580" width="7.28515625" style="41" customWidth="1"/>
    <col min="13581" max="13581" width="8.140625" style="41" customWidth="1"/>
    <col min="13582" max="13582" width="8.7109375" style="41" customWidth="1"/>
    <col min="13583" max="13583" width="6.42578125" style="41" customWidth="1"/>
    <col min="13584" max="13585" width="9.28515625" style="41" customWidth="1"/>
    <col min="13586" max="13586" width="6.42578125" style="41" customWidth="1"/>
    <col min="13587" max="13588" width="9.5703125" style="41" customWidth="1"/>
    <col min="13589" max="13589" width="6.42578125" style="41" customWidth="1"/>
    <col min="13590" max="13591" width="9.5703125" style="41" customWidth="1"/>
    <col min="13592" max="13592" width="6.7109375" style="41" customWidth="1"/>
    <col min="13593" max="13595" width="9.140625" style="41"/>
    <col min="13596" max="13596" width="10.85546875" style="41" bestFit="1" customWidth="1"/>
    <col min="13597" max="13817" width="9.140625" style="41"/>
    <col min="13818" max="13818" width="18.7109375" style="41" customWidth="1"/>
    <col min="13819" max="13820" width="9.42578125" style="41" customWidth="1"/>
    <col min="13821" max="13821" width="7.7109375" style="41" customWidth="1"/>
    <col min="13822" max="13822" width="9.28515625" style="41" customWidth="1"/>
    <col min="13823" max="13823" width="9.85546875" style="41" customWidth="1"/>
    <col min="13824" max="13824" width="7.140625" style="41" customWidth="1"/>
    <col min="13825" max="13825" width="8.5703125" style="41" customWidth="1"/>
    <col min="13826" max="13826" width="8.85546875" style="41" customWidth="1"/>
    <col min="13827" max="13827" width="7.140625" style="41" customWidth="1"/>
    <col min="13828" max="13828" width="9" style="41" customWidth="1"/>
    <col min="13829" max="13829" width="8.7109375" style="41" customWidth="1"/>
    <col min="13830" max="13830" width="6.5703125" style="41" customWidth="1"/>
    <col min="13831" max="13831" width="8.140625" style="41" customWidth="1"/>
    <col min="13832" max="13832" width="7.5703125" style="41" customWidth="1"/>
    <col min="13833" max="13833" width="7" style="41" customWidth="1"/>
    <col min="13834" max="13835" width="8.7109375" style="41" customWidth="1"/>
    <col min="13836" max="13836" width="7.28515625" style="41" customWidth="1"/>
    <col min="13837" max="13837" width="8.140625" style="41" customWidth="1"/>
    <col min="13838" max="13838" width="8.7109375" style="41" customWidth="1"/>
    <col min="13839" max="13839" width="6.42578125" style="41" customWidth="1"/>
    <col min="13840" max="13841" width="9.28515625" style="41" customWidth="1"/>
    <col min="13842" max="13842" width="6.42578125" style="41" customWidth="1"/>
    <col min="13843" max="13844" width="9.5703125" style="41" customWidth="1"/>
    <col min="13845" max="13845" width="6.42578125" style="41" customWidth="1"/>
    <col min="13846" max="13847" width="9.5703125" style="41" customWidth="1"/>
    <col min="13848" max="13848" width="6.7109375" style="41" customWidth="1"/>
    <col min="13849" max="13851" width="9.140625" style="41"/>
    <col min="13852" max="13852" width="10.85546875" style="41" bestFit="1" customWidth="1"/>
    <col min="13853" max="14073" width="9.140625" style="41"/>
    <col min="14074" max="14074" width="18.7109375" style="41" customWidth="1"/>
    <col min="14075" max="14076" width="9.42578125" style="41" customWidth="1"/>
    <col min="14077" max="14077" width="7.7109375" style="41" customWidth="1"/>
    <col min="14078" max="14078" width="9.28515625" style="41" customWidth="1"/>
    <col min="14079" max="14079" width="9.85546875" style="41" customWidth="1"/>
    <col min="14080" max="14080" width="7.140625" style="41" customWidth="1"/>
    <col min="14081" max="14081" width="8.5703125" style="41" customWidth="1"/>
    <col min="14082" max="14082" width="8.85546875" style="41" customWidth="1"/>
    <col min="14083" max="14083" width="7.140625" style="41" customWidth="1"/>
    <col min="14084" max="14084" width="9" style="41" customWidth="1"/>
    <col min="14085" max="14085" width="8.7109375" style="41" customWidth="1"/>
    <col min="14086" max="14086" width="6.5703125" style="41" customWidth="1"/>
    <col min="14087" max="14087" width="8.140625" style="41" customWidth="1"/>
    <col min="14088" max="14088" width="7.5703125" style="41" customWidth="1"/>
    <col min="14089" max="14089" width="7" style="41" customWidth="1"/>
    <col min="14090" max="14091" width="8.7109375" style="41" customWidth="1"/>
    <col min="14092" max="14092" width="7.28515625" style="41" customWidth="1"/>
    <col min="14093" max="14093" width="8.140625" style="41" customWidth="1"/>
    <col min="14094" max="14094" width="8.7109375" style="41" customWidth="1"/>
    <col min="14095" max="14095" width="6.42578125" style="41" customWidth="1"/>
    <col min="14096" max="14097" width="9.28515625" style="41" customWidth="1"/>
    <col min="14098" max="14098" width="6.42578125" style="41" customWidth="1"/>
    <col min="14099" max="14100" width="9.5703125" style="41" customWidth="1"/>
    <col min="14101" max="14101" width="6.42578125" style="41" customWidth="1"/>
    <col min="14102" max="14103" width="9.5703125" style="41" customWidth="1"/>
    <col min="14104" max="14104" width="6.7109375" style="41" customWidth="1"/>
    <col min="14105" max="14107" width="9.140625" style="41"/>
    <col min="14108" max="14108" width="10.85546875" style="41" bestFit="1" customWidth="1"/>
    <col min="14109" max="14329" width="9.140625" style="41"/>
    <col min="14330" max="14330" width="18.7109375" style="41" customWidth="1"/>
    <col min="14331" max="14332" width="9.42578125" style="41" customWidth="1"/>
    <col min="14333" max="14333" width="7.7109375" style="41" customWidth="1"/>
    <col min="14334" max="14334" width="9.28515625" style="41" customWidth="1"/>
    <col min="14335" max="14335" width="9.85546875" style="41" customWidth="1"/>
    <col min="14336" max="14336" width="7.140625" style="41" customWidth="1"/>
    <col min="14337" max="14337" width="8.5703125" style="41" customWidth="1"/>
    <col min="14338" max="14338" width="8.85546875" style="41" customWidth="1"/>
    <col min="14339" max="14339" width="7.140625" style="41" customWidth="1"/>
    <col min="14340" max="14340" width="9" style="41" customWidth="1"/>
    <col min="14341" max="14341" width="8.7109375" style="41" customWidth="1"/>
    <col min="14342" max="14342" width="6.5703125" style="41" customWidth="1"/>
    <col min="14343" max="14343" width="8.140625" style="41" customWidth="1"/>
    <col min="14344" max="14344" width="7.5703125" style="41" customWidth="1"/>
    <col min="14345" max="14345" width="7" style="41" customWidth="1"/>
    <col min="14346" max="14347" width="8.7109375" style="41" customWidth="1"/>
    <col min="14348" max="14348" width="7.28515625" style="41" customWidth="1"/>
    <col min="14349" max="14349" width="8.140625" style="41" customWidth="1"/>
    <col min="14350" max="14350" width="8.7109375" style="41" customWidth="1"/>
    <col min="14351" max="14351" width="6.42578125" style="41" customWidth="1"/>
    <col min="14352" max="14353" width="9.28515625" style="41" customWidth="1"/>
    <col min="14354" max="14354" width="6.42578125" style="41" customWidth="1"/>
    <col min="14355" max="14356" width="9.5703125" style="41" customWidth="1"/>
    <col min="14357" max="14357" width="6.42578125" style="41" customWidth="1"/>
    <col min="14358" max="14359" width="9.5703125" style="41" customWidth="1"/>
    <col min="14360" max="14360" width="6.7109375" style="41" customWidth="1"/>
    <col min="14361" max="14363" width="9.140625" style="41"/>
    <col min="14364" max="14364" width="10.85546875" style="41" bestFit="1" customWidth="1"/>
    <col min="14365" max="14585" width="9.140625" style="41"/>
    <col min="14586" max="14586" width="18.7109375" style="41" customWidth="1"/>
    <col min="14587" max="14588" width="9.42578125" style="41" customWidth="1"/>
    <col min="14589" max="14589" width="7.7109375" style="41" customWidth="1"/>
    <col min="14590" max="14590" width="9.28515625" style="41" customWidth="1"/>
    <col min="14591" max="14591" width="9.85546875" style="41" customWidth="1"/>
    <col min="14592" max="14592" width="7.140625" style="41" customWidth="1"/>
    <col min="14593" max="14593" width="8.5703125" style="41" customWidth="1"/>
    <col min="14594" max="14594" width="8.85546875" style="41" customWidth="1"/>
    <col min="14595" max="14595" width="7.140625" style="41" customWidth="1"/>
    <col min="14596" max="14596" width="9" style="41" customWidth="1"/>
    <col min="14597" max="14597" width="8.7109375" style="41" customWidth="1"/>
    <col min="14598" max="14598" width="6.5703125" style="41" customWidth="1"/>
    <col min="14599" max="14599" width="8.140625" style="41" customWidth="1"/>
    <col min="14600" max="14600" width="7.5703125" style="41" customWidth="1"/>
    <col min="14601" max="14601" width="7" style="41" customWidth="1"/>
    <col min="14602" max="14603" width="8.7109375" style="41" customWidth="1"/>
    <col min="14604" max="14604" width="7.28515625" style="41" customWidth="1"/>
    <col min="14605" max="14605" width="8.140625" style="41" customWidth="1"/>
    <col min="14606" max="14606" width="8.7109375" style="41" customWidth="1"/>
    <col min="14607" max="14607" width="6.42578125" style="41" customWidth="1"/>
    <col min="14608" max="14609" width="9.28515625" style="41" customWidth="1"/>
    <col min="14610" max="14610" width="6.42578125" style="41" customWidth="1"/>
    <col min="14611" max="14612" width="9.5703125" style="41" customWidth="1"/>
    <col min="14613" max="14613" width="6.42578125" style="41" customWidth="1"/>
    <col min="14614" max="14615" width="9.5703125" style="41" customWidth="1"/>
    <col min="14616" max="14616" width="6.7109375" style="41" customWidth="1"/>
    <col min="14617" max="14619" width="9.140625" style="41"/>
    <col min="14620" max="14620" width="10.85546875" style="41" bestFit="1" customWidth="1"/>
    <col min="14621" max="14841" width="9.140625" style="41"/>
    <col min="14842" max="14842" width="18.7109375" style="41" customWidth="1"/>
    <col min="14843" max="14844" width="9.42578125" style="41" customWidth="1"/>
    <col min="14845" max="14845" width="7.7109375" style="41" customWidth="1"/>
    <col min="14846" max="14846" width="9.28515625" style="41" customWidth="1"/>
    <col min="14847" max="14847" width="9.85546875" style="41" customWidth="1"/>
    <col min="14848" max="14848" width="7.140625" style="41" customWidth="1"/>
    <col min="14849" max="14849" width="8.5703125" style="41" customWidth="1"/>
    <col min="14850" max="14850" width="8.85546875" style="41" customWidth="1"/>
    <col min="14851" max="14851" width="7.140625" style="41" customWidth="1"/>
    <col min="14852" max="14852" width="9" style="41" customWidth="1"/>
    <col min="14853" max="14853" width="8.7109375" style="41" customWidth="1"/>
    <col min="14854" max="14854" width="6.5703125" style="41" customWidth="1"/>
    <col min="14855" max="14855" width="8.140625" style="41" customWidth="1"/>
    <col min="14856" max="14856" width="7.5703125" style="41" customWidth="1"/>
    <col min="14857" max="14857" width="7" style="41" customWidth="1"/>
    <col min="14858" max="14859" width="8.7109375" style="41" customWidth="1"/>
    <col min="14860" max="14860" width="7.28515625" style="41" customWidth="1"/>
    <col min="14861" max="14861" width="8.140625" style="41" customWidth="1"/>
    <col min="14862" max="14862" width="8.7109375" style="41" customWidth="1"/>
    <col min="14863" max="14863" width="6.42578125" style="41" customWidth="1"/>
    <col min="14864" max="14865" width="9.28515625" style="41" customWidth="1"/>
    <col min="14866" max="14866" width="6.42578125" style="41" customWidth="1"/>
    <col min="14867" max="14868" width="9.5703125" style="41" customWidth="1"/>
    <col min="14869" max="14869" width="6.42578125" style="41" customWidth="1"/>
    <col min="14870" max="14871" width="9.5703125" style="41" customWidth="1"/>
    <col min="14872" max="14872" width="6.7109375" style="41" customWidth="1"/>
    <col min="14873" max="14875" width="9.140625" style="41"/>
    <col min="14876" max="14876" width="10.85546875" style="41" bestFit="1" customWidth="1"/>
    <col min="14877" max="15097" width="9.140625" style="41"/>
    <col min="15098" max="15098" width="18.7109375" style="41" customWidth="1"/>
    <col min="15099" max="15100" width="9.42578125" style="41" customWidth="1"/>
    <col min="15101" max="15101" width="7.7109375" style="41" customWidth="1"/>
    <col min="15102" max="15102" width="9.28515625" style="41" customWidth="1"/>
    <col min="15103" max="15103" width="9.85546875" style="41" customWidth="1"/>
    <col min="15104" max="15104" width="7.140625" style="41" customWidth="1"/>
    <col min="15105" max="15105" width="8.5703125" style="41" customWidth="1"/>
    <col min="15106" max="15106" width="8.85546875" style="41" customWidth="1"/>
    <col min="15107" max="15107" width="7.140625" style="41" customWidth="1"/>
    <col min="15108" max="15108" width="9" style="41" customWidth="1"/>
    <col min="15109" max="15109" width="8.7109375" style="41" customWidth="1"/>
    <col min="15110" max="15110" width="6.5703125" style="41" customWidth="1"/>
    <col min="15111" max="15111" width="8.140625" style="41" customWidth="1"/>
    <col min="15112" max="15112" width="7.5703125" style="41" customWidth="1"/>
    <col min="15113" max="15113" width="7" style="41" customWidth="1"/>
    <col min="15114" max="15115" width="8.7109375" style="41" customWidth="1"/>
    <col min="15116" max="15116" width="7.28515625" style="41" customWidth="1"/>
    <col min="15117" max="15117" width="8.140625" style="41" customWidth="1"/>
    <col min="15118" max="15118" width="8.7109375" style="41" customWidth="1"/>
    <col min="15119" max="15119" width="6.42578125" style="41" customWidth="1"/>
    <col min="15120" max="15121" width="9.28515625" style="41" customWidth="1"/>
    <col min="15122" max="15122" width="6.42578125" style="41" customWidth="1"/>
    <col min="15123" max="15124" width="9.5703125" style="41" customWidth="1"/>
    <col min="15125" max="15125" width="6.42578125" style="41" customWidth="1"/>
    <col min="15126" max="15127" width="9.5703125" style="41" customWidth="1"/>
    <col min="15128" max="15128" width="6.7109375" style="41" customWidth="1"/>
    <col min="15129" max="15131" width="9.140625" style="41"/>
    <col min="15132" max="15132" width="10.85546875" style="41" bestFit="1" customWidth="1"/>
    <col min="15133" max="15353" width="9.140625" style="41"/>
    <col min="15354" max="15354" width="18.7109375" style="41" customWidth="1"/>
    <col min="15355" max="15356" width="9.42578125" style="41" customWidth="1"/>
    <col min="15357" max="15357" width="7.7109375" style="41" customWidth="1"/>
    <col min="15358" max="15358" width="9.28515625" style="41" customWidth="1"/>
    <col min="15359" max="15359" width="9.85546875" style="41" customWidth="1"/>
    <col min="15360" max="15360" width="7.140625" style="41" customWidth="1"/>
    <col min="15361" max="15361" width="8.5703125" style="41" customWidth="1"/>
    <col min="15362" max="15362" width="8.85546875" style="41" customWidth="1"/>
    <col min="15363" max="15363" width="7.140625" style="41" customWidth="1"/>
    <col min="15364" max="15364" width="9" style="41" customWidth="1"/>
    <col min="15365" max="15365" width="8.7109375" style="41" customWidth="1"/>
    <col min="15366" max="15366" width="6.5703125" style="41" customWidth="1"/>
    <col min="15367" max="15367" width="8.140625" style="41" customWidth="1"/>
    <col min="15368" max="15368" width="7.5703125" style="41" customWidth="1"/>
    <col min="15369" max="15369" width="7" style="41" customWidth="1"/>
    <col min="15370" max="15371" width="8.7109375" style="41" customWidth="1"/>
    <col min="15372" max="15372" width="7.28515625" style="41" customWidth="1"/>
    <col min="15373" max="15373" width="8.140625" style="41" customWidth="1"/>
    <col min="15374" max="15374" width="8.7109375" style="41" customWidth="1"/>
    <col min="15375" max="15375" width="6.42578125" style="41" customWidth="1"/>
    <col min="15376" max="15377" width="9.28515625" style="41" customWidth="1"/>
    <col min="15378" max="15378" width="6.42578125" style="41" customWidth="1"/>
    <col min="15379" max="15380" width="9.5703125" style="41" customWidth="1"/>
    <col min="15381" max="15381" width="6.42578125" style="41" customWidth="1"/>
    <col min="15382" max="15383" width="9.5703125" style="41" customWidth="1"/>
    <col min="15384" max="15384" width="6.7109375" style="41" customWidth="1"/>
    <col min="15385" max="15387" width="9.140625" style="41"/>
    <col min="15388" max="15388" width="10.85546875" style="41" bestFit="1" customWidth="1"/>
    <col min="15389" max="15609" width="9.140625" style="41"/>
    <col min="15610" max="15610" width="18.7109375" style="41" customWidth="1"/>
    <col min="15611" max="15612" width="9.42578125" style="41" customWidth="1"/>
    <col min="15613" max="15613" width="7.7109375" style="41" customWidth="1"/>
    <col min="15614" max="15614" width="9.28515625" style="41" customWidth="1"/>
    <col min="15615" max="15615" width="9.85546875" style="41" customWidth="1"/>
    <col min="15616" max="15616" width="7.140625" style="41" customWidth="1"/>
    <col min="15617" max="15617" width="8.5703125" style="41" customWidth="1"/>
    <col min="15618" max="15618" width="8.85546875" style="41" customWidth="1"/>
    <col min="15619" max="15619" width="7.140625" style="41" customWidth="1"/>
    <col min="15620" max="15620" width="9" style="41" customWidth="1"/>
    <col min="15621" max="15621" width="8.7109375" style="41" customWidth="1"/>
    <col min="15622" max="15622" width="6.5703125" style="41" customWidth="1"/>
    <col min="15623" max="15623" width="8.140625" style="41" customWidth="1"/>
    <col min="15624" max="15624" width="7.5703125" style="41" customWidth="1"/>
    <col min="15625" max="15625" width="7" style="41" customWidth="1"/>
    <col min="15626" max="15627" width="8.7109375" style="41" customWidth="1"/>
    <col min="15628" max="15628" width="7.28515625" style="41" customWidth="1"/>
    <col min="15629" max="15629" width="8.140625" style="41" customWidth="1"/>
    <col min="15630" max="15630" width="8.7109375" style="41" customWidth="1"/>
    <col min="15631" max="15631" width="6.42578125" style="41" customWidth="1"/>
    <col min="15632" max="15633" width="9.28515625" style="41" customWidth="1"/>
    <col min="15634" max="15634" width="6.42578125" style="41" customWidth="1"/>
    <col min="15635" max="15636" width="9.5703125" style="41" customWidth="1"/>
    <col min="15637" max="15637" width="6.42578125" style="41" customWidth="1"/>
    <col min="15638" max="15639" width="9.5703125" style="41" customWidth="1"/>
    <col min="15640" max="15640" width="6.7109375" style="41" customWidth="1"/>
    <col min="15641" max="15643" width="9.140625" style="41"/>
    <col min="15644" max="15644" width="10.85546875" style="41" bestFit="1" customWidth="1"/>
    <col min="15645" max="15865" width="9.140625" style="41"/>
    <col min="15866" max="15866" width="18.7109375" style="41" customWidth="1"/>
    <col min="15867" max="15868" width="9.42578125" style="41" customWidth="1"/>
    <col min="15869" max="15869" width="7.7109375" style="41" customWidth="1"/>
    <col min="15870" max="15870" width="9.28515625" style="41" customWidth="1"/>
    <col min="15871" max="15871" width="9.85546875" style="41" customWidth="1"/>
    <col min="15872" max="15872" width="7.140625" style="41" customWidth="1"/>
    <col min="15873" max="15873" width="8.5703125" style="41" customWidth="1"/>
    <col min="15874" max="15874" width="8.85546875" style="41" customWidth="1"/>
    <col min="15875" max="15875" width="7.140625" style="41" customWidth="1"/>
    <col min="15876" max="15876" width="9" style="41" customWidth="1"/>
    <col min="15877" max="15877" width="8.7109375" style="41" customWidth="1"/>
    <col min="15878" max="15878" width="6.5703125" style="41" customWidth="1"/>
    <col min="15879" max="15879" width="8.140625" style="41" customWidth="1"/>
    <col min="15880" max="15880" width="7.5703125" style="41" customWidth="1"/>
    <col min="15881" max="15881" width="7" style="41" customWidth="1"/>
    <col min="15882" max="15883" width="8.7109375" style="41" customWidth="1"/>
    <col min="15884" max="15884" width="7.28515625" style="41" customWidth="1"/>
    <col min="15885" max="15885" width="8.140625" style="41" customWidth="1"/>
    <col min="15886" max="15886" width="8.7109375" style="41" customWidth="1"/>
    <col min="15887" max="15887" width="6.42578125" style="41" customWidth="1"/>
    <col min="15888" max="15889" width="9.28515625" style="41" customWidth="1"/>
    <col min="15890" max="15890" width="6.42578125" style="41" customWidth="1"/>
    <col min="15891" max="15892" width="9.5703125" style="41" customWidth="1"/>
    <col min="15893" max="15893" width="6.42578125" style="41" customWidth="1"/>
    <col min="15894" max="15895" width="9.5703125" style="41" customWidth="1"/>
    <col min="15896" max="15896" width="6.7109375" style="41" customWidth="1"/>
    <col min="15897" max="15899" width="9.140625" style="41"/>
    <col min="15900" max="15900" width="10.85546875" style="41" bestFit="1" customWidth="1"/>
    <col min="15901" max="16121" width="9.140625" style="41"/>
    <col min="16122" max="16122" width="18.7109375" style="41" customWidth="1"/>
    <col min="16123" max="16124" width="9.42578125" style="41" customWidth="1"/>
    <col min="16125" max="16125" width="7.7109375" style="41" customWidth="1"/>
    <col min="16126" max="16126" width="9.28515625" style="41" customWidth="1"/>
    <col min="16127" max="16127" width="9.85546875" style="41" customWidth="1"/>
    <col min="16128" max="16128" width="7.140625" style="41" customWidth="1"/>
    <col min="16129" max="16129" width="8.5703125" style="41" customWidth="1"/>
    <col min="16130" max="16130" width="8.85546875" style="41" customWidth="1"/>
    <col min="16131" max="16131" width="7.140625" style="41" customWidth="1"/>
    <col min="16132" max="16132" width="9" style="41" customWidth="1"/>
    <col min="16133" max="16133" width="8.7109375" style="41" customWidth="1"/>
    <col min="16134" max="16134" width="6.5703125" style="41" customWidth="1"/>
    <col min="16135" max="16135" width="8.140625" style="41" customWidth="1"/>
    <col min="16136" max="16136" width="7.5703125" style="41" customWidth="1"/>
    <col min="16137" max="16137" width="7" style="41" customWidth="1"/>
    <col min="16138" max="16139" width="8.7109375" style="41" customWidth="1"/>
    <col min="16140" max="16140" width="7.28515625" style="41" customWidth="1"/>
    <col min="16141" max="16141" width="8.140625" style="41" customWidth="1"/>
    <col min="16142" max="16142" width="8.7109375" style="41" customWidth="1"/>
    <col min="16143" max="16143" width="6.42578125" style="41" customWidth="1"/>
    <col min="16144" max="16145" width="9.28515625" style="41" customWidth="1"/>
    <col min="16146" max="16146" width="6.42578125" style="41" customWidth="1"/>
    <col min="16147" max="16148" width="9.5703125" style="41" customWidth="1"/>
    <col min="16149" max="16149" width="6.42578125" style="41" customWidth="1"/>
    <col min="16150" max="16151" width="9.5703125" style="41" customWidth="1"/>
    <col min="16152" max="16152" width="6.7109375" style="41" customWidth="1"/>
    <col min="16153" max="16155" width="9.140625" style="41"/>
    <col min="16156" max="16156" width="10.85546875" style="41" bestFit="1" customWidth="1"/>
    <col min="16157" max="16384" width="9.140625" style="41"/>
  </cols>
  <sheetData>
    <row r="1" spans="1:28" s="37" customFormat="1" ht="65.25" customHeight="1" x14ac:dyDescent="0.25">
      <c r="A1" s="58"/>
      <c r="B1" s="361" t="s">
        <v>137</v>
      </c>
      <c r="C1" s="361"/>
      <c r="D1" s="361"/>
      <c r="E1" s="361"/>
      <c r="F1" s="361"/>
      <c r="G1" s="361"/>
      <c r="H1" s="361"/>
      <c r="I1" s="361"/>
      <c r="J1" s="361"/>
      <c r="K1" s="361"/>
      <c r="L1" s="33"/>
      <c r="M1" s="33"/>
      <c r="N1" s="33"/>
      <c r="O1" s="34"/>
      <c r="P1" s="34"/>
      <c r="Q1" s="35"/>
      <c r="R1" s="34"/>
      <c r="S1" s="34"/>
      <c r="T1" s="34"/>
      <c r="U1" s="36"/>
      <c r="W1" s="38"/>
      <c r="X1" s="67" t="s">
        <v>23</v>
      </c>
    </row>
    <row r="2" spans="1:28" s="37" customFormat="1" ht="13.5" customHeight="1" thickBot="1" x14ac:dyDescent="0.3">
      <c r="A2" s="58"/>
      <c r="B2" s="295"/>
      <c r="C2" s="295"/>
      <c r="D2" s="295"/>
      <c r="E2" s="295"/>
      <c r="F2" s="295"/>
      <c r="G2" s="295"/>
      <c r="H2" s="295"/>
      <c r="I2" s="295"/>
      <c r="J2" s="295"/>
      <c r="K2" s="38" t="s">
        <v>7</v>
      </c>
      <c r="L2" s="33"/>
      <c r="M2" s="33"/>
      <c r="N2" s="33"/>
      <c r="O2" s="34"/>
      <c r="P2" s="34"/>
      <c r="Q2" s="35"/>
      <c r="R2" s="34"/>
      <c r="S2" s="34"/>
      <c r="T2" s="34"/>
      <c r="U2" s="36"/>
      <c r="X2" s="179" t="s">
        <v>7</v>
      </c>
    </row>
    <row r="3" spans="1:28" s="37" customFormat="1" ht="25.5" customHeight="1" x14ac:dyDescent="0.2">
      <c r="A3" s="427"/>
      <c r="B3" s="362" t="s">
        <v>131</v>
      </c>
      <c r="C3" s="349" t="s">
        <v>9</v>
      </c>
      <c r="D3" s="349"/>
      <c r="E3" s="349"/>
      <c r="F3" s="428" t="s">
        <v>20</v>
      </c>
      <c r="G3" s="429"/>
      <c r="H3" s="430"/>
      <c r="I3" s="349" t="s">
        <v>15</v>
      </c>
      <c r="J3" s="349"/>
      <c r="K3" s="349"/>
      <c r="L3" s="348" t="s">
        <v>10</v>
      </c>
      <c r="M3" s="349"/>
      <c r="N3" s="350"/>
      <c r="O3" s="349" t="s">
        <v>11</v>
      </c>
      <c r="P3" s="349"/>
      <c r="Q3" s="349"/>
      <c r="R3" s="365" t="s">
        <v>124</v>
      </c>
      <c r="S3" s="357" t="s">
        <v>18</v>
      </c>
      <c r="T3" s="357"/>
      <c r="U3" s="357"/>
      <c r="V3" s="348" t="s">
        <v>17</v>
      </c>
      <c r="W3" s="349"/>
      <c r="X3" s="350"/>
    </row>
    <row r="4" spans="1:28" s="39" customFormat="1" ht="25.5" customHeight="1" x14ac:dyDescent="0.2">
      <c r="A4" s="431"/>
      <c r="B4" s="363"/>
      <c r="C4" s="352"/>
      <c r="D4" s="352"/>
      <c r="E4" s="352"/>
      <c r="F4" s="432"/>
      <c r="G4" s="433"/>
      <c r="H4" s="434"/>
      <c r="I4" s="352"/>
      <c r="J4" s="352"/>
      <c r="K4" s="352"/>
      <c r="L4" s="351"/>
      <c r="M4" s="352"/>
      <c r="N4" s="353"/>
      <c r="O4" s="352"/>
      <c r="P4" s="352"/>
      <c r="Q4" s="352"/>
      <c r="R4" s="366"/>
      <c r="S4" s="358"/>
      <c r="T4" s="358"/>
      <c r="U4" s="358"/>
      <c r="V4" s="351"/>
      <c r="W4" s="352"/>
      <c r="X4" s="353"/>
    </row>
    <row r="5" spans="1:28" s="39" customFormat="1" ht="25.5" customHeight="1" x14ac:dyDescent="0.2">
      <c r="A5" s="431"/>
      <c r="B5" s="364"/>
      <c r="C5" s="355"/>
      <c r="D5" s="355"/>
      <c r="E5" s="355"/>
      <c r="F5" s="432"/>
      <c r="G5" s="433"/>
      <c r="H5" s="434"/>
      <c r="I5" s="355"/>
      <c r="J5" s="355"/>
      <c r="K5" s="355"/>
      <c r="L5" s="354"/>
      <c r="M5" s="355"/>
      <c r="N5" s="356"/>
      <c r="O5" s="355"/>
      <c r="P5" s="355"/>
      <c r="Q5" s="355"/>
      <c r="R5" s="367"/>
      <c r="S5" s="359"/>
      <c r="T5" s="359"/>
      <c r="U5" s="359"/>
      <c r="V5" s="354"/>
      <c r="W5" s="355"/>
      <c r="X5" s="356"/>
    </row>
    <row r="6" spans="1:28" s="39" customFormat="1" ht="21.6" customHeight="1" x14ac:dyDescent="0.2">
      <c r="A6" s="435"/>
      <c r="B6" s="209">
        <v>2022</v>
      </c>
      <c r="C6" s="251">
        <v>2021</v>
      </c>
      <c r="D6" s="40">
        <v>2022</v>
      </c>
      <c r="E6" s="85" t="s">
        <v>2</v>
      </c>
      <c r="F6" s="84">
        <v>2021</v>
      </c>
      <c r="G6" s="40">
        <v>2022</v>
      </c>
      <c r="H6" s="82" t="s">
        <v>2</v>
      </c>
      <c r="I6" s="84">
        <v>2021</v>
      </c>
      <c r="J6" s="40">
        <v>2022</v>
      </c>
      <c r="K6" s="85" t="s">
        <v>2</v>
      </c>
      <c r="L6" s="84">
        <v>2021</v>
      </c>
      <c r="M6" s="40">
        <v>2022</v>
      </c>
      <c r="N6" s="82" t="s">
        <v>2</v>
      </c>
      <c r="O6" s="84">
        <v>2021</v>
      </c>
      <c r="P6" s="40">
        <v>2022</v>
      </c>
      <c r="Q6" s="85" t="s">
        <v>2</v>
      </c>
      <c r="R6" s="209">
        <v>2022</v>
      </c>
      <c r="S6" s="84">
        <v>2021</v>
      </c>
      <c r="T6" s="40">
        <v>2022</v>
      </c>
      <c r="U6" s="85" t="s">
        <v>2</v>
      </c>
      <c r="V6" s="84">
        <v>2021</v>
      </c>
      <c r="W6" s="40">
        <v>2022</v>
      </c>
      <c r="X6" s="82" t="s">
        <v>2</v>
      </c>
    </row>
    <row r="7" spans="1:28" s="81" customFormat="1" ht="12" thickBot="1" x14ac:dyDescent="0.25">
      <c r="A7" s="83" t="s">
        <v>5</v>
      </c>
      <c r="B7" s="275">
        <v>1</v>
      </c>
      <c r="C7" s="79">
        <v>2</v>
      </c>
      <c r="D7" s="77">
        <v>3</v>
      </c>
      <c r="E7" s="80">
        <v>4</v>
      </c>
      <c r="F7" s="276">
        <v>5</v>
      </c>
      <c r="G7" s="77">
        <v>6</v>
      </c>
      <c r="H7" s="277">
        <v>7</v>
      </c>
      <c r="I7" s="79">
        <v>8</v>
      </c>
      <c r="J7" s="77">
        <v>9</v>
      </c>
      <c r="K7" s="80">
        <v>10</v>
      </c>
      <c r="L7" s="276">
        <v>11</v>
      </c>
      <c r="M7" s="77">
        <v>12</v>
      </c>
      <c r="N7" s="277">
        <v>13</v>
      </c>
      <c r="O7" s="79">
        <v>14</v>
      </c>
      <c r="P7" s="77">
        <v>15</v>
      </c>
      <c r="Q7" s="80">
        <v>16</v>
      </c>
      <c r="R7" s="275">
        <v>17</v>
      </c>
      <c r="S7" s="79">
        <v>18</v>
      </c>
      <c r="T7" s="77">
        <v>19</v>
      </c>
      <c r="U7" s="80">
        <v>20</v>
      </c>
      <c r="V7" s="276">
        <v>21</v>
      </c>
      <c r="W7" s="77">
        <v>22</v>
      </c>
      <c r="X7" s="277">
        <v>23</v>
      </c>
    </row>
    <row r="8" spans="1:28" s="49" customFormat="1" ht="28.5" customHeight="1" thickBot="1" x14ac:dyDescent="0.3">
      <c r="A8" s="250" t="s">
        <v>57</v>
      </c>
      <c r="B8" s="212">
        <v>342</v>
      </c>
      <c r="C8" s="93">
        <v>406</v>
      </c>
      <c r="D8" s="93">
        <v>334</v>
      </c>
      <c r="E8" s="210">
        <v>82.266009852216754</v>
      </c>
      <c r="F8" s="93">
        <v>42</v>
      </c>
      <c r="G8" s="93">
        <v>31</v>
      </c>
      <c r="H8" s="210">
        <v>73.80952380952381</v>
      </c>
      <c r="I8" s="93">
        <v>8</v>
      </c>
      <c r="J8" s="93">
        <v>5</v>
      </c>
      <c r="K8" s="210">
        <v>62.5</v>
      </c>
      <c r="L8" s="92">
        <v>5</v>
      </c>
      <c r="M8" s="93">
        <v>4</v>
      </c>
      <c r="N8" s="210">
        <v>80</v>
      </c>
      <c r="O8" s="93">
        <v>320</v>
      </c>
      <c r="P8" s="93">
        <v>218</v>
      </c>
      <c r="Q8" s="211">
        <v>68.125</v>
      </c>
      <c r="R8" s="212">
        <v>263</v>
      </c>
      <c r="S8" s="93">
        <v>314</v>
      </c>
      <c r="T8" s="93">
        <v>258</v>
      </c>
      <c r="U8" s="210">
        <v>82.165605095541409</v>
      </c>
      <c r="V8" s="92">
        <v>286</v>
      </c>
      <c r="W8" s="93">
        <v>236</v>
      </c>
      <c r="X8" s="210">
        <v>82.51748251748252</v>
      </c>
      <c r="Y8" s="51"/>
      <c r="Z8" s="51"/>
      <c r="AA8" s="51"/>
      <c r="AB8" s="51"/>
    </row>
    <row r="9" spans="1:28" ht="16.5" customHeight="1" x14ac:dyDescent="0.25">
      <c r="A9" s="278" t="s">
        <v>36</v>
      </c>
      <c r="B9" s="279">
        <v>5</v>
      </c>
      <c r="C9" s="280">
        <v>5</v>
      </c>
      <c r="D9" s="281">
        <v>5</v>
      </c>
      <c r="E9" s="213">
        <v>100</v>
      </c>
      <c r="F9" s="282">
        <v>0</v>
      </c>
      <c r="G9" s="281">
        <v>0</v>
      </c>
      <c r="H9" s="213"/>
      <c r="I9" s="282">
        <v>0</v>
      </c>
      <c r="J9" s="281">
        <v>0</v>
      </c>
      <c r="K9" s="213"/>
      <c r="L9" s="282">
        <v>0</v>
      </c>
      <c r="M9" s="281">
        <v>0</v>
      </c>
      <c r="N9" s="213"/>
      <c r="O9" s="282">
        <v>5</v>
      </c>
      <c r="P9" s="281">
        <v>4</v>
      </c>
      <c r="Q9" s="214">
        <v>80</v>
      </c>
      <c r="R9" s="279">
        <v>4</v>
      </c>
      <c r="S9" s="280">
        <v>5</v>
      </c>
      <c r="T9" s="281">
        <v>4</v>
      </c>
      <c r="U9" s="213">
        <v>80</v>
      </c>
      <c r="V9" s="282">
        <v>4</v>
      </c>
      <c r="W9" s="281">
        <v>4</v>
      </c>
      <c r="X9" s="213">
        <v>100</v>
      </c>
      <c r="Y9" s="153"/>
    </row>
    <row r="10" spans="1:28" ht="16.5" customHeight="1" x14ac:dyDescent="0.25">
      <c r="A10" s="278" t="s">
        <v>37</v>
      </c>
      <c r="B10" s="279">
        <v>0</v>
      </c>
      <c r="C10" s="280">
        <v>1</v>
      </c>
      <c r="D10" s="281">
        <v>0</v>
      </c>
      <c r="E10" s="213">
        <v>0</v>
      </c>
      <c r="F10" s="282">
        <v>0</v>
      </c>
      <c r="G10" s="281">
        <v>0</v>
      </c>
      <c r="H10" s="213"/>
      <c r="I10" s="282">
        <v>0</v>
      </c>
      <c r="J10" s="281">
        <v>0</v>
      </c>
      <c r="K10" s="213"/>
      <c r="L10" s="282">
        <v>0</v>
      </c>
      <c r="M10" s="281">
        <v>0</v>
      </c>
      <c r="N10" s="213"/>
      <c r="O10" s="282">
        <v>1</v>
      </c>
      <c r="P10" s="281">
        <v>0</v>
      </c>
      <c r="Q10" s="214">
        <v>0</v>
      </c>
      <c r="R10" s="279">
        <v>0</v>
      </c>
      <c r="S10" s="280">
        <v>0</v>
      </c>
      <c r="T10" s="281">
        <v>0</v>
      </c>
      <c r="U10" s="213"/>
      <c r="V10" s="282">
        <v>0</v>
      </c>
      <c r="W10" s="281">
        <v>0</v>
      </c>
      <c r="X10" s="213"/>
      <c r="Y10" s="153"/>
    </row>
    <row r="11" spans="1:28" ht="16.5" customHeight="1" x14ac:dyDescent="0.25">
      <c r="A11" s="278" t="s">
        <v>38</v>
      </c>
      <c r="B11" s="279">
        <v>19</v>
      </c>
      <c r="C11" s="280">
        <v>27</v>
      </c>
      <c r="D11" s="281">
        <v>17</v>
      </c>
      <c r="E11" s="213">
        <v>62.962962962962962</v>
      </c>
      <c r="F11" s="282">
        <v>3</v>
      </c>
      <c r="G11" s="281">
        <v>4</v>
      </c>
      <c r="H11" s="213">
        <v>133.33333333333331</v>
      </c>
      <c r="I11" s="282">
        <v>1</v>
      </c>
      <c r="J11" s="281">
        <v>0</v>
      </c>
      <c r="K11" s="213">
        <v>0</v>
      </c>
      <c r="L11" s="282">
        <v>0</v>
      </c>
      <c r="M11" s="281">
        <v>1</v>
      </c>
      <c r="N11" s="213"/>
      <c r="O11" s="282">
        <v>22</v>
      </c>
      <c r="P11" s="281">
        <v>14</v>
      </c>
      <c r="Q11" s="214">
        <v>63.636363636363633</v>
      </c>
      <c r="R11" s="279">
        <v>12</v>
      </c>
      <c r="S11" s="280">
        <v>22</v>
      </c>
      <c r="T11" s="281">
        <v>11</v>
      </c>
      <c r="U11" s="213">
        <v>50</v>
      </c>
      <c r="V11" s="282">
        <v>20</v>
      </c>
      <c r="W11" s="281">
        <v>10</v>
      </c>
      <c r="X11" s="213">
        <v>50</v>
      </c>
      <c r="Y11" s="153"/>
    </row>
    <row r="12" spans="1:28" ht="16.5" customHeight="1" x14ac:dyDescent="0.25">
      <c r="A12" s="278" t="s">
        <v>39</v>
      </c>
      <c r="B12" s="279">
        <v>1</v>
      </c>
      <c r="C12" s="280">
        <v>6</v>
      </c>
      <c r="D12" s="281">
        <v>1</v>
      </c>
      <c r="E12" s="213">
        <v>16.666666666666664</v>
      </c>
      <c r="F12" s="282">
        <v>2</v>
      </c>
      <c r="G12" s="281">
        <v>0</v>
      </c>
      <c r="H12" s="213">
        <v>0</v>
      </c>
      <c r="I12" s="282">
        <v>0</v>
      </c>
      <c r="J12" s="281">
        <v>0</v>
      </c>
      <c r="K12" s="213"/>
      <c r="L12" s="282">
        <v>0</v>
      </c>
      <c r="M12" s="281">
        <v>0</v>
      </c>
      <c r="N12" s="213"/>
      <c r="O12" s="282">
        <v>6</v>
      </c>
      <c r="P12" s="281">
        <v>1</v>
      </c>
      <c r="Q12" s="214">
        <v>16.666666666666664</v>
      </c>
      <c r="R12" s="279">
        <v>1</v>
      </c>
      <c r="S12" s="280">
        <v>4</v>
      </c>
      <c r="T12" s="281">
        <v>1</v>
      </c>
      <c r="U12" s="213">
        <v>25</v>
      </c>
      <c r="V12" s="282">
        <v>3</v>
      </c>
      <c r="W12" s="281">
        <v>1</v>
      </c>
      <c r="X12" s="213">
        <v>33.333333333333329</v>
      </c>
      <c r="Y12" s="153"/>
    </row>
    <row r="13" spans="1:28" ht="16.5" customHeight="1" x14ac:dyDescent="0.25">
      <c r="A13" s="278" t="s">
        <v>40</v>
      </c>
      <c r="B13" s="279">
        <v>12</v>
      </c>
      <c r="C13" s="280">
        <v>28</v>
      </c>
      <c r="D13" s="281">
        <v>10</v>
      </c>
      <c r="E13" s="213">
        <v>35.714285714285715</v>
      </c>
      <c r="F13" s="282">
        <v>4</v>
      </c>
      <c r="G13" s="281">
        <v>3</v>
      </c>
      <c r="H13" s="213">
        <v>75</v>
      </c>
      <c r="I13" s="282">
        <v>1</v>
      </c>
      <c r="J13" s="281">
        <v>1</v>
      </c>
      <c r="K13" s="213">
        <v>100</v>
      </c>
      <c r="L13" s="282">
        <v>1</v>
      </c>
      <c r="M13" s="281">
        <v>0</v>
      </c>
      <c r="N13" s="213">
        <v>0</v>
      </c>
      <c r="O13" s="282">
        <v>20</v>
      </c>
      <c r="P13" s="281">
        <v>10</v>
      </c>
      <c r="Q13" s="214">
        <v>50</v>
      </c>
      <c r="R13" s="279">
        <v>6</v>
      </c>
      <c r="S13" s="280">
        <v>19</v>
      </c>
      <c r="T13" s="281">
        <v>5</v>
      </c>
      <c r="U13" s="213">
        <v>26.315789473684209</v>
      </c>
      <c r="V13" s="282">
        <v>17</v>
      </c>
      <c r="W13" s="281">
        <v>3</v>
      </c>
      <c r="X13" s="213">
        <v>17.647058823529413</v>
      </c>
      <c r="Y13" s="153"/>
    </row>
    <row r="14" spans="1:28" ht="16.5" customHeight="1" x14ac:dyDescent="0.25">
      <c r="A14" s="278" t="s">
        <v>41</v>
      </c>
      <c r="B14" s="279">
        <v>4</v>
      </c>
      <c r="C14" s="280">
        <v>4</v>
      </c>
      <c r="D14" s="281">
        <v>4</v>
      </c>
      <c r="E14" s="213">
        <v>100</v>
      </c>
      <c r="F14" s="282">
        <v>1</v>
      </c>
      <c r="G14" s="281">
        <v>0</v>
      </c>
      <c r="H14" s="213">
        <v>0</v>
      </c>
      <c r="I14" s="282">
        <v>0</v>
      </c>
      <c r="J14" s="281">
        <v>0</v>
      </c>
      <c r="K14" s="213"/>
      <c r="L14" s="282">
        <v>0</v>
      </c>
      <c r="M14" s="281">
        <v>1</v>
      </c>
      <c r="N14" s="213"/>
      <c r="O14" s="282">
        <v>4</v>
      </c>
      <c r="P14" s="281">
        <v>3</v>
      </c>
      <c r="Q14" s="214">
        <v>75</v>
      </c>
      <c r="R14" s="279">
        <v>3</v>
      </c>
      <c r="S14" s="280">
        <v>3</v>
      </c>
      <c r="T14" s="281">
        <v>3</v>
      </c>
      <c r="U14" s="213">
        <v>100</v>
      </c>
      <c r="V14" s="282">
        <v>3</v>
      </c>
      <c r="W14" s="281">
        <v>3</v>
      </c>
      <c r="X14" s="213">
        <v>100</v>
      </c>
      <c r="Y14" s="153"/>
    </row>
    <row r="15" spans="1:28" ht="16.5" customHeight="1" x14ac:dyDescent="0.25">
      <c r="A15" s="278" t="s">
        <v>42</v>
      </c>
      <c r="B15" s="279">
        <v>15</v>
      </c>
      <c r="C15" s="280">
        <v>16</v>
      </c>
      <c r="D15" s="281">
        <v>15</v>
      </c>
      <c r="E15" s="213">
        <v>93.75</v>
      </c>
      <c r="F15" s="282">
        <v>2</v>
      </c>
      <c r="G15" s="281">
        <v>2</v>
      </c>
      <c r="H15" s="213">
        <v>100</v>
      </c>
      <c r="I15" s="282">
        <v>1</v>
      </c>
      <c r="J15" s="281">
        <v>0</v>
      </c>
      <c r="K15" s="213">
        <v>0</v>
      </c>
      <c r="L15" s="282">
        <v>0</v>
      </c>
      <c r="M15" s="281">
        <v>0</v>
      </c>
      <c r="N15" s="213"/>
      <c r="O15" s="282">
        <v>14</v>
      </c>
      <c r="P15" s="281">
        <v>13</v>
      </c>
      <c r="Q15" s="214">
        <v>92.857142857142861</v>
      </c>
      <c r="R15" s="279">
        <v>9</v>
      </c>
      <c r="S15" s="280">
        <v>11</v>
      </c>
      <c r="T15" s="281">
        <v>9</v>
      </c>
      <c r="U15" s="213">
        <v>81.818181818181827</v>
      </c>
      <c r="V15" s="282">
        <v>9</v>
      </c>
      <c r="W15" s="281">
        <v>9</v>
      </c>
      <c r="X15" s="213">
        <v>100</v>
      </c>
      <c r="Y15" s="153"/>
    </row>
    <row r="16" spans="1:28" ht="16.5" customHeight="1" x14ac:dyDescent="0.25">
      <c r="A16" s="278" t="s">
        <v>43</v>
      </c>
      <c r="B16" s="279">
        <v>0</v>
      </c>
      <c r="C16" s="280">
        <v>1</v>
      </c>
      <c r="D16" s="281">
        <v>0</v>
      </c>
      <c r="E16" s="213">
        <v>0</v>
      </c>
      <c r="F16" s="282">
        <v>1</v>
      </c>
      <c r="G16" s="281">
        <v>0</v>
      </c>
      <c r="H16" s="213">
        <v>0</v>
      </c>
      <c r="I16" s="282">
        <v>0</v>
      </c>
      <c r="J16" s="281">
        <v>0</v>
      </c>
      <c r="K16" s="213"/>
      <c r="L16" s="282">
        <v>0</v>
      </c>
      <c r="M16" s="281">
        <v>0</v>
      </c>
      <c r="N16" s="213"/>
      <c r="O16" s="282">
        <v>1</v>
      </c>
      <c r="P16" s="281">
        <v>0</v>
      </c>
      <c r="Q16" s="214">
        <v>0</v>
      </c>
      <c r="R16" s="279">
        <v>0</v>
      </c>
      <c r="S16" s="280">
        <v>0</v>
      </c>
      <c r="T16" s="281">
        <v>0</v>
      </c>
      <c r="U16" s="213"/>
      <c r="V16" s="282">
        <v>0</v>
      </c>
      <c r="W16" s="281">
        <v>0</v>
      </c>
      <c r="X16" s="213"/>
      <c r="Y16" s="153"/>
    </row>
    <row r="17" spans="1:25" ht="16.5" customHeight="1" x14ac:dyDescent="0.25">
      <c r="A17" s="278" t="s">
        <v>44</v>
      </c>
      <c r="B17" s="279">
        <v>10</v>
      </c>
      <c r="C17" s="280">
        <v>20</v>
      </c>
      <c r="D17" s="281">
        <v>10</v>
      </c>
      <c r="E17" s="213">
        <v>50</v>
      </c>
      <c r="F17" s="282">
        <v>5</v>
      </c>
      <c r="G17" s="281">
        <v>1</v>
      </c>
      <c r="H17" s="213">
        <v>20</v>
      </c>
      <c r="I17" s="282">
        <v>1</v>
      </c>
      <c r="J17" s="281">
        <v>0</v>
      </c>
      <c r="K17" s="213">
        <v>0</v>
      </c>
      <c r="L17" s="282">
        <v>4</v>
      </c>
      <c r="M17" s="281">
        <v>0</v>
      </c>
      <c r="N17" s="213">
        <v>0</v>
      </c>
      <c r="O17" s="282">
        <v>15</v>
      </c>
      <c r="P17" s="281">
        <v>9</v>
      </c>
      <c r="Q17" s="214">
        <v>60</v>
      </c>
      <c r="R17" s="279">
        <v>9</v>
      </c>
      <c r="S17" s="280">
        <v>14</v>
      </c>
      <c r="T17" s="281">
        <v>9</v>
      </c>
      <c r="U17" s="213">
        <v>64.285714285714292</v>
      </c>
      <c r="V17" s="282">
        <v>11</v>
      </c>
      <c r="W17" s="281">
        <v>6</v>
      </c>
      <c r="X17" s="213">
        <v>54.54545454545454</v>
      </c>
      <c r="Y17" s="153"/>
    </row>
    <row r="18" spans="1:25" ht="16.5" customHeight="1" x14ac:dyDescent="0.25">
      <c r="A18" s="278" t="s">
        <v>45</v>
      </c>
      <c r="B18" s="279">
        <v>7</v>
      </c>
      <c r="C18" s="280">
        <v>11</v>
      </c>
      <c r="D18" s="281">
        <v>7</v>
      </c>
      <c r="E18" s="213">
        <v>63.636363636363633</v>
      </c>
      <c r="F18" s="282">
        <v>2</v>
      </c>
      <c r="G18" s="281">
        <v>0</v>
      </c>
      <c r="H18" s="213">
        <v>0</v>
      </c>
      <c r="I18" s="282">
        <v>0</v>
      </c>
      <c r="J18" s="281">
        <v>0</v>
      </c>
      <c r="K18" s="213"/>
      <c r="L18" s="282">
        <v>0</v>
      </c>
      <c r="M18" s="281">
        <v>0</v>
      </c>
      <c r="N18" s="213"/>
      <c r="O18" s="282">
        <v>9</v>
      </c>
      <c r="P18" s="281">
        <v>7</v>
      </c>
      <c r="Q18" s="214">
        <v>77.777777777777786</v>
      </c>
      <c r="R18" s="279">
        <v>5</v>
      </c>
      <c r="S18" s="280">
        <v>7</v>
      </c>
      <c r="T18" s="281">
        <v>5</v>
      </c>
      <c r="U18" s="213">
        <v>71.428571428571431</v>
      </c>
      <c r="V18" s="282">
        <v>6</v>
      </c>
      <c r="W18" s="281">
        <v>3</v>
      </c>
      <c r="X18" s="213">
        <v>50</v>
      </c>
      <c r="Y18" s="153"/>
    </row>
    <row r="19" spans="1:25" ht="16.5" customHeight="1" x14ac:dyDescent="0.25">
      <c r="A19" s="278" t="s">
        <v>46</v>
      </c>
      <c r="B19" s="279">
        <v>195</v>
      </c>
      <c r="C19" s="280">
        <v>191</v>
      </c>
      <c r="D19" s="281">
        <v>191</v>
      </c>
      <c r="E19" s="213">
        <v>100</v>
      </c>
      <c r="F19" s="282">
        <v>13</v>
      </c>
      <c r="G19" s="281">
        <v>14</v>
      </c>
      <c r="H19" s="213">
        <v>107.69230769230769</v>
      </c>
      <c r="I19" s="282">
        <v>1</v>
      </c>
      <c r="J19" s="281">
        <v>2</v>
      </c>
      <c r="K19" s="213">
        <v>200</v>
      </c>
      <c r="L19" s="282">
        <v>0</v>
      </c>
      <c r="M19" s="281">
        <v>0</v>
      </c>
      <c r="N19" s="213"/>
      <c r="O19" s="282">
        <v>141</v>
      </c>
      <c r="P19" s="281">
        <v>96</v>
      </c>
      <c r="Q19" s="214">
        <v>68.085106382978722</v>
      </c>
      <c r="R19" s="279">
        <v>156</v>
      </c>
      <c r="S19" s="280">
        <v>155</v>
      </c>
      <c r="T19" s="281">
        <v>153</v>
      </c>
      <c r="U19" s="213">
        <v>98.709677419354833</v>
      </c>
      <c r="V19" s="282">
        <v>146</v>
      </c>
      <c r="W19" s="281">
        <v>142</v>
      </c>
      <c r="X19" s="213">
        <v>97.260273972602747</v>
      </c>
      <c r="Y19" s="153"/>
    </row>
    <row r="20" spans="1:25" ht="16.5" customHeight="1" x14ac:dyDescent="0.25">
      <c r="A20" s="278" t="s">
        <v>47</v>
      </c>
      <c r="B20" s="279">
        <v>1</v>
      </c>
      <c r="C20" s="280">
        <v>3</v>
      </c>
      <c r="D20" s="281">
        <v>1</v>
      </c>
      <c r="E20" s="213">
        <v>33.333333333333329</v>
      </c>
      <c r="F20" s="282">
        <v>0</v>
      </c>
      <c r="G20" s="281">
        <v>0</v>
      </c>
      <c r="H20" s="213"/>
      <c r="I20" s="282">
        <v>0</v>
      </c>
      <c r="J20" s="281">
        <v>0</v>
      </c>
      <c r="K20" s="213"/>
      <c r="L20" s="282">
        <v>0</v>
      </c>
      <c r="M20" s="281">
        <v>0</v>
      </c>
      <c r="N20" s="213"/>
      <c r="O20" s="282">
        <v>3</v>
      </c>
      <c r="P20" s="281">
        <v>1</v>
      </c>
      <c r="Q20" s="214">
        <v>33.333333333333329</v>
      </c>
      <c r="R20" s="279">
        <v>1</v>
      </c>
      <c r="S20" s="280">
        <v>2</v>
      </c>
      <c r="T20" s="281">
        <v>1</v>
      </c>
      <c r="U20" s="213">
        <v>50</v>
      </c>
      <c r="V20" s="282">
        <v>1</v>
      </c>
      <c r="W20" s="281">
        <v>1</v>
      </c>
      <c r="X20" s="213">
        <v>100</v>
      </c>
      <c r="Y20" s="153"/>
    </row>
    <row r="21" spans="1:25" ht="16.5" customHeight="1" x14ac:dyDescent="0.25">
      <c r="A21" s="278" t="s">
        <v>48</v>
      </c>
      <c r="B21" s="279">
        <v>0</v>
      </c>
      <c r="C21" s="280">
        <v>10</v>
      </c>
      <c r="D21" s="281">
        <v>0</v>
      </c>
      <c r="E21" s="213">
        <v>0</v>
      </c>
      <c r="F21" s="282">
        <v>0</v>
      </c>
      <c r="G21" s="281">
        <v>0</v>
      </c>
      <c r="H21" s="213"/>
      <c r="I21" s="282">
        <v>0</v>
      </c>
      <c r="J21" s="281">
        <v>0</v>
      </c>
      <c r="K21" s="213"/>
      <c r="L21" s="282">
        <v>0</v>
      </c>
      <c r="M21" s="281">
        <v>0</v>
      </c>
      <c r="N21" s="213"/>
      <c r="O21" s="282">
        <v>10</v>
      </c>
      <c r="P21" s="281">
        <v>0</v>
      </c>
      <c r="Q21" s="214">
        <v>0</v>
      </c>
      <c r="R21" s="279">
        <v>0</v>
      </c>
      <c r="S21" s="280">
        <v>9</v>
      </c>
      <c r="T21" s="281">
        <v>0</v>
      </c>
      <c r="U21" s="213">
        <v>0</v>
      </c>
      <c r="V21" s="282">
        <v>8</v>
      </c>
      <c r="W21" s="281">
        <v>0</v>
      </c>
      <c r="X21" s="213">
        <v>0</v>
      </c>
      <c r="Y21" s="153"/>
    </row>
    <row r="22" spans="1:25" ht="16.5" customHeight="1" x14ac:dyDescent="0.25">
      <c r="A22" s="278" t="s">
        <v>49</v>
      </c>
      <c r="B22" s="279">
        <v>2</v>
      </c>
      <c r="C22" s="280">
        <v>0</v>
      </c>
      <c r="D22" s="281">
        <v>2</v>
      </c>
      <c r="E22" s="213"/>
      <c r="F22" s="282">
        <v>0</v>
      </c>
      <c r="G22" s="281">
        <v>1</v>
      </c>
      <c r="H22" s="213"/>
      <c r="I22" s="282">
        <v>0</v>
      </c>
      <c r="J22" s="281">
        <v>0</v>
      </c>
      <c r="K22" s="213"/>
      <c r="L22" s="282">
        <v>0</v>
      </c>
      <c r="M22" s="281">
        <v>0</v>
      </c>
      <c r="N22" s="213"/>
      <c r="O22" s="282">
        <v>0</v>
      </c>
      <c r="P22" s="281">
        <v>0</v>
      </c>
      <c r="Q22" s="214"/>
      <c r="R22" s="279">
        <v>1</v>
      </c>
      <c r="S22" s="280">
        <v>0</v>
      </c>
      <c r="T22" s="281">
        <v>1</v>
      </c>
      <c r="U22" s="213"/>
      <c r="V22" s="282">
        <v>0</v>
      </c>
      <c r="W22" s="281">
        <v>1</v>
      </c>
      <c r="X22" s="213"/>
      <c r="Y22" s="153"/>
    </row>
    <row r="23" spans="1:25" ht="16.5" customHeight="1" x14ac:dyDescent="0.25">
      <c r="A23" s="278" t="s">
        <v>50</v>
      </c>
      <c r="B23" s="279">
        <v>5</v>
      </c>
      <c r="C23" s="280">
        <v>2</v>
      </c>
      <c r="D23" s="281">
        <v>5</v>
      </c>
      <c r="E23" s="213">
        <v>250</v>
      </c>
      <c r="F23" s="282">
        <v>0</v>
      </c>
      <c r="G23" s="281">
        <v>2</v>
      </c>
      <c r="H23" s="213"/>
      <c r="I23" s="282">
        <v>0</v>
      </c>
      <c r="J23" s="281">
        <v>0</v>
      </c>
      <c r="K23" s="213"/>
      <c r="L23" s="282">
        <v>0</v>
      </c>
      <c r="M23" s="281">
        <v>0</v>
      </c>
      <c r="N23" s="213"/>
      <c r="O23" s="282">
        <v>2</v>
      </c>
      <c r="P23" s="281">
        <v>4</v>
      </c>
      <c r="Q23" s="214">
        <v>200</v>
      </c>
      <c r="R23" s="279">
        <v>3</v>
      </c>
      <c r="S23" s="280">
        <v>2</v>
      </c>
      <c r="T23" s="281">
        <v>3</v>
      </c>
      <c r="U23" s="213">
        <v>150</v>
      </c>
      <c r="V23" s="282">
        <v>2</v>
      </c>
      <c r="W23" s="281">
        <v>3</v>
      </c>
      <c r="X23" s="213">
        <v>150</v>
      </c>
      <c r="Y23" s="153"/>
    </row>
    <row r="24" spans="1:25" ht="16.5" customHeight="1" x14ac:dyDescent="0.25">
      <c r="A24" s="278" t="s">
        <v>51</v>
      </c>
      <c r="B24" s="279">
        <v>1</v>
      </c>
      <c r="C24" s="280">
        <v>2</v>
      </c>
      <c r="D24" s="281">
        <v>1</v>
      </c>
      <c r="E24" s="213">
        <v>50</v>
      </c>
      <c r="F24" s="282">
        <v>0</v>
      </c>
      <c r="G24" s="281">
        <v>0</v>
      </c>
      <c r="H24" s="213"/>
      <c r="I24" s="282">
        <v>0</v>
      </c>
      <c r="J24" s="281">
        <v>0</v>
      </c>
      <c r="K24" s="213"/>
      <c r="L24" s="282">
        <v>0</v>
      </c>
      <c r="M24" s="281">
        <v>0</v>
      </c>
      <c r="N24" s="213"/>
      <c r="O24" s="282">
        <v>2</v>
      </c>
      <c r="P24" s="281">
        <v>0</v>
      </c>
      <c r="Q24" s="214">
        <v>0</v>
      </c>
      <c r="R24" s="279">
        <v>0</v>
      </c>
      <c r="S24" s="280">
        <v>2</v>
      </c>
      <c r="T24" s="281">
        <v>0</v>
      </c>
      <c r="U24" s="213">
        <v>0</v>
      </c>
      <c r="V24" s="282">
        <v>2</v>
      </c>
      <c r="W24" s="281">
        <v>0</v>
      </c>
      <c r="X24" s="213">
        <v>0</v>
      </c>
      <c r="Y24" s="153"/>
    </row>
    <row r="25" spans="1:25" ht="16.5" customHeight="1" x14ac:dyDescent="0.25">
      <c r="A25" s="278" t="s">
        <v>52</v>
      </c>
      <c r="B25" s="279">
        <v>35</v>
      </c>
      <c r="C25" s="280">
        <v>28</v>
      </c>
      <c r="D25" s="281">
        <v>35</v>
      </c>
      <c r="E25" s="213">
        <v>125</v>
      </c>
      <c r="F25" s="282">
        <v>3</v>
      </c>
      <c r="G25" s="281">
        <v>2</v>
      </c>
      <c r="H25" s="213">
        <v>66.666666666666657</v>
      </c>
      <c r="I25" s="282">
        <v>1</v>
      </c>
      <c r="J25" s="281">
        <v>2</v>
      </c>
      <c r="K25" s="213">
        <v>200</v>
      </c>
      <c r="L25" s="282">
        <v>0</v>
      </c>
      <c r="M25" s="281">
        <v>2</v>
      </c>
      <c r="N25" s="213"/>
      <c r="O25" s="282">
        <v>25</v>
      </c>
      <c r="P25" s="281">
        <v>31</v>
      </c>
      <c r="Q25" s="214">
        <v>124</v>
      </c>
      <c r="R25" s="279">
        <v>32</v>
      </c>
      <c r="S25" s="280">
        <v>20</v>
      </c>
      <c r="T25" s="281">
        <v>32</v>
      </c>
      <c r="U25" s="213">
        <v>160</v>
      </c>
      <c r="V25" s="282">
        <v>18</v>
      </c>
      <c r="W25" s="281">
        <v>29</v>
      </c>
      <c r="X25" s="213">
        <v>161.11111111111111</v>
      </c>
      <c r="Y25" s="153"/>
    </row>
    <row r="26" spans="1:25" ht="16.5" customHeight="1" x14ac:dyDescent="0.25">
      <c r="A26" s="278" t="s">
        <v>53</v>
      </c>
      <c r="B26" s="279">
        <v>24</v>
      </c>
      <c r="C26" s="280">
        <v>34</v>
      </c>
      <c r="D26" s="281">
        <v>24</v>
      </c>
      <c r="E26" s="213">
        <v>70.588235294117652</v>
      </c>
      <c r="F26" s="282">
        <v>5</v>
      </c>
      <c r="G26" s="281">
        <v>1</v>
      </c>
      <c r="H26" s="213">
        <v>20</v>
      </c>
      <c r="I26" s="282">
        <v>0</v>
      </c>
      <c r="J26" s="281">
        <v>0</v>
      </c>
      <c r="K26" s="213"/>
      <c r="L26" s="282">
        <v>0</v>
      </c>
      <c r="M26" s="281">
        <v>0</v>
      </c>
      <c r="N26" s="213"/>
      <c r="O26" s="282">
        <v>24</v>
      </c>
      <c r="P26" s="281">
        <v>20</v>
      </c>
      <c r="Q26" s="214">
        <v>83.333333333333343</v>
      </c>
      <c r="R26" s="279">
        <v>18</v>
      </c>
      <c r="S26" s="280">
        <v>25</v>
      </c>
      <c r="T26" s="281">
        <v>18</v>
      </c>
      <c r="U26" s="213">
        <v>72</v>
      </c>
      <c r="V26" s="282">
        <v>23</v>
      </c>
      <c r="W26" s="281">
        <v>18</v>
      </c>
      <c r="X26" s="213">
        <v>78.260869565217391</v>
      </c>
      <c r="Y26" s="153"/>
    </row>
    <row r="27" spans="1:25" ht="16.5" customHeight="1" x14ac:dyDescent="0.25">
      <c r="A27" s="278" t="s">
        <v>54</v>
      </c>
      <c r="B27" s="279">
        <v>3</v>
      </c>
      <c r="C27" s="280">
        <v>6</v>
      </c>
      <c r="D27" s="281">
        <v>3</v>
      </c>
      <c r="E27" s="213">
        <v>50</v>
      </c>
      <c r="F27" s="282">
        <v>0</v>
      </c>
      <c r="G27" s="281">
        <v>0</v>
      </c>
      <c r="H27" s="213"/>
      <c r="I27" s="282">
        <v>0</v>
      </c>
      <c r="J27" s="281">
        <v>0</v>
      </c>
      <c r="K27" s="213"/>
      <c r="L27" s="282">
        <v>0</v>
      </c>
      <c r="M27" s="281">
        <v>0</v>
      </c>
      <c r="N27" s="213"/>
      <c r="O27" s="282">
        <v>6</v>
      </c>
      <c r="P27" s="281">
        <v>3</v>
      </c>
      <c r="Q27" s="214">
        <v>50</v>
      </c>
      <c r="R27" s="279">
        <v>2</v>
      </c>
      <c r="S27" s="280">
        <v>6</v>
      </c>
      <c r="T27" s="281">
        <v>2</v>
      </c>
      <c r="U27" s="213">
        <v>33.333333333333329</v>
      </c>
      <c r="V27" s="282">
        <v>5</v>
      </c>
      <c r="W27" s="281">
        <v>2</v>
      </c>
      <c r="X27" s="213">
        <v>40</v>
      </c>
      <c r="Y27" s="153"/>
    </row>
    <row r="28" spans="1:25" ht="16.5" customHeight="1" x14ac:dyDescent="0.25">
      <c r="A28" s="278" t="s">
        <v>55</v>
      </c>
      <c r="B28" s="279">
        <v>0</v>
      </c>
      <c r="C28" s="280">
        <v>9</v>
      </c>
      <c r="D28" s="281">
        <v>0</v>
      </c>
      <c r="E28" s="213">
        <v>0</v>
      </c>
      <c r="F28" s="282">
        <v>1</v>
      </c>
      <c r="G28" s="281">
        <v>0</v>
      </c>
      <c r="H28" s="213">
        <v>0</v>
      </c>
      <c r="I28" s="282">
        <v>2</v>
      </c>
      <c r="J28" s="281">
        <v>0</v>
      </c>
      <c r="K28" s="213">
        <v>0</v>
      </c>
      <c r="L28" s="282">
        <v>0</v>
      </c>
      <c r="M28" s="281">
        <v>0</v>
      </c>
      <c r="N28" s="213"/>
      <c r="O28" s="282">
        <v>9</v>
      </c>
      <c r="P28" s="281">
        <v>0</v>
      </c>
      <c r="Q28" s="214">
        <v>0</v>
      </c>
      <c r="R28" s="279">
        <v>0</v>
      </c>
      <c r="S28" s="280">
        <v>6</v>
      </c>
      <c r="T28" s="281">
        <v>0</v>
      </c>
      <c r="U28" s="213">
        <v>0</v>
      </c>
      <c r="V28" s="282">
        <v>6</v>
      </c>
      <c r="W28" s="281">
        <v>0</v>
      </c>
      <c r="X28" s="213">
        <v>0</v>
      </c>
      <c r="Y28" s="153"/>
    </row>
    <row r="29" spans="1:25" ht="16.5" thickBot="1" x14ac:dyDescent="0.3">
      <c r="A29" s="283" t="s">
        <v>56</v>
      </c>
      <c r="B29" s="284">
        <v>3</v>
      </c>
      <c r="C29" s="285">
        <v>2</v>
      </c>
      <c r="D29" s="286">
        <v>3</v>
      </c>
      <c r="E29" s="215">
        <v>150</v>
      </c>
      <c r="F29" s="287">
        <v>0</v>
      </c>
      <c r="G29" s="286">
        <v>1</v>
      </c>
      <c r="H29" s="215"/>
      <c r="I29" s="287">
        <v>0</v>
      </c>
      <c r="J29" s="286">
        <v>0</v>
      </c>
      <c r="K29" s="215"/>
      <c r="L29" s="287">
        <v>0</v>
      </c>
      <c r="M29" s="286">
        <v>0</v>
      </c>
      <c r="N29" s="215"/>
      <c r="O29" s="287">
        <v>1</v>
      </c>
      <c r="P29" s="286">
        <v>2</v>
      </c>
      <c r="Q29" s="216">
        <v>200</v>
      </c>
      <c r="R29" s="284">
        <v>1</v>
      </c>
      <c r="S29" s="285">
        <v>2</v>
      </c>
      <c r="T29" s="286">
        <v>1</v>
      </c>
      <c r="U29" s="215">
        <v>50</v>
      </c>
      <c r="V29" s="287">
        <v>2</v>
      </c>
      <c r="W29" s="286">
        <v>1</v>
      </c>
      <c r="X29" s="215">
        <v>50</v>
      </c>
    </row>
    <row r="30" spans="1:25" ht="57" customHeight="1" x14ac:dyDescent="0.25">
      <c r="B30" s="338" t="s">
        <v>132</v>
      </c>
      <c r="C30" s="338"/>
      <c r="D30" s="338"/>
      <c r="E30" s="338"/>
      <c r="F30" s="338"/>
      <c r="G30" s="338"/>
      <c r="H30" s="338"/>
      <c r="I30" s="338"/>
      <c r="J30" s="338"/>
      <c r="K30" s="338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</row>
  </sheetData>
  <mergeCells count="13">
    <mergeCell ref="V3:X5"/>
    <mergeCell ref="L30:X30"/>
    <mergeCell ref="B1:K1"/>
    <mergeCell ref="B3:B5"/>
    <mergeCell ref="L3:N5"/>
    <mergeCell ref="O3:Q5"/>
    <mergeCell ref="R3:R5"/>
    <mergeCell ref="B30:K30"/>
    <mergeCell ref="A3:A6"/>
    <mergeCell ref="C3:E5"/>
    <mergeCell ref="F3:H5"/>
    <mergeCell ref="I3:K5"/>
    <mergeCell ref="S3:U5"/>
  </mergeCells>
  <printOptions horizontalCentered="1"/>
  <pageMargins left="0" right="0" top="0" bottom="0" header="0" footer="0"/>
  <pageSetup paperSize="9" scale="83" orientation="landscape" r:id="rId1"/>
  <headerFooter alignWithMargins="0"/>
  <colBreaks count="1" manualBreakCount="1">
    <brk id="11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10" zoomScaleNormal="100" zoomScaleSheetLayoutView="80" workbookViewId="0">
      <selection sqref="A1:XFD1048576"/>
    </sheetView>
  </sheetViews>
  <sheetFormatPr defaultColWidth="8" defaultRowHeight="12.75" x14ac:dyDescent="0.2"/>
  <cols>
    <col min="1" max="1" width="60.28515625" style="53" customWidth="1"/>
    <col min="2" max="3" width="17.5703125" style="53" customWidth="1"/>
    <col min="4" max="4" width="14.28515625" style="53" customWidth="1"/>
    <col min="5" max="5" width="16.5703125" style="53" customWidth="1"/>
    <col min="6" max="6" width="8" style="53"/>
    <col min="7" max="7" width="10" style="3" bestFit="1" customWidth="1"/>
    <col min="8" max="8" width="12.42578125" style="3" bestFit="1" customWidth="1"/>
    <col min="9" max="16384" width="8" style="3"/>
  </cols>
  <sheetData>
    <row r="1" spans="1:9" s="53" customFormat="1" ht="52.5" customHeight="1" x14ac:dyDescent="0.2">
      <c r="A1" s="304" t="s">
        <v>74</v>
      </c>
      <c r="B1" s="304"/>
      <c r="C1" s="304"/>
      <c r="D1" s="304"/>
      <c r="E1" s="304"/>
    </row>
    <row r="2" spans="1:9" s="53" customFormat="1" ht="29.25" customHeight="1" x14ac:dyDescent="0.2">
      <c r="A2" s="369" t="s">
        <v>28</v>
      </c>
      <c r="B2" s="369"/>
      <c r="C2" s="369"/>
      <c r="D2" s="369"/>
      <c r="E2" s="369"/>
    </row>
    <row r="3" spans="1:9" s="50" customFormat="1" ht="23.25" customHeight="1" x14ac:dyDescent="0.25">
      <c r="A3" s="309" t="s">
        <v>0</v>
      </c>
      <c r="B3" s="305" t="s">
        <v>167</v>
      </c>
      <c r="C3" s="305" t="s">
        <v>168</v>
      </c>
      <c r="D3" s="370" t="s">
        <v>1</v>
      </c>
      <c r="E3" s="371"/>
    </row>
    <row r="4" spans="1:9" s="50" customFormat="1" ht="32.25" customHeight="1" x14ac:dyDescent="0.25">
      <c r="A4" s="310"/>
      <c r="B4" s="306"/>
      <c r="C4" s="306"/>
      <c r="D4" s="124" t="s">
        <v>2</v>
      </c>
      <c r="E4" s="125" t="s">
        <v>3</v>
      </c>
    </row>
    <row r="5" spans="1:9" s="54" customFormat="1" ht="15.75" customHeight="1" x14ac:dyDescent="0.25">
      <c r="A5" s="126" t="s">
        <v>5</v>
      </c>
      <c r="B5" s="126">
        <v>1</v>
      </c>
      <c r="C5" s="126">
        <v>2</v>
      </c>
      <c r="D5" s="126">
        <v>3</v>
      </c>
      <c r="E5" s="126">
        <v>4</v>
      </c>
    </row>
    <row r="6" spans="1:9" s="54" customFormat="1" ht="27.75" customHeight="1" x14ac:dyDescent="0.25">
      <c r="A6" s="55" t="s">
        <v>106</v>
      </c>
      <c r="B6" s="14" t="s">
        <v>87</v>
      </c>
      <c r="C6" s="10">
        <v>0.8</v>
      </c>
      <c r="D6" s="129" t="s">
        <v>75</v>
      </c>
      <c r="E6" s="129" t="s">
        <v>75</v>
      </c>
    </row>
    <row r="7" spans="1:9" s="50" customFormat="1" ht="29.25" customHeight="1" x14ac:dyDescent="0.25">
      <c r="A7" s="55" t="s">
        <v>81</v>
      </c>
      <c r="B7" s="10">
        <v>1.2</v>
      </c>
      <c r="C7" s="10">
        <v>0.8</v>
      </c>
      <c r="D7" s="23">
        <f t="shared" ref="D7:D11" si="0">ROUND(C7/B7*100,1)</f>
        <v>66.7</v>
      </c>
      <c r="E7" s="9">
        <f t="shared" ref="E7:E11" si="1">C7-B7</f>
        <v>-0.39999999999999991</v>
      </c>
      <c r="I7" s="127"/>
    </row>
    <row r="8" spans="1:9" s="50" customFormat="1" ht="48.75" customHeight="1" x14ac:dyDescent="0.25">
      <c r="A8" s="56" t="s">
        <v>82</v>
      </c>
      <c r="B8" s="10" t="s">
        <v>169</v>
      </c>
      <c r="C8" s="10" t="s">
        <v>170</v>
      </c>
      <c r="D8" s="23">
        <v>81.400000000000006</v>
      </c>
      <c r="E8" s="9" t="s">
        <v>171</v>
      </c>
      <c r="I8" s="127"/>
    </row>
    <row r="9" spans="1:9" s="50" customFormat="1" ht="34.5" customHeight="1" x14ac:dyDescent="0.25">
      <c r="A9" s="55" t="s">
        <v>83</v>
      </c>
      <c r="B9" s="10" t="s">
        <v>172</v>
      </c>
      <c r="C9" s="10" t="s">
        <v>133</v>
      </c>
      <c r="D9" s="23">
        <v>82.5</v>
      </c>
      <c r="E9" s="9" t="s">
        <v>173</v>
      </c>
      <c r="I9" s="127"/>
    </row>
    <row r="10" spans="1:9" s="50" customFormat="1" ht="48.75" customHeight="1" x14ac:dyDescent="0.25">
      <c r="A10" s="55" t="s">
        <v>84</v>
      </c>
      <c r="B10" s="10" t="s">
        <v>174</v>
      </c>
      <c r="C10" s="10" t="s">
        <v>134</v>
      </c>
      <c r="D10" s="23">
        <v>80</v>
      </c>
      <c r="E10" s="9" t="s">
        <v>175</v>
      </c>
      <c r="G10" s="50">
        <f>24/30*100</f>
        <v>80</v>
      </c>
      <c r="I10" s="127"/>
    </row>
    <row r="11" spans="1:9" s="50" customFormat="1" ht="54.75" customHeight="1" x14ac:dyDescent="0.25">
      <c r="A11" s="55" t="s">
        <v>85</v>
      </c>
      <c r="B11" s="7">
        <v>0.9</v>
      </c>
      <c r="C11" s="7">
        <v>0.6</v>
      </c>
      <c r="D11" s="23">
        <f t="shared" si="0"/>
        <v>66.7</v>
      </c>
      <c r="E11" s="9">
        <f t="shared" si="1"/>
        <v>-0.30000000000000004</v>
      </c>
      <c r="I11" s="127"/>
    </row>
    <row r="12" spans="1:9" s="50" customFormat="1" ht="12.75" customHeight="1" x14ac:dyDescent="0.25">
      <c r="A12" s="311" t="s">
        <v>6</v>
      </c>
      <c r="B12" s="312"/>
      <c r="C12" s="312"/>
      <c r="D12" s="312"/>
      <c r="E12" s="312"/>
      <c r="I12" s="127"/>
    </row>
    <row r="13" spans="1:9" s="50" customFormat="1" ht="18" customHeight="1" x14ac:dyDescent="0.25">
      <c r="A13" s="314"/>
      <c r="B13" s="315"/>
      <c r="C13" s="315"/>
      <c r="D13" s="315"/>
      <c r="E13" s="315"/>
      <c r="I13" s="127"/>
    </row>
    <row r="14" spans="1:9" s="50" customFormat="1" ht="20.25" customHeight="1" x14ac:dyDescent="0.25">
      <c r="A14" s="309" t="s">
        <v>0</v>
      </c>
      <c r="B14" s="317" t="s">
        <v>176</v>
      </c>
      <c r="C14" s="317" t="s">
        <v>177</v>
      </c>
      <c r="D14" s="370" t="s">
        <v>1</v>
      </c>
      <c r="E14" s="371"/>
      <c r="I14" s="127"/>
    </row>
    <row r="15" spans="1:9" s="53" customFormat="1" ht="35.25" customHeight="1" x14ac:dyDescent="0.2">
      <c r="A15" s="310"/>
      <c r="B15" s="317"/>
      <c r="C15" s="317"/>
      <c r="D15" s="128" t="s">
        <v>2</v>
      </c>
      <c r="E15" s="125" t="s">
        <v>4</v>
      </c>
      <c r="I15" s="127"/>
    </row>
    <row r="16" spans="1:9" s="53" customFormat="1" ht="35.25" customHeight="1" x14ac:dyDescent="0.2">
      <c r="A16" s="55" t="s">
        <v>86</v>
      </c>
      <c r="B16" s="14" t="s">
        <v>87</v>
      </c>
      <c r="C16" s="293">
        <v>0.6</v>
      </c>
      <c r="D16" s="129" t="s">
        <v>75</v>
      </c>
      <c r="E16" s="129" t="s">
        <v>75</v>
      </c>
      <c r="I16" s="127"/>
    </row>
    <row r="17" spans="1:9" s="53" customFormat="1" ht="25.5" customHeight="1" x14ac:dyDescent="0.2">
      <c r="A17" s="130" t="s">
        <v>81</v>
      </c>
      <c r="B17" s="14">
        <v>0.9</v>
      </c>
      <c r="C17" s="14">
        <v>0.6</v>
      </c>
      <c r="D17" s="23">
        <f t="shared" ref="D17:D18" si="2">C17/B17*100</f>
        <v>66.666666666666657</v>
      </c>
      <c r="E17" s="17">
        <f t="shared" ref="E17:E18" si="3">C17-B17</f>
        <v>-0.30000000000000004</v>
      </c>
      <c r="H17" s="131"/>
      <c r="I17" s="127"/>
    </row>
    <row r="18" spans="1:9" s="53" customFormat="1" ht="30" customHeight="1" x14ac:dyDescent="0.2">
      <c r="A18" s="130" t="s">
        <v>88</v>
      </c>
      <c r="B18" s="14">
        <v>0.7</v>
      </c>
      <c r="C18" s="14">
        <v>0.5</v>
      </c>
      <c r="D18" s="23">
        <f t="shared" si="2"/>
        <v>71.428571428571431</v>
      </c>
      <c r="E18" s="17">
        <f t="shared" si="3"/>
        <v>-0.19999999999999996</v>
      </c>
      <c r="H18" s="131"/>
      <c r="I18" s="127"/>
    </row>
    <row r="19" spans="1:9" s="53" customFormat="1" ht="80.25" customHeight="1" x14ac:dyDescent="0.2">
      <c r="A19" s="368" t="s">
        <v>89</v>
      </c>
      <c r="B19" s="368"/>
      <c r="C19" s="368"/>
      <c r="D19" s="368"/>
      <c r="E19" s="368"/>
    </row>
  </sheetData>
  <mergeCells count="12">
    <mergeCell ref="A19:E19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"/>
  <sheetViews>
    <sheetView zoomScaleNormal="100" zoomScaleSheetLayoutView="90" workbookViewId="0">
      <selection activeCell="B1" sqref="B1:N1"/>
    </sheetView>
  </sheetViews>
  <sheetFormatPr defaultColWidth="9.140625" defaultRowHeight="14.25" x14ac:dyDescent="0.2"/>
  <cols>
    <col min="1" max="1" width="29.140625" style="262" bestFit="1" customWidth="1"/>
    <col min="2" max="2" width="14.5703125" style="262" customWidth="1"/>
    <col min="3" max="11" width="9.7109375" style="262" customWidth="1"/>
    <col min="12" max="13" width="8" style="262" customWidth="1"/>
    <col min="14" max="14" width="9.85546875" style="262" customWidth="1"/>
    <col min="15" max="15" width="9.5703125" style="262" customWidth="1"/>
    <col min="16" max="16" width="8.140625" style="262" customWidth="1"/>
    <col min="17" max="17" width="10" style="262" customWidth="1"/>
    <col min="18" max="18" width="13.7109375" style="262" customWidth="1"/>
    <col min="19" max="20" width="8.85546875" style="262" customWidth="1"/>
    <col min="21" max="21" width="8.7109375" style="262" customWidth="1"/>
    <col min="22" max="22" width="8.140625" style="262" customWidth="1"/>
    <col min="23" max="16384" width="9.140625" style="262"/>
  </cols>
  <sheetData>
    <row r="1" spans="1:24" s="28" customFormat="1" ht="60.75" customHeight="1" x14ac:dyDescent="0.25">
      <c r="A1" s="27"/>
      <c r="B1" s="318" t="s">
        <v>166</v>
      </c>
      <c r="C1" s="318"/>
      <c r="D1" s="318"/>
      <c r="E1" s="318"/>
      <c r="F1" s="318"/>
      <c r="G1" s="318"/>
      <c r="H1" s="318"/>
      <c r="I1" s="318"/>
      <c r="J1" s="318"/>
      <c r="K1" s="318"/>
      <c r="L1" s="372"/>
      <c r="M1" s="372"/>
      <c r="N1" s="372"/>
      <c r="O1" s="27"/>
      <c r="P1" s="27"/>
      <c r="Q1" s="27"/>
      <c r="R1" s="27"/>
      <c r="S1" s="27"/>
      <c r="T1" s="27"/>
      <c r="U1" s="27"/>
      <c r="X1" s="67" t="s">
        <v>23</v>
      </c>
    </row>
    <row r="2" spans="1:24" s="258" customFormat="1" ht="14.25" customHeight="1" thickBot="1" x14ac:dyDescent="0.3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3" t="s">
        <v>7</v>
      </c>
      <c r="L2" s="132"/>
      <c r="M2" s="132"/>
      <c r="N2" s="132"/>
      <c r="O2" s="134"/>
      <c r="P2" s="134"/>
      <c r="Q2" s="134"/>
      <c r="R2" s="134"/>
      <c r="T2" s="134"/>
      <c r="U2" s="133"/>
      <c r="V2" s="133"/>
      <c r="W2" s="133"/>
      <c r="X2" s="133" t="s">
        <v>7</v>
      </c>
    </row>
    <row r="3" spans="1:24" s="29" customFormat="1" ht="60" customHeight="1" x14ac:dyDescent="0.25">
      <c r="A3" s="329"/>
      <c r="B3" s="254" t="s">
        <v>131</v>
      </c>
      <c r="C3" s="320" t="s">
        <v>9</v>
      </c>
      <c r="D3" s="321"/>
      <c r="E3" s="322"/>
      <c r="F3" s="332" t="s">
        <v>20</v>
      </c>
      <c r="G3" s="321"/>
      <c r="H3" s="333"/>
      <c r="I3" s="320" t="s">
        <v>12</v>
      </c>
      <c r="J3" s="321"/>
      <c r="K3" s="322"/>
      <c r="L3" s="332" t="s">
        <v>13</v>
      </c>
      <c r="M3" s="321"/>
      <c r="N3" s="333"/>
      <c r="O3" s="343" t="s">
        <v>11</v>
      </c>
      <c r="P3" s="343"/>
      <c r="Q3" s="343"/>
      <c r="R3" s="254" t="s">
        <v>90</v>
      </c>
      <c r="S3" s="320" t="s">
        <v>14</v>
      </c>
      <c r="T3" s="321"/>
      <c r="U3" s="322"/>
      <c r="V3" s="332" t="s">
        <v>19</v>
      </c>
      <c r="W3" s="321"/>
      <c r="X3" s="333"/>
    </row>
    <row r="4" spans="1:24" s="30" customFormat="1" ht="26.25" customHeight="1" x14ac:dyDescent="0.25">
      <c r="A4" s="330"/>
      <c r="B4" s="141" t="s">
        <v>91</v>
      </c>
      <c r="C4" s="107" t="s">
        <v>32</v>
      </c>
      <c r="D4" s="59" t="s">
        <v>91</v>
      </c>
      <c r="E4" s="85" t="s">
        <v>2</v>
      </c>
      <c r="F4" s="108" t="s">
        <v>32</v>
      </c>
      <c r="G4" s="59" t="s">
        <v>91</v>
      </c>
      <c r="H4" s="82" t="s">
        <v>2</v>
      </c>
      <c r="I4" s="107" t="s">
        <v>32</v>
      </c>
      <c r="J4" s="59" t="s">
        <v>91</v>
      </c>
      <c r="K4" s="85" t="s">
        <v>2</v>
      </c>
      <c r="L4" s="108" t="s">
        <v>32</v>
      </c>
      <c r="M4" s="59" t="s">
        <v>91</v>
      </c>
      <c r="N4" s="82" t="s">
        <v>2</v>
      </c>
      <c r="O4" s="107" t="s">
        <v>32</v>
      </c>
      <c r="P4" s="59" t="s">
        <v>91</v>
      </c>
      <c r="Q4" s="85" t="s">
        <v>2</v>
      </c>
      <c r="R4" s="141" t="s">
        <v>91</v>
      </c>
      <c r="S4" s="107" t="s">
        <v>32</v>
      </c>
      <c r="T4" s="59" t="s">
        <v>91</v>
      </c>
      <c r="U4" s="85" t="s">
        <v>2</v>
      </c>
      <c r="V4" s="108" t="s">
        <v>32</v>
      </c>
      <c r="W4" s="59" t="s">
        <v>91</v>
      </c>
      <c r="X4" s="82" t="s">
        <v>2</v>
      </c>
    </row>
    <row r="5" spans="1:24" s="109" customFormat="1" ht="10.5" customHeight="1" thickBot="1" x14ac:dyDescent="0.3">
      <c r="A5" s="490" t="s">
        <v>5</v>
      </c>
      <c r="B5" s="490">
        <v>1</v>
      </c>
      <c r="C5" s="490">
        <v>2</v>
      </c>
      <c r="D5" s="490">
        <v>3</v>
      </c>
      <c r="E5" s="490">
        <v>4</v>
      </c>
      <c r="F5" s="490">
        <v>5</v>
      </c>
      <c r="G5" s="490">
        <v>6</v>
      </c>
      <c r="H5" s="490">
        <v>7</v>
      </c>
      <c r="I5" s="490">
        <v>8</v>
      </c>
      <c r="J5" s="490">
        <v>9</v>
      </c>
      <c r="K5" s="490">
        <v>10</v>
      </c>
      <c r="L5" s="490">
        <v>11</v>
      </c>
      <c r="M5" s="490">
        <v>12</v>
      </c>
      <c r="N5" s="490">
        <v>13</v>
      </c>
      <c r="O5" s="490">
        <v>14</v>
      </c>
      <c r="P5" s="490">
        <v>15</v>
      </c>
      <c r="Q5" s="490">
        <v>16</v>
      </c>
      <c r="R5" s="490">
        <v>17</v>
      </c>
      <c r="S5" s="490">
        <v>18</v>
      </c>
      <c r="T5" s="490">
        <v>19</v>
      </c>
      <c r="U5" s="490">
        <v>20</v>
      </c>
      <c r="V5" s="490">
        <v>21</v>
      </c>
      <c r="W5" s="490">
        <v>22</v>
      </c>
      <c r="X5" s="490">
        <v>23</v>
      </c>
    </row>
    <row r="6" spans="1:24" s="272" customFormat="1" ht="16.5" customHeight="1" thickBot="1" x14ac:dyDescent="0.3">
      <c r="A6" s="255" t="s">
        <v>92</v>
      </c>
      <c r="B6" s="142">
        <v>838</v>
      </c>
      <c r="C6" s="118">
        <v>1189</v>
      </c>
      <c r="D6" s="118">
        <v>780</v>
      </c>
      <c r="E6" s="119">
        <f>D6/C6*100</f>
        <v>65.601345668629094</v>
      </c>
      <c r="F6" s="118">
        <v>140</v>
      </c>
      <c r="G6" s="118">
        <v>114</v>
      </c>
      <c r="H6" s="119">
        <f>G6/F6*100</f>
        <v>81.428571428571431</v>
      </c>
      <c r="I6" s="118">
        <v>63</v>
      </c>
      <c r="J6" s="118">
        <v>52</v>
      </c>
      <c r="K6" s="119">
        <f>J6/I6*100</f>
        <v>82.539682539682531</v>
      </c>
      <c r="L6" s="120">
        <v>30</v>
      </c>
      <c r="M6" s="118">
        <v>24</v>
      </c>
      <c r="N6" s="119">
        <f>M6/L6*100</f>
        <v>80</v>
      </c>
      <c r="O6" s="118">
        <v>936</v>
      </c>
      <c r="P6" s="118">
        <v>576</v>
      </c>
      <c r="Q6" s="121">
        <f>P6/O6*100</f>
        <v>61.53846153846154</v>
      </c>
      <c r="R6" s="271">
        <v>601</v>
      </c>
      <c r="S6" s="118">
        <v>862</v>
      </c>
      <c r="T6" s="118">
        <v>564</v>
      </c>
      <c r="U6" s="119">
        <f>T6/S6*100</f>
        <v>65.429234338747094</v>
      </c>
      <c r="V6" s="120">
        <v>695</v>
      </c>
      <c r="W6" s="118">
        <v>475</v>
      </c>
      <c r="X6" s="119">
        <f>W6/V6*100</f>
        <v>68.345323741007192</v>
      </c>
    </row>
    <row r="7" spans="1:24" s="135" customFormat="1" ht="16.5" customHeight="1" x14ac:dyDescent="0.3">
      <c r="A7" s="116" t="s">
        <v>36</v>
      </c>
      <c r="B7" s="256">
        <v>17</v>
      </c>
      <c r="C7" s="139">
        <v>19</v>
      </c>
      <c r="D7" s="111">
        <v>17</v>
      </c>
      <c r="E7" s="112">
        <f t="shared" ref="E7:E27" si="0">D7/C7*100</f>
        <v>89.473684210526315</v>
      </c>
      <c r="F7" s="110">
        <v>4</v>
      </c>
      <c r="G7" s="111">
        <v>2</v>
      </c>
      <c r="H7" s="112">
        <f t="shared" ref="H7:H27" si="1">G7/F7*100</f>
        <v>50</v>
      </c>
      <c r="I7" s="110">
        <v>0</v>
      </c>
      <c r="J7" s="111">
        <v>0</v>
      </c>
      <c r="K7" s="112" t="s">
        <v>75</v>
      </c>
      <c r="L7" s="110">
        <v>1</v>
      </c>
      <c r="M7" s="111">
        <v>0</v>
      </c>
      <c r="N7" s="112" t="s">
        <v>75</v>
      </c>
      <c r="O7" s="110">
        <v>12</v>
      </c>
      <c r="P7" s="111">
        <v>15</v>
      </c>
      <c r="Q7" s="137">
        <f t="shared" ref="Q7:Q27" si="2">P7/O7*100</f>
        <v>125</v>
      </c>
      <c r="R7" s="273">
        <v>12</v>
      </c>
      <c r="S7" s="139">
        <v>13</v>
      </c>
      <c r="T7" s="111">
        <v>12</v>
      </c>
      <c r="U7" s="112">
        <f t="shared" ref="U7:U27" si="3">T7/S7*100</f>
        <v>92.307692307692307</v>
      </c>
      <c r="V7" s="110">
        <v>12</v>
      </c>
      <c r="W7" s="111">
        <v>10</v>
      </c>
      <c r="X7" s="112">
        <f t="shared" ref="X7:X27" si="4">W7/V7*100</f>
        <v>83.333333333333343</v>
      </c>
    </row>
    <row r="8" spans="1:24" s="136" customFormat="1" ht="16.5" customHeight="1" x14ac:dyDescent="0.3">
      <c r="A8" s="116" t="s">
        <v>37</v>
      </c>
      <c r="B8" s="256">
        <v>43</v>
      </c>
      <c r="C8" s="139">
        <v>67</v>
      </c>
      <c r="D8" s="111">
        <v>43</v>
      </c>
      <c r="E8" s="112">
        <f t="shared" si="0"/>
        <v>64.179104477611943</v>
      </c>
      <c r="F8" s="110">
        <v>6</v>
      </c>
      <c r="G8" s="111">
        <v>10</v>
      </c>
      <c r="H8" s="112">
        <f t="shared" si="1"/>
        <v>166.66666666666669</v>
      </c>
      <c r="I8" s="110">
        <v>5</v>
      </c>
      <c r="J8" s="111">
        <v>3</v>
      </c>
      <c r="K8" s="112">
        <f t="shared" ref="K8:K27" si="5">J8/I8*100</f>
        <v>60</v>
      </c>
      <c r="L8" s="110">
        <v>3</v>
      </c>
      <c r="M8" s="111">
        <v>1</v>
      </c>
      <c r="N8" s="112">
        <f t="shared" ref="N8:N20" si="6">M8/L8*100</f>
        <v>33.333333333333329</v>
      </c>
      <c r="O8" s="110">
        <v>63</v>
      </c>
      <c r="P8" s="111">
        <v>34</v>
      </c>
      <c r="Q8" s="137">
        <f t="shared" si="2"/>
        <v>53.968253968253968</v>
      </c>
      <c r="R8" s="273">
        <v>29</v>
      </c>
      <c r="S8" s="139">
        <v>45</v>
      </c>
      <c r="T8" s="111">
        <v>29</v>
      </c>
      <c r="U8" s="112">
        <f t="shared" si="3"/>
        <v>64.444444444444443</v>
      </c>
      <c r="V8" s="110">
        <v>40</v>
      </c>
      <c r="W8" s="111">
        <v>22</v>
      </c>
      <c r="X8" s="112">
        <f t="shared" si="4"/>
        <v>55.000000000000007</v>
      </c>
    </row>
    <row r="9" spans="1:24" s="135" customFormat="1" ht="16.5" customHeight="1" x14ac:dyDescent="0.3">
      <c r="A9" s="116" t="s">
        <v>38</v>
      </c>
      <c r="B9" s="256">
        <v>13</v>
      </c>
      <c r="C9" s="139">
        <v>16</v>
      </c>
      <c r="D9" s="111">
        <v>10</v>
      </c>
      <c r="E9" s="112">
        <f t="shared" si="0"/>
        <v>62.5</v>
      </c>
      <c r="F9" s="110">
        <v>6</v>
      </c>
      <c r="G9" s="111">
        <v>1</v>
      </c>
      <c r="H9" s="112">
        <f t="shared" si="1"/>
        <v>16.666666666666664</v>
      </c>
      <c r="I9" s="110">
        <v>2</v>
      </c>
      <c r="J9" s="111">
        <v>1</v>
      </c>
      <c r="K9" s="112">
        <f t="shared" si="5"/>
        <v>50</v>
      </c>
      <c r="L9" s="110">
        <v>0</v>
      </c>
      <c r="M9" s="111">
        <v>0</v>
      </c>
      <c r="N9" s="112" t="s">
        <v>75</v>
      </c>
      <c r="O9" s="110">
        <v>12</v>
      </c>
      <c r="P9" s="111">
        <v>10</v>
      </c>
      <c r="Q9" s="137">
        <f t="shared" si="2"/>
        <v>83.333333333333343</v>
      </c>
      <c r="R9" s="273">
        <v>10</v>
      </c>
      <c r="S9" s="139">
        <v>7</v>
      </c>
      <c r="T9" s="111">
        <v>8</v>
      </c>
      <c r="U9" s="112">
        <f t="shared" si="3"/>
        <v>114.28571428571428</v>
      </c>
      <c r="V9" s="110">
        <v>6</v>
      </c>
      <c r="W9" s="111">
        <v>6</v>
      </c>
      <c r="X9" s="112">
        <f t="shared" si="4"/>
        <v>100</v>
      </c>
    </row>
    <row r="10" spans="1:24" s="135" customFormat="1" ht="16.5" customHeight="1" x14ac:dyDescent="0.3">
      <c r="A10" s="116" t="s">
        <v>39</v>
      </c>
      <c r="B10" s="256">
        <v>11</v>
      </c>
      <c r="C10" s="139">
        <v>26</v>
      </c>
      <c r="D10" s="111">
        <v>11</v>
      </c>
      <c r="E10" s="112">
        <f t="shared" si="0"/>
        <v>42.307692307692307</v>
      </c>
      <c r="F10" s="110">
        <v>2</v>
      </c>
      <c r="G10" s="111">
        <v>0</v>
      </c>
      <c r="H10" s="112">
        <f t="shared" si="1"/>
        <v>0</v>
      </c>
      <c r="I10" s="110">
        <v>0</v>
      </c>
      <c r="J10" s="111">
        <v>0</v>
      </c>
      <c r="K10" s="112" t="s">
        <v>75</v>
      </c>
      <c r="L10" s="110">
        <v>0</v>
      </c>
      <c r="M10" s="111">
        <v>0</v>
      </c>
      <c r="N10" s="112" t="s">
        <v>75</v>
      </c>
      <c r="O10" s="110">
        <v>23</v>
      </c>
      <c r="P10" s="111">
        <v>7</v>
      </c>
      <c r="Q10" s="137">
        <f t="shared" si="2"/>
        <v>30.434782608695656</v>
      </c>
      <c r="R10" s="273">
        <v>7</v>
      </c>
      <c r="S10" s="139">
        <v>21</v>
      </c>
      <c r="T10" s="111">
        <v>7</v>
      </c>
      <c r="U10" s="112">
        <f t="shared" si="3"/>
        <v>33.333333333333329</v>
      </c>
      <c r="V10" s="110">
        <v>18</v>
      </c>
      <c r="W10" s="111">
        <v>6</v>
      </c>
      <c r="X10" s="112">
        <f t="shared" si="4"/>
        <v>33.333333333333329</v>
      </c>
    </row>
    <row r="11" spans="1:24" s="135" customFormat="1" ht="16.5" customHeight="1" x14ac:dyDescent="0.3">
      <c r="A11" s="116" t="s">
        <v>40</v>
      </c>
      <c r="B11" s="256">
        <v>12</v>
      </c>
      <c r="C11" s="139">
        <v>44</v>
      </c>
      <c r="D11" s="111">
        <v>9</v>
      </c>
      <c r="E11" s="112">
        <f t="shared" si="0"/>
        <v>20.454545454545457</v>
      </c>
      <c r="F11" s="110">
        <v>8</v>
      </c>
      <c r="G11" s="111">
        <v>3</v>
      </c>
      <c r="H11" s="112">
        <f t="shared" si="1"/>
        <v>37.5</v>
      </c>
      <c r="I11" s="110">
        <v>1</v>
      </c>
      <c r="J11" s="111">
        <v>2</v>
      </c>
      <c r="K11" s="112">
        <f t="shared" si="5"/>
        <v>200</v>
      </c>
      <c r="L11" s="110">
        <v>0</v>
      </c>
      <c r="M11" s="111">
        <v>1</v>
      </c>
      <c r="N11" s="112" t="s">
        <v>75</v>
      </c>
      <c r="O11" s="110">
        <v>38</v>
      </c>
      <c r="P11" s="111">
        <v>5</v>
      </c>
      <c r="Q11" s="137">
        <f t="shared" si="2"/>
        <v>13.157894736842104</v>
      </c>
      <c r="R11" s="273">
        <v>7</v>
      </c>
      <c r="S11" s="139">
        <v>26</v>
      </c>
      <c r="T11" s="111">
        <v>5</v>
      </c>
      <c r="U11" s="112">
        <f t="shared" si="3"/>
        <v>19.230769230769234</v>
      </c>
      <c r="V11" s="110">
        <v>20</v>
      </c>
      <c r="W11" s="111">
        <v>3</v>
      </c>
      <c r="X11" s="112">
        <f t="shared" si="4"/>
        <v>15</v>
      </c>
    </row>
    <row r="12" spans="1:24" s="135" customFormat="1" ht="16.5" customHeight="1" x14ac:dyDescent="0.3">
      <c r="A12" s="116" t="s">
        <v>41</v>
      </c>
      <c r="B12" s="256">
        <v>22</v>
      </c>
      <c r="C12" s="139">
        <v>40</v>
      </c>
      <c r="D12" s="111">
        <v>21</v>
      </c>
      <c r="E12" s="112">
        <f t="shared" si="0"/>
        <v>52.5</v>
      </c>
      <c r="F12" s="110">
        <v>4</v>
      </c>
      <c r="G12" s="111">
        <v>3</v>
      </c>
      <c r="H12" s="112">
        <f t="shared" si="1"/>
        <v>75</v>
      </c>
      <c r="I12" s="110">
        <v>1</v>
      </c>
      <c r="J12" s="111">
        <v>3</v>
      </c>
      <c r="K12" s="112">
        <f t="shared" si="5"/>
        <v>300</v>
      </c>
      <c r="L12" s="110">
        <v>9</v>
      </c>
      <c r="M12" s="111">
        <v>10</v>
      </c>
      <c r="N12" s="112">
        <f t="shared" si="6"/>
        <v>111.11111111111111</v>
      </c>
      <c r="O12" s="110">
        <v>39</v>
      </c>
      <c r="P12" s="111">
        <v>20</v>
      </c>
      <c r="Q12" s="137">
        <f t="shared" si="2"/>
        <v>51.282051282051277</v>
      </c>
      <c r="R12" s="273">
        <v>16</v>
      </c>
      <c r="S12" s="139">
        <v>30</v>
      </c>
      <c r="T12" s="111">
        <v>16</v>
      </c>
      <c r="U12" s="112">
        <f t="shared" si="3"/>
        <v>53.333333333333336</v>
      </c>
      <c r="V12" s="110">
        <v>14</v>
      </c>
      <c r="W12" s="111">
        <v>13</v>
      </c>
      <c r="X12" s="112">
        <f t="shared" si="4"/>
        <v>92.857142857142861</v>
      </c>
    </row>
    <row r="13" spans="1:24" s="135" customFormat="1" ht="16.5" customHeight="1" x14ac:dyDescent="0.3">
      <c r="A13" s="116" t="s">
        <v>42</v>
      </c>
      <c r="B13" s="256">
        <v>42</v>
      </c>
      <c r="C13" s="139">
        <v>43</v>
      </c>
      <c r="D13" s="111">
        <v>38</v>
      </c>
      <c r="E13" s="112">
        <f t="shared" si="0"/>
        <v>88.372093023255815</v>
      </c>
      <c r="F13" s="110">
        <v>7</v>
      </c>
      <c r="G13" s="111">
        <v>7</v>
      </c>
      <c r="H13" s="112">
        <f t="shared" si="1"/>
        <v>100</v>
      </c>
      <c r="I13" s="110">
        <v>2</v>
      </c>
      <c r="J13" s="111">
        <v>4</v>
      </c>
      <c r="K13" s="112">
        <f t="shared" si="5"/>
        <v>200</v>
      </c>
      <c r="L13" s="110">
        <v>2</v>
      </c>
      <c r="M13" s="111">
        <v>2</v>
      </c>
      <c r="N13" s="112">
        <f t="shared" si="6"/>
        <v>100</v>
      </c>
      <c r="O13" s="110">
        <v>41</v>
      </c>
      <c r="P13" s="111">
        <v>36</v>
      </c>
      <c r="Q13" s="137">
        <f t="shared" si="2"/>
        <v>87.804878048780495</v>
      </c>
      <c r="R13" s="273">
        <v>29</v>
      </c>
      <c r="S13" s="139">
        <v>31</v>
      </c>
      <c r="T13" s="111">
        <v>27</v>
      </c>
      <c r="U13" s="112">
        <f t="shared" si="3"/>
        <v>87.096774193548384</v>
      </c>
      <c r="V13" s="110">
        <v>20</v>
      </c>
      <c r="W13" s="111">
        <v>25</v>
      </c>
      <c r="X13" s="112">
        <f t="shared" si="4"/>
        <v>125</v>
      </c>
    </row>
    <row r="14" spans="1:24" s="135" customFormat="1" ht="16.5" customHeight="1" x14ac:dyDescent="0.3">
      <c r="A14" s="116" t="s">
        <v>43</v>
      </c>
      <c r="B14" s="256">
        <v>90</v>
      </c>
      <c r="C14" s="139">
        <v>162</v>
      </c>
      <c r="D14" s="111">
        <v>87</v>
      </c>
      <c r="E14" s="112">
        <f t="shared" si="0"/>
        <v>53.703703703703709</v>
      </c>
      <c r="F14" s="110">
        <v>19</v>
      </c>
      <c r="G14" s="111">
        <v>13</v>
      </c>
      <c r="H14" s="112">
        <f t="shared" si="1"/>
        <v>68.421052631578945</v>
      </c>
      <c r="I14" s="110">
        <v>14</v>
      </c>
      <c r="J14" s="111">
        <v>5</v>
      </c>
      <c r="K14" s="112">
        <f t="shared" si="5"/>
        <v>35.714285714285715</v>
      </c>
      <c r="L14" s="110">
        <v>5</v>
      </c>
      <c r="M14" s="111">
        <v>0</v>
      </c>
      <c r="N14" s="112">
        <f t="shared" si="6"/>
        <v>0</v>
      </c>
      <c r="O14" s="110">
        <v>130</v>
      </c>
      <c r="P14" s="111">
        <v>74</v>
      </c>
      <c r="Q14" s="137">
        <f t="shared" si="2"/>
        <v>56.92307692307692</v>
      </c>
      <c r="R14" s="273">
        <v>56</v>
      </c>
      <c r="S14" s="139">
        <v>121</v>
      </c>
      <c r="T14" s="111">
        <v>54</v>
      </c>
      <c r="U14" s="112">
        <f t="shared" si="3"/>
        <v>44.628099173553721</v>
      </c>
      <c r="V14" s="110">
        <v>104</v>
      </c>
      <c r="W14" s="111">
        <v>52</v>
      </c>
      <c r="X14" s="112">
        <f t="shared" si="4"/>
        <v>50</v>
      </c>
    </row>
    <row r="15" spans="1:24" s="135" customFormat="1" ht="16.5" customHeight="1" x14ac:dyDescent="0.3">
      <c r="A15" s="116" t="s">
        <v>44</v>
      </c>
      <c r="B15" s="256">
        <v>31</v>
      </c>
      <c r="C15" s="139">
        <v>39</v>
      </c>
      <c r="D15" s="111">
        <v>30</v>
      </c>
      <c r="E15" s="112">
        <f t="shared" si="0"/>
        <v>76.923076923076934</v>
      </c>
      <c r="F15" s="110">
        <v>12</v>
      </c>
      <c r="G15" s="111">
        <v>4</v>
      </c>
      <c r="H15" s="112">
        <f t="shared" si="1"/>
        <v>33.333333333333329</v>
      </c>
      <c r="I15" s="110">
        <v>3</v>
      </c>
      <c r="J15" s="111">
        <v>3</v>
      </c>
      <c r="K15" s="112">
        <f t="shared" si="5"/>
        <v>100</v>
      </c>
      <c r="L15" s="110">
        <v>2</v>
      </c>
      <c r="M15" s="111">
        <v>1</v>
      </c>
      <c r="N15" s="112">
        <f t="shared" si="6"/>
        <v>50</v>
      </c>
      <c r="O15" s="110">
        <v>34</v>
      </c>
      <c r="P15" s="111">
        <v>26</v>
      </c>
      <c r="Q15" s="137">
        <f t="shared" si="2"/>
        <v>76.470588235294116</v>
      </c>
      <c r="R15" s="273">
        <v>22</v>
      </c>
      <c r="S15" s="139">
        <v>24</v>
      </c>
      <c r="T15" s="111">
        <v>22</v>
      </c>
      <c r="U15" s="112">
        <f t="shared" si="3"/>
        <v>91.666666666666657</v>
      </c>
      <c r="V15" s="110">
        <v>16</v>
      </c>
      <c r="W15" s="111">
        <v>14</v>
      </c>
      <c r="X15" s="112">
        <f t="shared" si="4"/>
        <v>87.5</v>
      </c>
    </row>
    <row r="16" spans="1:24" s="135" customFormat="1" ht="16.5" customHeight="1" x14ac:dyDescent="0.3">
      <c r="A16" s="116" t="s">
        <v>93</v>
      </c>
      <c r="B16" s="256">
        <v>37</v>
      </c>
      <c r="C16" s="139">
        <v>45</v>
      </c>
      <c r="D16" s="111">
        <v>34</v>
      </c>
      <c r="E16" s="112">
        <f t="shared" si="0"/>
        <v>75.555555555555557</v>
      </c>
      <c r="F16" s="110">
        <v>4</v>
      </c>
      <c r="G16" s="111">
        <v>5</v>
      </c>
      <c r="H16" s="112">
        <f t="shared" si="1"/>
        <v>125</v>
      </c>
      <c r="I16" s="110">
        <v>2</v>
      </c>
      <c r="J16" s="111">
        <v>1</v>
      </c>
      <c r="K16" s="112">
        <f t="shared" si="5"/>
        <v>50</v>
      </c>
      <c r="L16" s="110">
        <v>3</v>
      </c>
      <c r="M16" s="111">
        <v>0</v>
      </c>
      <c r="N16" s="112">
        <f t="shared" si="6"/>
        <v>0</v>
      </c>
      <c r="O16" s="110">
        <v>41</v>
      </c>
      <c r="P16" s="111">
        <v>25</v>
      </c>
      <c r="Q16" s="137">
        <f t="shared" si="2"/>
        <v>60.975609756097562</v>
      </c>
      <c r="R16" s="273">
        <v>27</v>
      </c>
      <c r="S16" s="139">
        <v>37</v>
      </c>
      <c r="T16" s="111">
        <v>24</v>
      </c>
      <c r="U16" s="112">
        <f t="shared" si="3"/>
        <v>64.86486486486487</v>
      </c>
      <c r="V16" s="110">
        <v>29</v>
      </c>
      <c r="W16" s="111">
        <v>18</v>
      </c>
      <c r="X16" s="112">
        <f t="shared" si="4"/>
        <v>62.068965517241381</v>
      </c>
    </row>
    <row r="17" spans="1:24" s="135" customFormat="1" ht="20.25" customHeight="1" x14ac:dyDescent="0.3">
      <c r="A17" s="116" t="s">
        <v>46</v>
      </c>
      <c r="B17" s="256">
        <v>252</v>
      </c>
      <c r="C17" s="139">
        <v>322</v>
      </c>
      <c r="D17" s="111">
        <v>228</v>
      </c>
      <c r="E17" s="112">
        <f t="shared" si="0"/>
        <v>70.807453416149073</v>
      </c>
      <c r="F17" s="110">
        <v>27</v>
      </c>
      <c r="G17" s="111">
        <v>38</v>
      </c>
      <c r="H17" s="112">
        <f t="shared" si="1"/>
        <v>140.74074074074073</v>
      </c>
      <c r="I17" s="110">
        <v>11</v>
      </c>
      <c r="J17" s="111">
        <v>14</v>
      </c>
      <c r="K17" s="112">
        <f t="shared" si="5"/>
        <v>127.27272727272727</v>
      </c>
      <c r="L17" s="110">
        <v>0</v>
      </c>
      <c r="M17" s="111">
        <v>0</v>
      </c>
      <c r="N17" s="112" t="s">
        <v>75</v>
      </c>
      <c r="O17" s="110">
        <v>210</v>
      </c>
      <c r="P17" s="111">
        <v>132</v>
      </c>
      <c r="Q17" s="137">
        <f t="shared" si="2"/>
        <v>62.857142857142854</v>
      </c>
      <c r="R17" s="273">
        <v>184</v>
      </c>
      <c r="S17" s="139">
        <v>238</v>
      </c>
      <c r="T17" s="111">
        <v>166</v>
      </c>
      <c r="U17" s="112">
        <f t="shared" si="3"/>
        <v>69.747899159663859</v>
      </c>
      <c r="V17" s="110">
        <v>202</v>
      </c>
      <c r="W17" s="111">
        <v>145</v>
      </c>
      <c r="X17" s="112">
        <f t="shared" si="4"/>
        <v>71.78217821782178</v>
      </c>
    </row>
    <row r="18" spans="1:24" s="135" customFormat="1" ht="20.25" customHeight="1" x14ac:dyDescent="0.3">
      <c r="A18" s="116" t="s">
        <v>47</v>
      </c>
      <c r="B18" s="256">
        <v>2</v>
      </c>
      <c r="C18" s="139">
        <v>1</v>
      </c>
      <c r="D18" s="111">
        <v>2</v>
      </c>
      <c r="E18" s="112">
        <f t="shared" si="0"/>
        <v>200</v>
      </c>
      <c r="F18" s="110">
        <v>0</v>
      </c>
      <c r="G18" s="111">
        <v>0</v>
      </c>
      <c r="H18" s="112" t="s">
        <v>75</v>
      </c>
      <c r="I18" s="110">
        <v>0</v>
      </c>
      <c r="J18" s="111">
        <v>0</v>
      </c>
      <c r="K18" s="112" t="s">
        <v>75</v>
      </c>
      <c r="L18" s="110">
        <v>0</v>
      </c>
      <c r="M18" s="111">
        <v>0</v>
      </c>
      <c r="N18" s="112" t="s">
        <v>75</v>
      </c>
      <c r="O18" s="110">
        <v>1</v>
      </c>
      <c r="P18" s="111">
        <v>2</v>
      </c>
      <c r="Q18" s="137">
        <f t="shared" si="2"/>
        <v>200</v>
      </c>
      <c r="R18" s="273">
        <v>1</v>
      </c>
      <c r="S18" s="139">
        <v>1</v>
      </c>
      <c r="T18" s="111">
        <v>1</v>
      </c>
      <c r="U18" s="112">
        <f t="shared" si="3"/>
        <v>100</v>
      </c>
      <c r="V18" s="110">
        <v>1</v>
      </c>
      <c r="W18" s="111">
        <v>1</v>
      </c>
      <c r="X18" s="112">
        <f t="shared" si="4"/>
        <v>100</v>
      </c>
    </row>
    <row r="19" spans="1:24" s="135" customFormat="1" ht="20.25" customHeight="1" x14ac:dyDescent="0.3">
      <c r="A19" s="116" t="s">
        <v>48</v>
      </c>
      <c r="B19" s="256">
        <v>24</v>
      </c>
      <c r="C19" s="139">
        <v>26</v>
      </c>
      <c r="D19" s="111">
        <v>21</v>
      </c>
      <c r="E19" s="112">
        <f t="shared" si="0"/>
        <v>80.769230769230774</v>
      </c>
      <c r="F19" s="110">
        <v>4</v>
      </c>
      <c r="G19" s="111">
        <v>5</v>
      </c>
      <c r="H19" s="112">
        <f t="shared" si="1"/>
        <v>125</v>
      </c>
      <c r="I19" s="110">
        <v>4</v>
      </c>
      <c r="J19" s="111">
        <v>2</v>
      </c>
      <c r="K19" s="112">
        <f t="shared" si="5"/>
        <v>50</v>
      </c>
      <c r="L19" s="110">
        <v>2</v>
      </c>
      <c r="M19" s="111">
        <v>1</v>
      </c>
      <c r="N19" s="112">
        <f t="shared" si="6"/>
        <v>50</v>
      </c>
      <c r="O19" s="110">
        <v>22</v>
      </c>
      <c r="P19" s="111">
        <v>18</v>
      </c>
      <c r="Q19" s="137">
        <f t="shared" si="2"/>
        <v>81.818181818181827</v>
      </c>
      <c r="R19" s="273">
        <v>17</v>
      </c>
      <c r="S19" s="139">
        <v>18</v>
      </c>
      <c r="T19" s="111">
        <v>16</v>
      </c>
      <c r="U19" s="112">
        <f t="shared" si="3"/>
        <v>88.888888888888886</v>
      </c>
      <c r="V19" s="110">
        <v>13</v>
      </c>
      <c r="W19" s="111">
        <v>15</v>
      </c>
      <c r="X19" s="112">
        <f t="shared" si="4"/>
        <v>115.38461538461537</v>
      </c>
    </row>
    <row r="20" spans="1:24" s="135" customFormat="1" ht="20.25" customHeight="1" x14ac:dyDescent="0.3">
      <c r="A20" s="116" t="s">
        <v>49</v>
      </c>
      <c r="B20" s="256">
        <v>89</v>
      </c>
      <c r="C20" s="139">
        <v>116</v>
      </c>
      <c r="D20" s="111">
        <v>85</v>
      </c>
      <c r="E20" s="112">
        <f t="shared" si="0"/>
        <v>73.275862068965509</v>
      </c>
      <c r="F20" s="110">
        <v>9</v>
      </c>
      <c r="G20" s="111">
        <v>11</v>
      </c>
      <c r="H20" s="112">
        <f t="shared" si="1"/>
        <v>122.22222222222223</v>
      </c>
      <c r="I20" s="110">
        <v>6</v>
      </c>
      <c r="J20" s="111">
        <v>4</v>
      </c>
      <c r="K20" s="112">
        <f t="shared" si="5"/>
        <v>66.666666666666657</v>
      </c>
      <c r="L20" s="110">
        <v>1</v>
      </c>
      <c r="M20" s="111">
        <v>6</v>
      </c>
      <c r="N20" s="112">
        <f t="shared" si="6"/>
        <v>600</v>
      </c>
      <c r="O20" s="110">
        <v>80</v>
      </c>
      <c r="P20" s="111">
        <v>52</v>
      </c>
      <c r="Q20" s="137">
        <f t="shared" si="2"/>
        <v>65</v>
      </c>
      <c r="R20" s="273">
        <v>61</v>
      </c>
      <c r="S20" s="139">
        <v>81</v>
      </c>
      <c r="T20" s="111">
        <v>59</v>
      </c>
      <c r="U20" s="112">
        <f t="shared" si="3"/>
        <v>72.839506172839506</v>
      </c>
      <c r="V20" s="110">
        <v>66</v>
      </c>
      <c r="W20" s="111">
        <v>44</v>
      </c>
      <c r="X20" s="112">
        <f t="shared" si="4"/>
        <v>66.666666666666657</v>
      </c>
    </row>
    <row r="21" spans="1:24" s="135" customFormat="1" ht="20.25" customHeight="1" x14ac:dyDescent="0.3">
      <c r="A21" s="116" t="s">
        <v>50</v>
      </c>
      <c r="B21" s="256">
        <v>20</v>
      </c>
      <c r="C21" s="139">
        <v>32</v>
      </c>
      <c r="D21" s="111">
        <v>20</v>
      </c>
      <c r="E21" s="112">
        <f t="shared" si="0"/>
        <v>62.5</v>
      </c>
      <c r="F21" s="110">
        <v>8</v>
      </c>
      <c r="G21" s="111">
        <v>3</v>
      </c>
      <c r="H21" s="112">
        <f t="shared" si="1"/>
        <v>37.5</v>
      </c>
      <c r="I21" s="110">
        <v>2</v>
      </c>
      <c r="J21" s="111">
        <v>1</v>
      </c>
      <c r="K21" s="112">
        <f t="shared" si="5"/>
        <v>50</v>
      </c>
      <c r="L21" s="110">
        <v>0</v>
      </c>
      <c r="M21" s="111">
        <v>1</v>
      </c>
      <c r="N21" s="112" t="s">
        <v>75</v>
      </c>
      <c r="O21" s="110">
        <v>27</v>
      </c>
      <c r="P21" s="111">
        <v>14</v>
      </c>
      <c r="Q21" s="137">
        <f t="shared" si="2"/>
        <v>51.851851851851848</v>
      </c>
      <c r="R21" s="273">
        <v>17</v>
      </c>
      <c r="S21" s="139">
        <v>21</v>
      </c>
      <c r="T21" s="111">
        <v>17</v>
      </c>
      <c r="U21" s="112">
        <f t="shared" si="3"/>
        <v>80.952380952380949</v>
      </c>
      <c r="V21" s="110">
        <v>14</v>
      </c>
      <c r="W21" s="111">
        <v>7</v>
      </c>
      <c r="X21" s="112">
        <f t="shared" si="4"/>
        <v>50</v>
      </c>
    </row>
    <row r="22" spans="1:24" s="135" customFormat="1" ht="20.25" customHeight="1" x14ac:dyDescent="0.3">
      <c r="A22" s="116" t="s">
        <v>51</v>
      </c>
      <c r="B22" s="256">
        <v>2</v>
      </c>
      <c r="C22" s="139">
        <v>6</v>
      </c>
      <c r="D22" s="111">
        <v>2</v>
      </c>
      <c r="E22" s="112">
        <f t="shared" si="0"/>
        <v>33.333333333333329</v>
      </c>
      <c r="F22" s="110">
        <v>0</v>
      </c>
      <c r="G22" s="111">
        <v>0</v>
      </c>
      <c r="H22" s="112" t="s">
        <v>75</v>
      </c>
      <c r="I22" s="110">
        <v>0</v>
      </c>
      <c r="J22" s="111">
        <v>0</v>
      </c>
      <c r="K22" s="112" t="s">
        <v>75</v>
      </c>
      <c r="L22" s="110">
        <v>0</v>
      </c>
      <c r="M22" s="111">
        <v>0</v>
      </c>
      <c r="N22" s="112" t="s">
        <v>75</v>
      </c>
      <c r="O22" s="110">
        <v>5</v>
      </c>
      <c r="P22" s="111">
        <v>2</v>
      </c>
      <c r="Q22" s="137">
        <f t="shared" si="2"/>
        <v>40</v>
      </c>
      <c r="R22" s="273">
        <v>2</v>
      </c>
      <c r="S22" s="139">
        <v>6</v>
      </c>
      <c r="T22" s="111">
        <v>2</v>
      </c>
      <c r="U22" s="112">
        <f t="shared" si="3"/>
        <v>33.333333333333329</v>
      </c>
      <c r="V22" s="110">
        <v>5</v>
      </c>
      <c r="W22" s="111">
        <v>2</v>
      </c>
      <c r="X22" s="112">
        <f t="shared" si="4"/>
        <v>40</v>
      </c>
    </row>
    <row r="23" spans="1:24" s="135" customFormat="1" ht="20.25" customHeight="1" x14ac:dyDescent="0.3">
      <c r="A23" s="116" t="s">
        <v>66</v>
      </c>
      <c r="B23" s="256">
        <v>50</v>
      </c>
      <c r="C23" s="139">
        <v>47</v>
      </c>
      <c r="D23" s="111">
        <v>49</v>
      </c>
      <c r="E23" s="112">
        <f t="shared" si="0"/>
        <v>104.25531914893618</v>
      </c>
      <c r="F23" s="110">
        <v>7</v>
      </c>
      <c r="G23" s="111">
        <v>3</v>
      </c>
      <c r="H23" s="112">
        <f t="shared" si="1"/>
        <v>42.857142857142854</v>
      </c>
      <c r="I23" s="110">
        <v>1</v>
      </c>
      <c r="J23" s="111">
        <v>5</v>
      </c>
      <c r="K23" s="112">
        <f>J23/I23*100</f>
        <v>500</v>
      </c>
      <c r="L23" s="110">
        <v>0</v>
      </c>
      <c r="M23" s="111">
        <v>1</v>
      </c>
      <c r="N23" s="112" t="s">
        <v>75</v>
      </c>
      <c r="O23" s="110">
        <v>37</v>
      </c>
      <c r="P23" s="111">
        <v>36</v>
      </c>
      <c r="Q23" s="137">
        <f t="shared" si="2"/>
        <v>97.297297297297305</v>
      </c>
      <c r="R23" s="273">
        <v>43</v>
      </c>
      <c r="S23" s="139">
        <v>37</v>
      </c>
      <c r="T23" s="111">
        <v>43</v>
      </c>
      <c r="U23" s="112">
        <f t="shared" si="3"/>
        <v>116.21621621621621</v>
      </c>
      <c r="V23" s="110">
        <v>29</v>
      </c>
      <c r="W23" s="111">
        <v>40</v>
      </c>
      <c r="X23" s="112">
        <f t="shared" si="4"/>
        <v>137.93103448275863</v>
      </c>
    </row>
    <row r="24" spans="1:24" s="135" customFormat="1" ht="20.25" customHeight="1" x14ac:dyDescent="0.3">
      <c r="A24" s="116" t="s">
        <v>53</v>
      </c>
      <c r="B24" s="256">
        <v>24</v>
      </c>
      <c r="C24" s="139">
        <v>49</v>
      </c>
      <c r="D24" s="111">
        <v>20</v>
      </c>
      <c r="E24" s="112">
        <f t="shared" si="0"/>
        <v>40.816326530612244</v>
      </c>
      <c r="F24" s="110">
        <v>4</v>
      </c>
      <c r="G24" s="111">
        <v>2</v>
      </c>
      <c r="H24" s="112">
        <f t="shared" si="1"/>
        <v>50</v>
      </c>
      <c r="I24" s="110">
        <v>0</v>
      </c>
      <c r="J24" s="111">
        <v>0</v>
      </c>
      <c r="K24" s="112" t="s">
        <v>75</v>
      </c>
      <c r="L24" s="110">
        <v>0</v>
      </c>
      <c r="M24" s="111">
        <v>0</v>
      </c>
      <c r="N24" s="112" t="s">
        <v>75</v>
      </c>
      <c r="O24" s="110">
        <v>43</v>
      </c>
      <c r="P24" s="111">
        <v>20</v>
      </c>
      <c r="Q24" s="137">
        <f t="shared" si="2"/>
        <v>46.511627906976742</v>
      </c>
      <c r="R24" s="273">
        <v>20</v>
      </c>
      <c r="S24" s="139">
        <v>41</v>
      </c>
      <c r="T24" s="111">
        <v>16</v>
      </c>
      <c r="U24" s="112">
        <f t="shared" si="3"/>
        <v>39.024390243902438</v>
      </c>
      <c r="V24" s="110">
        <v>33</v>
      </c>
      <c r="W24" s="111">
        <v>14</v>
      </c>
      <c r="X24" s="112">
        <f t="shared" si="4"/>
        <v>42.424242424242422</v>
      </c>
    </row>
    <row r="25" spans="1:24" s="135" customFormat="1" ht="20.25" customHeight="1" x14ac:dyDescent="0.3">
      <c r="A25" s="116" t="s">
        <v>94</v>
      </c>
      <c r="B25" s="256">
        <v>2</v>
      </c>
      <c r="C25" s="139">
        <v>9</v>
      </c>
      <c r="D25" s="111">
        <v>1</v>
      </c>
      <c r="E25" s="112">
        <f t="shared" si="0"/>
        <v>11.111111111111111</v>
      </c>
      <c r="F25" s="110">
        <v>1</v>
      </c>
      <c r="G25" s="111">
        <v>0</v>
      </c>
      <c r="H25" s="112">
        <f t="shared" si="1"/>
        <v>0</v>
      </c>
      <c r="I25" s="110">
        <v>0</v>
      </c>
      <c r="J25" s="111">
        <v>0</v>
      </c>
      <c r="K25" s="112" t="s">
        <v>75</v>
      </c>
      <c r="L25" s="110">
        <v>2</v>
      </c>
      <c r="M25" s="111">
        <v>0</v>
      </c>
      <c r="N25" s="112">
        <f>M25/L25*100</f>
        <v>0</v>
      </c>
      <c r="O25" s="110">
        <v>7</v>
      </c>
      <c r="P25" s="111">
        <v>1</v>
      </c>
      <c r="Q25" s="137">
        <f t="shared" si="2"/>
        <v>14.285714285714285</v>
      </c>
      <c r="R25" s="273">
        <v>2</v>
      </c>
      <c r="S25" s="139">
        <v>7</v>
      </c>
      <c r="T25" s="111">
        <v>1</v>
      </c>
      <c r="U25" s="112">
        <f t="shared" si="3"/>
        <v>14.285714285714285</v>
      </c>
      <c r="V25" s="110">
        <v>3</v>
      </c>
      <c r="W25" s="111">
        <v>1</v>
      </c>
      <c r="X25" s="112">
        <f t="shared" si="4"/>
        <v>33.333333333333329</v>
      </c>
    </row>
    <row r="26" spans="1:24" s="135" customFormat="1" ht="20.25" customHeight="1" x14ac:dyDescent="0.3">
      <c r="A26" s="116" t="s">
        <v>55</v>
      </c>
      <c r="B26" s="256">
        <v>47</v>
      </c>
      <c r="C26" s="139">
        <v>60</v>
      </c>
      <c r="D26" s="111">
        <v>46</v>
      </c>
      <c r="E26" s="112">
        <f t="shared" si="0"/>
        <v>76.666666666666671</v>
      </c>
      <c r="F26" s="110">
        <v>3</v>
      </c>
      <c r="G26" s="111">
        <v>4</v>
      </c>
      <c r="H26" s="112">
        <f t="shared" si="1"/>
        <v>133.33333333333331</v>
      </c>
      <c r="I26" s="110">
        <v>6</v>
      </c>
      <c r="J26" s="111">
        <v>4</v>
      </c>
      <c r="K26" s="112">
        <f t="shared" si="5"/>
        <v>66.666666666666657</v>
      </c>
      <c r="L26" s="110">
        <v>0</v>
      </c>
      <c r="M26" s="111">
        <v>0</v>
      </c>
      <c r="N26" s="112" t="s">
        <v>75</v>
      </c>
      <c r="O26" s="110">
        <v>54</v>
      </c>
      <c r="P26" s="111">
        <v>41</v>
      </c>
      <c r="Q26" s="137">
        <f t="shared" si="2"/>
        <v>75.925925925925924</v>
      </c>
      <c r="R26" s="273">
        <v>35</v>
      </c>
      <c r="S26" s="139">
        <v>44</v>
      </c>
      <c r="T26" s="111">
        <v>35</v>
      </c>
      <c r="U26" s="112">
        <f t="shared" si="3"/>
        <v>79.545454545454547</v>
      </c>
      <c r="V26" s="110">
        <v>39</v>
      </c>
      <c r="W26" s="111">
        <v>33</v>
      </c>
      <c r="X26" s="112">
        <f t="shared" si="4"/>
        <v>84.615384615384613</v>
      </c>
    </row>
    <row r="27" spans="1:24" s="135" customFormat="1" ht="20.25" customHeight="1" thickBot="1" x14ac:dyDescent="0.35">
      <c r="A27" s="117" t="s">
        <v>56</v>
      </c>
      <c r="B27" s="257">
        <v>8</v>
      </c>
      <c r="C27" s="140">
        <v>20</v>
      </c>
      <c r="D27" s="114">
        <v>6</v>
      </c>
      <c r="E27" s="115">
        <f t="shared" si="0"/>
        <v>30</v>
      </c>
      <c r="F27" s="113">
        <v>5</v>
      </c>
      <c r="G27" s="114">
        <v>0</v>
      </c>
      <c r="H27" s="112">
        <f t="shared" si="1"/>
        <v>0</v>
      </c>
      <c r="I27" s="113">
        <v>3</v>
      </c>
      <c r="J27" s="114">
        <v>0</v>
      </c>
      <c r="K27" s="115">
        <f t="shared" si="5"/>
        <v>0</v>
      </c>
      <c r="L27" s="113">
        <v>0</v>
      </c>
      <c r="M27" s="114">
        <v>0</v>
      </c>
      <c r="N27" s="115" t="s">
        <v>75</v>
      </c>
      <c r="O27" s="113">
        <v>17</v>
      </c>
      <c r="P27" s="114">
        <v>6</v>
      </c>
      <c r="Q27" s="138">
        <f t="shared" si="2"/>
        <v>35.294117647058826</v>
      </c>
      <c r="R27" s="274">
        <v>4</v>
      </c>
      <c r="S27" s="140">
        <v>13</v>
      </c>
      <c r="T27" s="114">
        <v>4</v>
      </c>
      <c r="U27" s="115">
        <f t="shared" si="3"/>
        <v>30.76923076923077</v>
      </c>
      <c r="V27" s="113">
        <v>11</v>
      </c>
      <c r="W27" s="114">
        <v>4</v>
      </c>
      <c r="X27" s="115">
        <f t="shared" si="4"/>
        <v>36.363636363636367</v>
      </c>
    </row>
    <row r="28" spans="1:24" ht="55.5" customHeight="1" x14ac:dyDescent="0.2">
      <c r="A28" s="31"/>
      <c r="B28" s="338" t="s">
        <v>132</v>
      </c>
      <c r="C28" s="338"/>
      <c r="D28" s="338"/>
      <c r="E28" s="338"/>
      <c r="F28" s="338"/>
      <c r="G28" s="338"/>
      <c r="H28" s="338"/>
      <c r="I28" s="338"/>
      <c r="J28" s="338"/>
      <c r="K28" s="338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</row>
    <row r="29" spans="1:24" x14ac:dyDescent="0.2">
      <c r="A29" s="31"/>
      <c r="B29" s="31"/>
      <c r="C29" s="31"/>
      <c r="D29" s="31"/>
      <c r="E29" s="31"/>
      <c r="F29" s="31"/>
      <c r="G29" s="31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4" x14ac:dyDescent="0.2"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4" x14ac:dyDescent="0.2"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4" x14ac:dyDescent="0.2"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9:21" x14ac:dyDescent="0.2"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9:21" x14ac:dyDescent="0.2"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9:21" x14ac:dyDescent="0.2"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9:21" x14ac:dyDescent="0.2"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9:21" x14ac:dyDescent="0.2"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9:21" x14ac:dyDescent="0.2"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9:21" x14ac:dyDescent="0.2"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9:21" x14ac:dyDescent="0.2"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9:21" x14ac:dyDescent="0.2"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9:21" x14ac:dyDescent="0.2"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9:21" x14ac:dyDescent="0.2"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9:21" x14ac:dyDescent="0.2"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9:21" x14ac:dyDescent="0.2"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9:21" x14ac:dyDescent="0.2"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9:21" x14ac:dyDescent="0.2"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9:21" x14ac:dyDescent="0.2"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9:21" x14ac:dyDescent="0.2"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9:21" x14ac:dyDescent="0.2"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9:21" x14ac:dyDescent="0.2"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9:21" x14ac:dyDescent="0.2"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9:21" x14ac:dyDescent="0.2"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9:21" x14ac:dyDescent="0.2"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9:21" x14ac:dyDescent="0.2"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9:21" x14ac:dyDescent="0.2"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9:21" x14ac:dyDescent="0.2"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9:21" x14ac:dyDescent="0.2"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9:21" x14ac:dyDescent="0.2"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9:21" x14ac:dyDescent="0.2"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9:21" x14ac:dyDescent="0.2"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9:21" x14ac:dyDescent="0.2"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9:21" x14ac:dyDescent="0.2"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9:21" x14ac:dyDescent="0.2"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9:21" x14ac:dyDescent="0.2"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9:21" x14ac:dyDescent="0.2"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9:21" x14ac:dyDescent="0.2"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9:21" x14ac:dyDescent="0.2"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9:21" x14ac:dyDescent="0.2"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9:21" x14ac:dyDescent="0.2"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9:21" x14ac:dyDescent="0.2"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9:21" x14ac:dyDescent="0.2"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9:21" x14ac:dyDescent="0.2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9:21" x14ac:dyDescent="0.2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9:21" x14ac:dyDescent="0.2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spans="9:21" x14ac:dyDescent="0.2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</row>
    <row r="77" spans="9:21" x14ac:dyDescent="0.2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spans="9:21" x14ac:dyDescent="0.2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</row>
    <row r="79" spans="9:21" x14ac:dyDescent="0.2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</row>
    <row r="80" spans="9:21" x14ac:dyDescent="0.2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</row>
    <row r="81" spans="9:21" x14ac:dyDescent="0.2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</row>
  </sheetData>
  <mergeCells count="10">
    <mergeCell ref="L3:N3"/>
    <mergeCell ref="O3:Q3"/>
    <mergeCell ref="S3:U3"/>
    <mergeCell ref="V3:X3"/>
    <mergeCell ref="B1:N1"/>
    <mergeCell ref="A3:A4"/>
    <mergeCell ref="C3:E3"/>
    <mergeCell ref="F3:H3"/>
    <mergeCell ref="I3:K3"/>
    <mergeCell ref="B28:K28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2" orientation="landscape" r:id="rId1"/>
  <rowBreaks count="1" manualBreakCount="1">
    <brk id="27" max="16383" man="1"/>
  </rowBreaks>
  <colBreaks count="1" manualBreakCount="1">
    <brk id="11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zoomScaleSheetLayoutView="80" workbookViewId="0">
      <selection sqref="A1:XFD1048576"/>
    </sheetView>
  </sheetViews>
  <sheetFormatPr defaultColWidth="8" defaultRowHeight="12.75" x14ac:dyDescent="0.2"/>
  <cols>
    <col min="1" max="1" width="60.28515625" style="53" customWidth="1"/>
    <col min="2" max="3" width="17.28515625" style="53" customWidth="1"/>
    <col min="4" max="4" width="11" style="53" customWidth="1"/>
    <col min="5" max="5" width="11.5703125" style="53" customWidth="1"/>
    <col min="6" max="16384" width="8" style="53"/>
  </cols>
  <sheetData>
    <row r="1" spans="1:11" ht="27" customHeight="1" x14ac:dyDescent="0.2">
      <c r="A1" s="304" t="s">
        <v>78</v>
      </c>
      <c r="B1" s="304"/>
      <c r="C1" s="304"/>
      <c r="D1" s="304"/>
      <c r="E1" s="304"/>
    </row>
    <row r="2" spans="1:11" ht="31.15" customHeight="1" x14ac:dyDescent="0.2">
      <c r="A2" s="304" t="s">
        <v>29</v>
      </c>
      <c r="B2" s="304"/>
      <c r="C2" s="304"/>
      <c r="D2" s="304"/>
      <c r="E2" s="304"/>
    </row>
    <row r="3" spans="1:11" ht="6" customHeight="1" x14ac:dyDescent="0.2">
      <c r="A3" s="294"/>
    </row>
    <row r="4" spans="1:11" s="50" customFormat="1" ht="23.25" customHeight="1" x14ac:dyDescent="0.25">
      <c r="A4" s="317"/>
      <c r="B4" s="305" t="s">
        <v>158</v>
      </c>
      <c r="C4" s="305" t="s">
        <v>159</v>
      </c>
      <c r="D4" s="370" t="s">
        <v>1</v>
      </c>
      <c r="E4" s="371"/>
    </row>
    <row r="5" spans="1:11" s="50" customFormat="1" ht="28.9" customHeight="1" x14ac:dyDescent="0.25">
      <c r="A5" s="317"/>
      <c r="B5" s="306"/>
      <c r="C5" s="306"/>
      <c r="D5" s="124" t="s">
        <v>2</v>
      </c>
      <c r="E5" s="125" t="s">
        <v>3</v>
      </c>
    </row>
    <row r="6" spans="1:11" s="54" customFormat="1" ht="15.75" customHeight="1" x14ac:dyDescent="0.25">
      <c r="A6" s="126" t="s">
        <v>5</v>
      </c>
      <c r="B6" s="126">
        <v>1</v>
      </c>
      <c r="C6" s="126">
        <v>2</v>
      </c>
      <c r="D6" s="126">
        <v>3</v>
      </c>
      <c r="E6" s="126">
        <v>4</v>
      </c>
    </row>
    <row r="7" spans="1:11" s="54" customFormat="1" ht="37.15" customHeight="1" x14ac:dyDescent="0.25">
      <c r="A7" s="55" t="s">
        <v>80</v>
      </c>
      <c r="B7" s="149">
        <v>18.344999999999999</v>
      </c>
      <c r="C7" s="149">
        <v>4.5570000000000004</v>
      </c>
      <c r="D7" s="9">
        <f>C7/B7*100</f>
        <v>24.840556009811941</v>
      </c>
      <c r="E7" s="9">
        <f>C7-B7</f>
        <v>-13.787999999999998</v>
      </c>
    </row>
    <row r="8" spans="1:11" s="50" customFormat="1" ht="37.15" customHeight="1" x14ac:dyDescent="0.25">
      <c r="A8" s="55" t="s">
        <v>81</v>
      </c>
      <c r="B8" s="149">
        <v>6.6909999999999998</v>
      </c>
      <c r="C8" s="149">
        <v>4.0140000000000002</v>
      </c>
      <c r="D8" s="9">
        <f t="shared" ref="D8:D12" si="0">C8/B8*100</f>
        <v>59.991032730533554</v>
      </c>
      <c r="E8" s="9">
        <f t="shared" ref="E8:E12" si="1">C8-B8</f>
        <v>-2.6769999999999996</v>
      </c>
      <c r="K8" s="127"/>
    </row>
    <row r="9" spans="1:11" s="50" customFormat="1" ht="37.15" customHeight="1" x14ac:dyDescent="0.25">
      <c r="A9" s="56" t="s">
        <v>104</v>
      </c>
      <c r="B9" s="105">
        <v>919</v>
      </c>
      <c r="C9" s="105">
        <v>872</v>
      </c>
      <c r="D9" s="9">
        <f t="shared" si="0"/>
        <v>94.88574537540805</v>
      </c>
      <c r="E9" s="9">
        <f t="shared" si="1"/>
        <v>-47</v>
      </c>
      <c r="K9" s="127"/>
    </row>
    <row r="10" spans="1:11" s="50" customFormat="1" ht="37.15" customHeight="1" x14ac:dyDescent="0.25">
      <c r="A10" s="55" t="s">
        <v>97</v>
      </c>
      <c r="B10" s="105">
        <v>377</v>
      </c>
      <c r="C10" s="105">
        <v>313</v>
      </c>
      <c r="D10" s="264">
        <f t="shared" si="0"/>
        <v>83.023872679045098</v>
      </c>
      <c r="E10" s="9">
        <f t="shared" si="1"/>
        <v>-64</v>
      </c>
      <c r="K10" s="127"/>
    </row>
    <row r="11" spans="1:11" s="50" customFormat="1" ht="37.15" customHeight="1" x14ac:dyDescent="0.25">
      <c r="A11" s="55" t="s">
        <v>98</v>
      </c>
      <c r="B11" s="105">
        <v>302</v>
      </c>
      <c r="C11" s="105">
        <v>144</v>
      </c>
      <c r="D11" s="9">
        <f>C11/B11*100</f>
        <v>47.682119205298015</v>
      </c>
      <c r="E11" s="9">
        <f t="shared" si="1"/>
        <v>-158</v>
      </c>
      <c r="K11" s="127"/>
    </row>
    <row r="12" spans="1:11" s="50" customFormat="1" ht="37.15" customHeight="1" x14ac:dyDescent="0.25">
      <c r="A12" s="55" t="s">
        <v>85</v>
      </c>
      <c r="B12" s="7">
        <v>4.8849999999999998</v>
      </c>
      <c r="C12" s="7">
        <v>2.8809999999999998</v>
      </c>
      <c r="D12" s="9">
        <f t="shared" si="0"/>
        <v>58.976458546571131</v>
      </c>
      <c r="E12" s="9">
        <f t="shared" si="1"/>
        <v>-2.004</v>
      </c>
      <c r="K12" s="127" t="s">
        <v>105</v>
      </c>
    </row>
    <row r="13" spans="1:11" s="50" customFormat="1" ht="12.75" customHeight="1" x14ac:dyDescent="0.25">
      <c r="A13" s="311" t="s">
        <v>6</v>
      </c>
      <c r="B13" s="312"/>
      <c r="C13" s="312"/>
      <c r="D13" s="312"/>
      <c r="E13" s="313"/>
      <c r="K13" s="127"/>
    </row>
    <row r="14" spans="1:11" s="50" customFormat="1" ht="15" customHeight="1" x14ac:dyDescent="0.25">
      <c r="A14" s="314"/>
      <c r="B14" s="315"/>
      <c r="C14" s="315"/>
      <c r="D14" s="315"/>
      <c r="E14" s="316"/>
      <c r="K14" s="127"/>
    </row>
    <row r="15" spans="1:11" s="50" customFormat="1" ht="20.25" customHeight="1" x14ac:dyDescent="0.25">
      <c r="A15" s="309" t="s">
        <v>0</v>
      </c>
      <c r="B15" s="317" t="s">
        <v>160</v>
      </c>
      <c r="C15" s="317" t="s">
        <v>161</v>
      </c>
      <c r="D15" s="370" t="s">
        <v>1</v>
      </c>
      <c r="E15" s="371"/>
      <c r="K15" s="127"/>
    </row>
    <row r="16" spans="1:11" ht="27" customHeight="1" x14ac:dyDescent="0.2">
      <c r="A16" s="310"/>
      <c r="B16" s="317"/>
      <c r="C16" s="317"/>
      <c r="D16" s="124" t="s">
        <v>2</v>
      </c>
      <c r="E16" s="125" t="s">
        <v>4</v>
      </c>
      <c r="K16" s="127"/>
    </row>
    <row r="17" spans="1:11" ht="28.9" customHeight="1" x14ac:dyDescent="0.2">
      <c r="A17" s="55" t="s">
        <v>106</v>
      </c>
      <c r="B17" s="25" t="s">
        <v>100</v>
      </c>
      <c r="C17" s="25">
        <v>2.8490000000000002</v>
      </c>
      <c r="D17" s="18" t="s">
        <v>100</v>
      </c>
      <c r="E17" s="19" t="s">
        <v>100</v>
      </c>
      <c r="K17" s="127"/>
    </row>
    <row r="18" spans="1:11" ht="28.9" customHeight="1" x14ac:dyDescent="0.2">
      <c r="A18" s="130" t="s">
        <v>81</v>
      </c>
      <c r="B18" s="25">
        <v>4.8049999999999997</v>
      </c>
      <c r="C18" s="25">
        <v>2.5880000000000001</v>
      </c>
      <c r="D18" s="18">
        <f t="shared" ref="D18:D19" si="2">C18/B18*100</f>
        <v>53.860561914672225</v>
      </c>
      <c r="E18" s="19">
        <f t="shared" ref="E18:E19" si="3">C18-B18</f>
        <v>-2.2169999999999996</v>
      </c>
      <c r="K18" s="127"/>
    </row>
    <row r="19" spans="1:11" ht="28.9" customHeight="1" x14ac:dyDescent="0.2">
      <c r="A19" s="130" t="s">
        <v>88</v>
      </c>
      <c r="B19" s="25">
        <v>3.7749999999999999</v>
      </c>
      <c r="C19" s="25">
        <v>2.1019999999999999</v>
      </c>
      <c r="D19" s="18">
        <f t="shared" si="2"/>
        <v>55.682119205298008</v>
      </c>
      <c r="E19" s="19">
        <f t="shared" si="3"/>
        <v>-1.673</v>
      </c>
      <c r="K19" s="127"/>
    </row>
    <row r="20" spans="1:11" ht="48" customHeight="1" x14ac:dyDescent="0.2">
      <c r="A20" s="373" t="s">
        <v>101</v>
      </c>
      <c r="B20" s="373"/>
      <c r="C20" s="373"/>
      <c r="D20" s="373"/>
      <c r="E20" s="373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epshteyn.ov</dc:creator>
  <cp:lastModifiedBy>Пользователь Windows</cp:lastModifiedBy>
  <cp:lastPrinted>2021-02-17T16:08:49Z</cp:lastPrinted>
  <dcterms:created xsi:type="dcterms:W3CDTF">2020-12-10T10:35:03Z</dcterms:created>
  <dcterms:modified xsi:type="dcterms:W3CDTF">2022-04-15T12:17:33Z</dcterms:modified>
</cp:coreProperties>
</file>