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\2_СТАТИСТИЧНА ІНФОРМАЦІЯ\2_СТАТ. ІНФ\СТАТ. ІНФ. 06.2022\"/>
    </mc:Choice>
  </mc:AlternateContent>
  <bookViews>
    <workbookView xWindow="0" yWindow="0" windowWidth="23250" windowHeight="1203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'10'!$A$1:$V$29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'15'!$A$1:$Z$28</definedName>
    <definedName name="_xlnm.Print_Area" localSheetId="15">'16'!$A$1:$Z$28</definedName>
    <definedName name="_xlnm.Print_Area" localSheetId="1">'2'!$A$1:$V$28</definedName>
    <definedName name="_xlnm.Print_Area" localSheetId="2">'3'!$A$1:$E$17</definedName>
    <definedName name="_xlnm.Print_Area" localSheetId="3">'4'!$A$1:$Z$28</definedName>
    <definedName name="_xlnm.Print_Area" localSheetId="4">'5'!$A$1:$E$18</definedName>
    <definedName name="_xlnm.Print_Area" localSheetId="5">'6'!$A$1:$Z$28</definedName>
    <definedName name="_xlnm.Print_Area" localSheetId="6">'7'!$A$1:$E$18</definedName>
    <definedName name="_xlnm.Print_Area" localSheetId="7">'8'!$A$1:$Z$27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5" l="1"/>
  <c r="X29" i="30"/>
  <c r="U29" i="30"/>
  <c r="Q29" i="30"/>
  <c r="N29" i="30"/>
  <c r="K29" i="30"/>
  <c r="H29" i="30"/>
  <c r="E29" i="30"/>
  <c r="X28" i="30"/>
  <c r="U28" i="30"/>
  <c r="Q28" i="30"/>
  <c r="N28" i="30"/>
  <c r="K28" i="30"/>
  <c r="H28" i="30"/>
  <c r="E28" i="30"/>
  <c r="X27" i="30"/>
  <c r="U27" i="30"/>
  <c r="Q27" i="30"/>
  <c r="N27" i="30"/>
  <c r="K27" i="30"/>
  <c r="H27" i="30"/>
  <c r="E27" i="30"/>
  <c r="X26" i="30"/>
  <c r="U26" i="30"/>
  <c r="Q26" i="30"/>
  <c r="N26" i="30"/>
  <c r="K26" i="30"/>
  <c r="H26" i="30"/>
  <c r="E26" i="30"/>
  <c r="X25" i="30"/>
  <c r="U25" i="30"/>
  <c r="Q25" i="30"/>
  <c r="N25" i="30"/>
  <c r="K25" i="30"/>
  <c r="H25" i="30"/>
  <c r="E25" i="30"/>
  <c r="X24" i="30"/>
  <c r="U24" i="30"/>
  <c r="Q24" i="30"/>
  <c r="N24" i="30"/>
  <c r="K24" i="30"/>
  <c r="H24" i="30"/>
  <c r="E24" i="30"/>
  <c r="X23" i="30"/>
  <c r="U23" i="30"/>
  <c r="Q23" i="30"/>
  <c r="N23" i="30"/>
  <c r="K23" i="30"/>
  <c r="H23" i="30"/>
  <c r="E23" i="30"/>
  <c r="X22" i="30"/>
  <c r="U22" i="30"/>
  <c r="Q22" i="30"/>
  <c r="N22" i="30"/>
  <c r="K22" i="30"/>
  <c r="H22" i="30"/>
  <c r="E22" i="30"/>
  <c r="X21" i="30"/>
  <c r="U21" i="30"/>
  <c r="Q21" i="30"/>
  <c r="N21" i="30"/>
  <c r="K21" i="30"/>
  <c r="H21" i="30"/>
  <c r="E21" i="30"/>
  <c r="X20" i="30"/>
  <c r="U20" i="30"/>
  <c r="Q20" i="30"/>
  <c r="N20" i="30"/>
  <c r="K20" i="30"/>
  <c r="H20" i="30"/>
  <c r="E20" i="30"/>
  <c r="X19" i="30"/>
  <c r="U19" i="30"/>
  <c r="Q19" i="30"/>
  <c r="N19" i="30"/>
  <c r="K19" i="30"/>
  <c r="H19" i="30"/>
  <c r="E19" i="30"/>
  <c r="X18" i="30"/>
  <c r="U18" i="30"/>
  <c r="Q18" i="30"/>
  <c r="N18" i="30"/>
  <c r="K18" i="30"/>
  <c r="H18" i="30"/>
  <c r="E18" i="30"/>
  <c r="X17" i="30"/>
  <c r="U17" i="30"/>
  <c r="Q17" i="30"/>
  <c r="N17" i="30"/>
  <c r="K17" i="30"/>
  <c r="H17" i="30"/>
  <c r="E17" i="30"/>
  <c r="X16" i="30"/>
  <c r="U16" i="30"/>
  <c r="Q16" i="30"/>
  <c r="N16" i="30"/>
  <c r="K16" i="30"/>
  <c r="H16" i="30"/>
  <c r="E16" i="30"/>
  <c r="X15" i="30"/>
  <c r="U15" i="30"/>
  <c r="Q15" i="30"/>
  <c r="N15" i="30"/>
  <c r="K15" i="30"/>
  <c r="H15" i="30"/>
  <c r="E15" i="30"/>
  <c r="X14" i="30"/>
  <c r="U14" i="30"/>
  <c r="Q14" i="30"/>
  <c r="N14" i="30"/>
  <c r="K14" i="30"/>
  <c r="H14" i="30"/>
  <c r="E14" i="30"/>
  <c r="X13" i="30"/>
  <c r="U13" i="30"/>
  <c r="Q13" i="30"/>
  <c r="N13" i="30"/>
  <c r="K13" i="30"/>
  <c r="H13" i="30"/>
  <c r="E13" i="30"/>
  <c r="X12" i="30"/>
  <c r="U12" i="30"/>
  <c r="Q12" i="30"/>
  <c r="N12" i="30"/>
  <c r="K12" i="30"/>
  <c r="H12" i="30"/>
  <c r="E12" i="30"/>
  <c r="X11" i="30"/>
  <c r="U11" i="30"/>
  <c r="Q11" i="30"/>
  <c r="N11" i="30"/>
  <c r="K11" i="30"/>
  <c r="H11" i="30"/>
  <c r="E11" i="30"/>
  <c r="X10" i="30"/>
  <c r="U10" i="30"/>
  <c r="Q10" i="30"/>
  <c r="N10" i="30"/>
  <c r="K10" i="30"/>
  <c r="H10" i="30"/>
  <c r="E10" i="30"/>
  <c r="X9" i="30"/>
  <c r="U9" i="30"/>
  <c r="Q9" i="30"/>
  <c r="N9" i="30"/>
  <c r="K9" i="30"/>
  <c r="H9" i="30"/>
  <c r="E9" i="30"/>
  <c r="X8" i="30"/>
  <c r="U8" i="30"/>
  <c r="Q8" i="30"/>
  <c r="N8" i="30"/>
  <c r="K8" i="30"/>
  <c r="H8" i="30"/>
  <c r="E8" i="30"/>
  <c r="E19" i="40"/>
  <c r="D19" i="40"/>
  <c r="E18" i="40"/>
  <c r="D18" i="40"/>
  <c r="E12" i="40"/>
  <c r="D12" i="40"/>
  <c r="E11" i="40"/>
  <c r="D11" i="40"/>
  <c r="E10" i="40"/>
  <c r="D10" i="40"/>
  <c r="E9" i="40"/>
  <c r="D9" i="40"/>
  <c r="E8" i="40"/>
  <c r="D8" i="40"/>
  <c r="X27" i="31"/>
  <c r="U27" i="31"/>
  <c r="Q27" i="31"/>
  <c r="N27" i="31"/>
  <c r="K27" i="31"/>
  <c r="H27" i="31"/>
  <c r="E27" i="31"/>
  <c r="X26" i="31"/>
  <c r="U26" i="31"/>
  <c r="Q26" i="31"/>
  <c r="K26" i="31"/>
  <c r="H26" i="31"/>
  <c r="E26" i="31"/>
  <c r="X25" i="31"/>
  <c r="U25" i="31"/>
  <c r="Q25" i="31"/>
  <c r="N25" i="31"/>
  <c r="K25" i="31"/>
  <c r="H25" i="31"/>
  <c r="E25" i="31"/>
  <c r="X24" i="31"/>
  <c r="U24" i="31"/>
  <c r="Q24" i="31"/>
  <c r="K24" i="31"/>
  <c r="H24" i="31"/>
  <c r="E24" i="31"/>
  <c r="X23" i="31"/>
  <c r="U23" i="31"/>
  <c r="Q23" i="31"/>
  <c r="N23" i="31"/>
  <c r="K23" i="31"/>
  <c r="H23" i="31"/>
  <c r="E23" i="31"/>
  <c r="X22" i="31"/>
  <c r="U22" i="31"/>
  <c r="Q22" i="31"/>
  <c r="H22" i="31"/>
  <c r="E22" i="31"/>
  <c r="X21" i="31"/>
  <c r="U21" i="31"/>
  <c r="Q21" i="31"/>
  <c r="N21" i="31"/>
  <c r="K21" i="31"/>
  <c r="H21" i="31"/>
  <c r="E21" i="31"/>
  <c r="X20" i="31"/>
  <c r="U20" i="31"/>
  <c r="Q20" i="31"/>
  <c r="N20" i="31"/>
  <c r="K20" i="31"/>
  <c r="H20" i="31"/>
  <c r="E20" i="31"/>
  <c r="X19" i="31"/>
  <c r="U19" i="31"/>
  <c r="Q19" i="31"/>
  <c r="N19" i="31"/>
  <c r="K19" i="31"/>
  <c r="H19" i="31"/>
  <c r="E19" i="31"/>
  <c r="U18" i="31"/>
  <c r="Q18" i="31"/>
  <c r="K18" i="31"/>
  <c r="H18" i="31"/>
  <c r="E18" i="31"/>
  <c r="X17" i="31"/>
  <c r="U17" i="31"/>
  <c r="Q17" i="31"/>
  <c r="N17" i="31"/>
  <c r="K17" i="31"/>
  <c r="H17" i="31"/>
  <c r="E17" i="31"/>
  <c r="X16" i="31"/>
  <c r="U16" i="31"/>
  <c r="Q16" i="31"/>
  <c r="N16" i="31"/>
  <c r="K16" i="31"/>
  <c r="H16" i="31"/>
  <c r="E16" i="31"/>
  <c r="X15" i="31"/>
  <c r="U15" i="31"/>
  <c r="Q15" i="31"/>
  <c r="N15" i="31"/>
  <c r="K15" i="31"/>
  <c r="H15" i="31"/>
  <c r="E15" i="31"/>
  <c r="X14" i="31"/>
  <c r="U14" i="31"/>
  <c r="Q14" i="31"/>
  <c r="N14" i="31"/>
  <c r="K14" i="31"/>
  <c r="H14" i="31"/>
  <c r="E14" i="31"/>
  <c r="X13" i="31"/>
  <c r="U13" i="31"/>
  <c r="Q13" i="31"/>
  <c r="N13" i="31"/>
  <c r="K13" i="31"/>
  <c r="H13" i="31"/>
  <c r="E13" i="31"/>
  <c r="X12" i="31"/>
  <c r="U12" i="31"/>
  <c r="Q12" i="31"/>
  <c r="N12" i="31"/>
  <c r="K12" i="31"/>
  <c r="H12" i="31"/>
  <c r="E12" i="31"/>
  <c r="X11" i="31"/>
  <c r="U11" i="31"/>
  <c r="Q11" i="31"/>
  <c r="N11" i="31"/>
  <c r="K11" i="31"/>
  <c r="H11" i="31"/>
  <c r="E11" i="31"/>
  <c r="X10" i="31"/>
  <c r="U10" i="31"/>
  <c r="Q10" i="31"/>
  <c r="N10" i="31"/>
  <c r="K10" i="31"/>
  <c r="H10" i="31"/>
  <c r="E10" i="31"/>
  <c r="X9" i="31"/>
  <c r="U9" i="31"/>
  <c r="Q9" i="31"/>
  <c r="K9" i="31"/>
  <c r="H9" i="31"/>
  <c r="E9" i="31"/>
  <c r="X8" i="31"/>
  <c r="U8" i="31"/>
  <c r="Q8" i="31"/>
  <c r="N8" i="31"/>
  <c r="K8" i="31"/>
  <c r="H8" i="31"/>
  <c r="E8" i="31"/>
  <c r="X7" i="31"/>
  <c r="U7" i="31"/>
  <c r="Q7" i="31"/>
  <c r="N7" i="31"/>
  <c r="K7" i="31"/>
  <c r="H7" i="31"/>
  <c r="E7" i="31"/>
  <c r="X6" i="31"/>
  <c r="U6" i="31"/>
  <c r="Q6" i="31"/>
  <c r="N6" i="31"/>
  <c r="K6" i="31"/>
  <c r="H6" i="31"/>
  <c r="E6" i="31"/>
  <c r="E18" i="43"/>
  <c r="D18" i="43"/>
  <c r="E17" i="43"/>
  <c r="D17" i="43"/>
  <c r="E11" i="43"/>
  <c r="D11" i="43"/>
  <c r="E7" i="43"/>
  <c r="D7" i="43"/>
  <c r="X27" i="39"/>
  <c r="U27" i="39"/>
  <c r="Q27" i="39"/>
  <c r="N27" i="39"/>
  <c r="K27" i="39"/>
  <c r="H27" i="39"/>
  <c r="E27" i="39"/>
  <c r="X26" i="39"/>
  <c r="U26" i="39"/>
  <c r="Q26" i="39"/>
  <c r="N26" i="39"/>
  <c r="K26" i="39"/>
  <c r="H26" i="39"/>
  <c r="E26" i="39"/>
  <c r="X25" i="39"/>
  <c r="U25" i="39"/>
  <c r="Q25" i="39"/>
  <c r="N25" i="39"/>
  <c r="K25" i="39"/>
  <c r="H25" i="39"/>
  <c r="E25" i="39"/>
  <c r="X24" i="39"/>
  <c r="U24" i="39"/>
  <c r="Q24" i="39"/>
  <c r="N24" i="39"/>
  <c r="K24" i="39"/>
  <c r="H24" i="39"/>
  <c r="E24" i="39"/>
  <c r="X23" i="39"/>
  <c r="U23" i="39"/>
  <c r="Q23" i="39"/>
  <c r="N23" i="39"/>
  <c r="K23" i="39"/>
  <c r="H23" i="39"/>
  <c r="E23" i="39"/>
  <c r="X22" i="39"/>
  <c r="U22" i="39"/>
  <c r="Q22" i="39"/>
  <c r="N22" i="39"/>
  <c r="K22" i="39"/>
  <c r="H22" i="39"/>
  <c r="E22" i="39"/>
  <c r="X21" i="39"/>
  <c r="U21" i="39"/>
  <c r="Q21" i="39"/>
  <c r="N21" i="39"/>
  <c r="K21" i="39"/>
  <c r="H21" i="39"/>
  <c r="E21" i="39"/>
  <c r="X20" i="39"/>
  <c r="U20" i="39"/>
  <c r="Q20" i="39"/>
  <c r="N20" i="39"/>
  <c r="K20" i="39"/>
  <c r="H20" i="39"/>
  <c r="E20" i="39"/>
  <c r="X19" i="39"/>
  <c r="U19" i="39"/>
  <c r="Q19" i="39"/>
  <c r="N19" i="39"/>
  <c r="K19" i="39"/>
  <c r="H19" i="39"/>
  <c r="E19" i="39"/>
  <c r="X18" i="39"/>
  <c r="U18" i="39"/>
  <c r="Q18" i="39"/>
  <c r="N18" i="39"/>
  <c r="K18" i="39"/>
  <c r="H18" i="39"/>
  <c r="E18" i="39"/>
  <c r="X17" i="39"/>
  <c r="U17" i="39"/>
  <c r="Q17" i="39"/>
  <c r="N17" i="39"/>
  <c r="K17" i="39"/>
  <c r="H17" i="39"/>
  <c r="E17" i="39"/>
  <c r="X16" i="39"/>
  <c r="U16" i="39"/>
  <c r="Q16" i="39"/>
  <c r="N16" i="39"/>
  <c r="K16" i="39"/>
  <c r="H16" i="39"/>
  <c r="E16" i="39"/>
  <c r="X15" i="39"/>
  <c r="U15" i="39"/>
  <c r="Q15" i="39"/>
  <c r="N15" i="39"/>
  <c r="K15" i="39"/>
  <c r="H15" i="39"/>
  <c r="E15" i="39"/>
  <c r="X14" i="39"/>
  <c r="U14" i="39"/>
  <c r="Q14" i="39"/>
  <c r="N14" i="39"/>
  <c r="K14" i="39"/>
  <c r="H14" i="39"/>
  <c r="E14" i="39"/>
  <c r="X13" i="39"/>
  <c r="U13" i="39"/>
  <c r="Q13" i="39"/>
  <c r="N13" i="39"/>
  <c r="K13" i="39"/>
  <c r="H13" i="39"/>
  <c r="E13" i="39"/>
  <c r="X12" i="39"/>
  <c r="U12" i="39"/>
  <c r="Q12" i="39"/>
  <c r="N12" i="39"/>
  <c r="K12" i="39"/>
  <c r="H12" i="39"/>
  <c r="E12" i="39"/>
  <c r="X11" i="39"/>
  <c r="U11" i="39"/>
  <c r="Q11" i="39"/>
  <c r="N11" i="39"/>
  <c r="K11" i="39"/>
  <c r="H11" i="39"/>
  <c r="E11" i="39"/>
  <c r="X10" i="39"/>
  <c r="U10" i="39"/>
  <c r="Q10" i="39"/>
  <c r="N10" i="39"/>
  <c r="K10" i="39"/>
  <c r="H10" i="39"/>
  <c r="E10" i="39"/>
  <c r="X9" i="39"/>
  <c r="U9" i="39"/>
  <c r="Q9" i="39"/>
  <c r="N9" i="39"/>
  <c r="K9" i="39"/>
  <c r="H9" i="39"/>
  <c r="E9" i="39"/>
  <c r="X8" i="39"/>
  <c r="U8" i="39"/>
  <c r="Q8" i="39"/>
  <c r="N8" i="39"/>
  <c r="K8" i="39"/>
  <c r="H8" i="39"/>
  <c r="E8" i="39"/>
  <c r="X7" i="39"/>
  <c r="U7" i="39"/>
  <c r="Q7" i="39"/>
  <c r="N7" i="39"/>
  <c r="H7" i="39"/>
  <c r="E7" i="39"/>
  <c r="X6" i="39"/>
  <c r="U6" i="39"/>
  <c r="Q6" i="39"/>
  <c r="N6" i="39"/>
  <c r="K6" i="39"/>
  <c r="H6" i="39"/>
  <c r="E6" i="39"/>
  <c r="E18" i="23"/>
  <c r="D18" i="23"/>
  <c r="E17" i="23"/>
  <c r="D17" i="23"/>
  <c r="E11" i="23"/>
  <c r="D11" i="23"/>
  <c r="E10" i="23"/>
  <c r="D10" i="23"/>
  <c r="E9" i="23"/>
  <c r="D9" i="23"/>
  <c r="E8" i="23"/>
  <c r="D8" i="23"/>
  <c r="E7" i="23"/>
  <c r="D7" i="23"/>
</calcChain>
</file>

<file path=xl/sharedStrings.xml><?xml version="1.0" encoding="utf-8"?>
<sst xmlns="http://schemas.openxmlformats.org/spreadsheetml/2006/main" count="707" uniqueCount="178">
  <si>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</si>
  <si>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</si>
  <si>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</si>
  <si>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</si>
  <si>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</si>
  <si>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</si>
  <si>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</si>
  <si>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</si>
  <si>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</si>
  <si>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</si>
  <si>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</si>
  <si>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</si>
  <si>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</si>
  <si>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</si>
  <si>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</si>
  <si>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</si>
  <si>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</si>
  <si>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</si>
  <si>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</si>
  <si>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</si>
  <si>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</si>
  <si>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</si>
  <si>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</si>
  <si>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</si>
  <si>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Всього отримали роботу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</si>
  <si>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</si>
  <si>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</si>
  <si>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</si>
  <si>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</si>
  <si>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</si>
  <si>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</si>
  <si>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</si>
  <si>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</si>
  <si>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</si>
  <si>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</si>
  <si>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</si>
  <si>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</si>
  <si>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</si>
  <si>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</si>
  <si>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</si>
  <si>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</si>
  <si>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</si>
  <si>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</si>
  <si>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</si>
  <si>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</si>
  <si>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</si>
  <si>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</si>
  <si>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</si>
  <si>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</si>
  <si>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</si>
  <si>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</si>
  <si>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</si>
  <si>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</si>
  <si>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</si>
  <si>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</si>
  <si>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</si>
  <si>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</si>
  <si>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</si>
  <si>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</si>
  <si>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</si>
  <si>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</si>
  <si>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</si>
  <si>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</si>
  <si>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</si>
  <si>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</si>
  <si>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</si>
  <si>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</si>
  <si>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</si>
  <si>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</si>
  <si>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</si>
  <si>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</si>
  <si>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</si>
  <si>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</si>
  <si>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</si>
  <si>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</si>
  <si>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</si>
  <si>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</si>
  <si>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</si>
  <si>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</si>
  <si>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</si>
  <si>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</si>
  <si>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</si>
  <si>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</si>
  <si>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</si>
  <si>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</si>
  <si>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</si>
  <si>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послуги, тис. осіб *</t>
  </si>
  <si>
    <t>Х</t>
  </si>
  <si>
    <t>Отримували допомогу по безробіттю, тис.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</si>
  <si>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</si>
  <si>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 на кінець періоду*</t>
  </si>
  <si>
    <t>2022 р.</t>
  </si>
  <si>
    <t>Усього</t>
  </si>
  <si>
    <t xml:space="preserve">Лиманський МЦЗ </t>
  </si>
  <si>
    <t>Нікольський РЦЗ</t>
  </si>
  <si>
    <r>
      <t xml:space="preserve">* У зв’язку із набранням чинності </t>
    </r>
    <r>
      <rPr>
        <b/>
        <i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1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1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</si>
  <si>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отримали роботу,  осіб</t>
  </si>
  <si>
    <t>Проходили професійне навчання, осіб</t>
  </si>
  <si>
    <t>Брали участь у громадських та інших роботах тимчасового характеру,  осіб</t>
  </si>
  <si>
    <t>Всього отримали послуги, тис. осіб *</t>
  </si>
  <si>
    <t>х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</si>
  <si>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</si>
  <si>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Всього отримали роботу                   </t>
  </si>
  <si>
    <t>2022</t>
  </si>
  <si>
    <t>Всього отримали роботу, осіб</t>
  </si>
  <si>
    <t xml:space="preserve"> </t>
  </si>
  <si>
    <t>Отримували послуги, тис. осіб*</t>
  </si>
  <si>
    <t xml:space="preserve">Мали статус безробітного </t>
  </si>
  <si>
    <t xml:space="preserve">Всього отримали роботу </t>
  </si>
  <si>
    <t>Всього отримують послуги на кінець періоду *</t>
  </si>
  <si>
    <t>тис. осіб</t>
  </si>
  <si>
    <t>з них:</t>
  </si>
  <si>
    <t>жінки</t>
  </si>
  <si>
    <t>чоловіки</t>
  </si>
  <si>
    <t>Брали участь у громадських та інших роботах тимчасового характеру, осіб</t>
  </si>
  <si>
    <t>(осіб)</t>
  </si>
  <si>
    <t>Чисельність працевлаш-тованих безробітних</t>
  </si>
  <si>
    <t>з них, мають статус безробітного на кінець періоду</t>
  </si>
  <si>
    <t>Проходили проф-навчання</t>
  </si>
  <si>
    <t>Кількість безробітних, охоплених профорієнтацій-ними послугами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</si>
  <si>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осіб*</t>
    </r>
  </si>
  <si>
    <t xml:space="preserve"> - 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</si>
  <si>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</si>
  <si>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>постанови Кабінету Міністрів України від 10.03.2021 № 191,</t>
    </r>
    <r>
      <rPr>
        <i/>
        <sz val="10"/>
        <rFont val="Times New Roman"/>
        <family val="1"/>
        <charset val="204"/>
      </rPr>
      <t xml:space="preserve">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</si>
  <si>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періоду*</t>
  </si>
  <si>
    <t>Мали статус безробітного, осіб</t>
  </si>
  <si>
    <t>Всього отримали роботу (у т.ч. до набуття статусу безробітного), осіб</t>
  </si>
  <si>
    <t>Кількість безробітних, охоплених профорієнтаційними послугами, осіб</t>
  </si>
  <si>
    <t>Отримували послуги, осіб*</t>
  </si>
  <si>
    <t>Отримували допомогу по безробіттю,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</si>
  <si>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</si>
  <si>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Отримували послуги*</t>
  </si>
  <si>
    <r>
      <t xml:space="preserve">* У зв’язку із набранням чинності </t>
    </r>
    <r>
      <rPr>
        <b/>
        <i/>
        <sz val="1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rFont val="Times New Roman"/>
        <family val="1"/>
        <charset val="204"/>
      </rPr>
      <t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</si>
  <si>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24 особи</t>
  </si>
  <si>
    <t>Отримували послуги, осіб</t>
  </si>
  <si>
    <t>з них, мали статус безробітного у звітному періоді</t>
  </si>
  <si>
    <t>Всього отримали послуги, тис. осіб*</t>
  </si>
  <si>
    <t>січень-червень 2021 р.</t>
  </si>
  <si>
    <t>січень-червень 2022 р.</t>
  </si>
  <si>
    <t>1 липня             2021 р.</t>
  </si>
  <si>
    <t>1 липня            2022 р.</t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</si>
  <si>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січні-червні 2021-2022 рр.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</si>
  <si>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січні-червні 2021-2022 рр.</t>
  </si>
  <si>
    <t xml:space="preserve"> січень-червень                    2021 р.</t>
  </si>
  <si>
    <t xml:space="preserve"> січень-червень                    2022 р.</t>
  </si>
  <si>
    <t>1 липня  2020 р.</t>
  </si>
  <si>
    <t>1 липня      2021 р.</t>
  </si>
  <si>
    <t>1 липня 2021 р.</t>
  </si>
  <si>
    <t>1 липня 2022 р.</t>
  </si>
  <si>
    <r>
      <t>особам з числа</t>
    </r>
    <r>
      <rPr>
        <b/>
        <u/>
        <sz val="14"/>
        <rFont val="Times New Roman"/>
        <family val="1"/>
        <charset val="204"/>
      </rPr>
      <t xml:space="preserve"> мешканців міських поселень</t>
    </r>
    <r>
      <rPr>
        <b/>
        <sz val="14"/>
        <rFont val="Times New Roman"/>
        <family val="1"/>
        <charset val="204"/>
      </rPr>
      <t xml:space="preserve"> у січні-червні 2021-2022 рр.</t>
    </r>
  </si>
  <si>
    <r>
      <t xml:space="preserve">особам з числа </t>
    </r>
    <r>
      <rPr>
        <b/>
        <u/>
        <sz val="14"/>
        <rFont val="Times New Roman"/>
        <family val="1"/>
        <charset val="204"/>
      </rPr>
      <t>мешканців сільської місцевості</t>
    </r>
    <r>
      <rPr>
        <b/>
        <sz val="14"/>
        <rFont val="Times New Roman"/>
        <family val="1"/>
        <charset val="204"/>
      </rPr>
      <t xml:space="preserve">  у січні-червні 2021-2022 рр.</t>
    </r>
  </si>
  <si>
    <t xml:space="preserve"> січень-червень 2021 р.</t>
  </si>
  <si>
    <t xml:space="preserve"> січень-червень 2022 р.</t>
  </si>
  <si>
    <t xml:space="preserve">  1 липня 2021 р.</t>
  </si>
  <si>
    <t xml:space="preserve">  1 липня 2022 р.</t>
  </si>
  <si>
    <r>
      <t xml:space="preserve">    Надання послуг Донецькою обласною службою зайнятості особам, що мають додаткові гарантії у сприянні працевлаштуванню                                                            у січні-червні 2021-2022 рр.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 Cyr"/>
        <charset val="204"/>
      </rPr>
      <t xml:space="preserve">(відповідно до статті 14  ЗУ "Про зайнятіть населення")  </t>
    </r>
  </si>
  <si>
    <t xml:space="preserve"> Січень- червень                      2021 р.</t>
  </si>
  <si>
    <t xml:space="preserve"> Січень-червень                        2022 р.</t>
  </si>
  <si>
    <t>515 осіб</t>
  </si>
  <si>
    <t>201 особа</t>
  </si>
  <si>
    <t xml:space="preserve"> -314 осіб</t>
  </si>
  <si>
    <t>195 осіб</t>
  </si>
  <si>
    <t>61 особа</t>
  </si>
  <si>
    <t xml:space="preserve"> - 134 особи</t>
  </si>
  <si>
    <t>91 особа</t>
  </si>
  <si>
    <t xml:space="preserve"> -67 осіб</t>
  </si>
  <si>
    <t xml:space="preserve">  1 липня            2021 р.</t>
  </si>
  <si>
    <t xml:space="preserve">  1 липня            2022 р.</t>
  </si>
  <si>
    <r>
      <t xml:space="preserve">    Надання послуг Донецькою обласною службою зайнятості внутрішньо переміщеним особам, що отримали довідку  про взяття на облік у січні-червні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</si>
  <si>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січень-червень     2021 р.</t>
  </si>
  <si>
    <t xml:space="preserve"> січень-червень      2022 р.</t>
  </si>
  <si>
    <t xml:space="preserve">  1 липня           2021 р.</t>
  </si>
  <si>
    <t xml:space="preserve">  1 липня          2022 р.</t>
  </si>
  <si>
    <t>Надання послуг Донецькою обласною службою зайнятост молоді у віці до 35 років у січні-червні 2021-2022 рр.</t>
  </si>
  <si>
    <t>у січні-червні 2022 року</t>
  </si>
  <si>
    <t>Станом на 01.07.2022:</t>
  </si>
  <si>
    <t>Надання послуг Донецькою обласною службою зайнятості  жінкам                                                                                                                                                                     у січні-червні 2022 року</t>
  </si>
  <si>
    <t>Надання послуг Донецькою обласною службою зайнятості  чоловікам                                                                                                                                                                     у січні-червні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</si>
</sst>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 Cyr"/>
      <family val="1"/>
      <charset val="204"/>
    </font>
    <font>
      <i/>
      <sz val="14"/>
      <color rgb="FF0000FF"/>
      <name val="Times New Roman Cyr"/>
      <family val="1"/>
      <charset val="204"/>
    </font>
    <font>
      <b/>
      <sz val="16"/>
      <color rgb="FF0000FF"/>
      <name val="Times New Roman Cyr"/>
      <family val="1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family val="1"/>
      <charset val="204"/>
    </font>
    <font>
      <i/>
      <sz val="16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 Cyr"/>
      <family val="1"/>
      <charset val="204"/>
    </font>
    <font>
      <b/>
      <sz val="12"/>
      <color rgb="FF0000FF"/>
      <name val="Times New Roman Cyr"/>
      <family val="1"/>
      <charset val="204"/>
    </font>
    <font>
      <b/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FF"/>
      <name val="Times New Roman Cyr"/>
      <family val="1"/>
      <charset val="204"/>
    </font>
    <font>
      <b/>
      <sz val="11"/>
      <color rgb="FF0000FF"/>
      <name val="Times New Roman Cyr"/>
      <family val="1"/>
      <charset val="204"/>
    </font>
    <font>
      <i/>
      <sz val="11"/>
      <color rgb="FF0000FF"/>
      <name val="Times New Roman Cyr"/>
      <family val="1"/>
      <charset val="204"/>
    </font>
    <font>
      <b/>
      <i/>
      <sz val="14"/>
      <color rgb="FF0000FF"/>
      <name val="Times New Roman Cyr"/>
      <family val="1"/>
      <charset val="204"/>
    </font>
    <font>
      <i/>
      <sz val="12"/>
      <color rgb="FF0000FF"/>
      <name val="Times New Roman Cyr"/>
      <family val="1"/>
      <charset val="204"/>
    </font>
    <font>
      <i/>
      <sz val="22"/>
      <name val="Times New Roman"/>
      <family val="1"/>
      <charset val="204"/>
    </font>
    <font>
      <i/>
      <sz val="16"/>
      <color rgb="FF0000FF"/>
      <name val="Times New Roman Cyr"/>
      <charset val="204"/>
    </font>
    <font>
      <sz val="9"/>
      <name val="Times New Roman Cyr"/>
      <family val="1"/>
      <charset val="204"/>
    </font>
    <font>
      <b/>
      <sz val="12"/>
      <name val="Times New Roman Cyr"/>
      <charset val="204"/>
    </font>
    <font>
      <b/>
      <i/>
      <sz val="16"/>
      <color rgb="FF0070C0"/>
      <name val="Times New Roman Cyr"/>
      <family val="1"/>
      <charset val="204"/>
    </font>
    <font>
      <b/>
      <sz val="16"/>
      <color rgb="FF0070C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4" fillId="0" borderId="0"/>
    <xf numFmtId="0" fontId="18" fillId="0" borderId="0"/>
    <xf numFmtId="0" fontId="6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43" fillId="15" borderId="0" applyNumberFormat="0" applyBorder="0" applyAlignment="0" applyProtection="0"/>
    <xf numFmtId="0" fontId="43" fillId="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4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2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23" borderId="0" applyNumberFormat="0" applyBorder="0" applyAlignment="0" applyProtection="0"/>
    <xf numFmtId="0" fontId="44" fillId="32" borderId="0" applyNumberFormat="0" applyBorder="0" applyAlignment="0" applyProtection="0"/>
    <xf numFmtId="0" fontId="45" fillId="16" borderId="14" applyNumberFormat="0" applyAlignment="0" applyProtection="0"/>
    <xf numFmtId="0" fontId="46" fillId="29" borderId="15" applyNumberFormat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5" borderId="14" applyNumberFormat="0" applyAlignment="0" applyProtection="0"/>
    <xf numFmtId="0" fontId="53" fillId="0" borderId="19" applyNumberFormat="0" applyFill="0" applyAlignment="0" applyProtection="0"/>
    <xf numFmtId="0" fontId="54" fillId="17" borderId="0" applyNumberFormat="0" applyBorder="0" applyAlignment="0" applyProtection="0"/>
    <xf numFmtId="0" fontId="18" fillId="6" borderId="20" applyNumberFormat="0" applyFont="0" applyAlignment="0" applyProtection="0"/>
    <xf numFmtId="0" fontId="55" fillId="16" borderId="21" applyNumberFormat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6" borderId="0" applyNumberFormat="0" applyBorder="0" applyAlignment="0" applyProtection="0"/>
    <xf numFmtId="0" fontId="55" fillId="37" borderId="21" applyNumberFormat="0" applyAlignment="0" applyProtection="0"/>
    <xf numFmtId="0" fontId="45" fillId="37" borderId="14" applyNumberFormat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54" fillId="38" borderId="0" applyNumberFormat="0" applyBorder="0" applyAlignment="0" applyProtection="0"/>
    <xf numFmtId="0" fontId="45" fillId="37" borderId="14" applyNumberFormat="0" applyAlignment="0" applyProtection="0"/>
    <xf numFmtId="0" fontId="60" fillId="0" borderId="22" applyNumberFormat="0" applyFill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55" fillId="37" borderId="21" applyNumberFormat="0" applyAlignment="0" applyProtection="0"/>
    <xf numFmtId="0" fontId="54" fillId="38" borderId="0" applyNumberFormat="0" applyBorder="0" applyAlignment="0" applyProtection="0"/>
    <xf numFmtId="0" fontId="62" fillId="0" borderId="0"/>
    <xf numFmtId="0" fontId="47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66" fillId="0" borderId="0"/>
    <xf numFmtId="0" fontId="14" fillId="0" borderId="0"/>
  </cellStyleXfs>
  <cellXfs count="488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166" fontId="27" fillId="0" borderId="0" xfId="8" applyNumberFormat="1" applyFont="1" applyAlignment="1">
      <alignment vertical="center" wrapText="1"/>
    </xf>
    <xf numFmtId="0" fontId="30" fillId="0" borderId="0" xfId="12" applyFont="1" applyFill="1" applyBorder="1" applyAlignment="1">
      <alignment vertical="top" wrapText="1"/>
    </xf>
    <xf numFmtId="0" fontId="24" fillId="0" borderId="0" xfId="12" applyFont="1" applyFill="1" applyBorder="1"/>
    <xf numFmtId="0" fontId="31" fillId="0" borderId="0" xfId="12" applyFont="1" applyFill="1" applyAlignment="1">
      <alignment horizontal="center" vertical="center" wrapText="1"/>
    </xf>
    <xf numFmtId="0" fontId="31" fillId="0" borderId="0" xfId="12" applyFont="1" applyFill="1" applyAlignment="1">
      <alignment vertical="center" wrapText="1"/>
    </xf>
    <xf numFmtId="0" fontId="33" fillId="0" borderId="0" xfId="12" applyFont="1" applyFill="1"/>
    <xf numFmtId="0" fontId="25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38" fillId="0" borderId="0" xfId="6" applyNumberFormat="1" applyFont="1" applyFill="1" applyProtection="1">
      <protection locked="0"/>
    </xf>
    <xf numFmtId="1" fontId="38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0" fontId="1" fillId="0" borderId="0" xfId="8" applyFont="1" applyFill="1" applyAlignment="1">
      <alignment vertical="center" wrapText="1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40" fillId="0" borderId="0" xfId="12" applyFont="1" applyFill="1" applyBorder="1"/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27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3" fillId="0" borderId="6" xfId="12" applyNumberFormat="1" applyFont="1" applyFill="1" applyBorder="1" applyAlignment="1">
      <alignment horizontal="center" vertical="center" wrapText="1"/>
    </xf>
    <xf numFmtId="0" fontId="63" fillId="0" borderId="34" xfId="12" applyFont="1" applyFill="1" applyBorder="1" applyAlignment="1">
      <alignment horizontal="center" vertical="center" wrapText="1"/>
    </xf>
    <xf numFmtId="1" fontId="63" fillId="0" borderId="4" xfId="12" applyNumberFormat="1" applyFont="1" applyFill="1" applyBorder="1" applyAlignment="1">
      <alignment horizontal="center" vertical="center" wrapText="1"/>
    </xf>
    <xf numFmtId="1" fontId="63" fillId="0" borderId="3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Protection="1">
      <protection locked="0"/>
    </xf>
    <xf numFmtId="1" fontId="34" fillId="0" borderId="47" xfId="6" applyNumberFormat="1" applyFont="1" applyFill="1" applyBorder="1" applyAlignment="1" applyProtection="1">
      <alignment horizontal="center" vertical="center"/>
      <protection locked="0"/>
    </xf>
    <xf numFmtId="1" fontId="64" fillId="0" borderId="3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34" fillId="0" borderId="8" xfId="6" applyNumberFormat="1" applyFont="1" applyFill="1" applyBorder="1" applyAlignment="1" applyProtection="1">
      <alignment horizontal="center" vertical="center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3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65" fillId="0" borderId="0" xfId="15" applyNumberFormat="1" applyFont="1" applyFill="1" applyBorder="1" applyAlignment="1" applyProtection="1">
      <alignment horizontal="center"/>
    </xf>
    <xf numFmtId="3" fontId="67" fillId="0" borderId="48" xfId="128" applyNumberFormat="1" applyFont="1" applyFill="1" applyBorder="1" applyAlignment="1" applyProtection="1">
      <alignment horizontal="center" vertical="center"/>
      <protection locked="0"/>
    </xf>
    <xf numFmtId="3" fontId="67" fillId="0" borderId="49" xfId="128" applyNumberFormat="1" applyFont="1" applyFill="1" applyBorder="1" applyAlignment="1" applyProtection="1">
      <alignment horizontal="center" vertical="center"/>
      <protection locked="0"/>
    </xf>
    <xf numFmtId="1" fontId="1" fillId="0" borderId="47" xfId="15" applyNumberFormat="1" applyFont="1" applyFill="1" applyBorder="1" applyAlignment="1" applyProtection="1">
      <alignment horizontal="center" vertical="center"/>
      <protection locked="0"/>
    </xf>
    <xf numFmtId="1" fontId="65" fillId="0" borderId="56" xfId="15" applyNumberFormat="1" applyFont="1" applyFill="1" applyBorder="1" applyAlignment="1" applyProtection="1">
      <alignment horizontal="center"/>
    </xf>
    <xf numFmtId="1" fontId="65" fillId="0" borderId="31" xfId="15" applyNumberFormat="1" applyFont="1" applyFill="1" applyBorder="1" applyAlignment="1" applyProtection="1">
      <alignment horizontal="center"/>
    </xf>
    <xf numFmtId="0" fontId="68" fillId="0" borderId="6" xfId="9" applyFont="1" applyFill="1" applyBorder="1" applyAlignment="1">
      <alignment horizontal="center" vertical="center"/>
    </xf>
    <xf numFmtId="0" fontId="68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4" fillId="0" borderId="4" xfId="12" applyFont="1" applyFill="1" applyBorder="1" applyAlignment="1">
      <alignment horizontal="center" vertical="center" wrapText="1"/>
    </xf>
    <xf numFmtId="0" fontId="24" fillId="0" borderId="33" xfId="12" applyFont="1" applyFill="1" applyBorder="1" applyAlignment="1">
      <alignment horizontal="center" vertical="center" wrapText="1"/>
    </xf>
    <xf numFmtId="3" fontId="69" fillId="0" borderId="33" xfId="12" applyNumberFormat="1" applyFont="1" applyFill="1" applyBorder="1" applyAlignment="1">
      <alignment horizontal="center" vertical="center"/>
    </xf>
    <xf numFmtId="3" fontId="69" fillId="0" borderId="6" xfId="12" applyNumberFormat="1" applyFont="1" applyFill="1" applyBorder="1" applyAlignment="1">
      <alignment horizontal="center" vertical="center"/>
    </xf>
    <xf numFmtId="165" fontId="70" fillId="0" borderId="47" xfId="12" applyNumberFormat="1" applyFont="1" applyFill="1" applyBorder="1" applyAlignment="1">
      <alignment horizontal="center" vertical="center"/>
    </xf>
    <xf numFmtId="3" fontId="69" fillId="0" borderId="35" xfId="12" applyNumberFormat="1" applyFont="1" applyFill="1" applyBorder="1" applyAlignment="1">
      <alignment horizontal="center" vertical="center"/>
    </xf>
    <xf numFmtId="3" fontId="69" fillId="0" borderId="36" xfId="12" applyNumberFormat="1" applyFont="1" applyFill="1" applyBorder="1" applyAlignment="1">
      <alignment horizontal="center" vertical="center"/>
    </xf>
    <xf numFmtId="165" fontId="70" fillId="0" borderId="51" xfId="12" applyNumberFormat="1" applyFont="1" applyFill="1" applyBorder="1" applyAlignment="1">
      <alignment horizontal="center" vertical="center"/>
    </xf>
    <xf numFmtId="0" fontId="69" fillId="0" borderId="34" xfId="12" applyFont="1" applyFill="1" applyBorder="1"/>
    <xf numFmtId="0" fontId="69" fillId="0" borderId="41" xfId="12" applyFont="1" applyFill="1" applyBorder="1"/>
    <xf numFmtId="3" fontId="72" fillId="0" borderId="49" xfId="128" applyNumberFormat="1" applyFont="1" applyFill="1" applyBorder="1" applyAlignment="1" applyProtection="1">
      <alignment horizontal="center" vertical="center"/>
      <protection locked="0"/>
    </xf>
    <xf numFmtId="165" fontId="73" fillId="0" borderId="50" xfId="12" applyNumberFormat="1" applyFont="1" applyFill="1" applyBorder="1" applyAlignment="1">
      <alignment horizontal="center" vertical="center"/>
    </xf>
    <xf numFmtId="3" fontId="72" fillId="0" borderId="48" xfId="128" applyNumberFormat="1" applyFont="1" applyFill="1" applyBorder="1" applyAlignment="1" applyProtection="1">
      <alignment horizontal="center" vertical="center"/>
      <protection locked="0"/>
    </xf>
    <xf numFmtId="165" fontId="73" fillId="0" borderId="59" xfId="12" applyNumberFormat="1" applyFont="1" applyFill="1" applyBorder="1" applyAlignment="1">
      <alignment horizontal="center" vertical="center"/>
    </xf>
    <xf numFmtId="1" fontId="37" fillId="0" borderId="0" xfId="6" applyNumberFormat="1" applyFont="1" applyFill="1" applyBorder="1" applyAlignment="1" applyProtection="1">
      <protection locked="0"/>
    </xf>
    <xf numFmtId="1" fontId="34" fillId="0" borderId="0" xfId="6" applyNumberFormat="1" applyFont="1" applyFill="1" applyBorder="1" applyAlignment="1" applyProtection="1">
      <alignment horizontal="center"/>
      <protection locked="0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5" fontId="17" fillId="0" borderId="6" xfId="6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75" fillId="0" borderId="1" xfId="12" applyFont="1" applyFill="1" applyBorder="1" applyAlignment="1">
      <alignment horizontal="center" vertical="top"/>
    </xf>
    <xf numFmtId="0" fontId="76" fillId="0" borderId="0" xfId="12" applyFont="1" applyFill="1" applyAlignment="1">
      <alignment vertical="top"/>
    </xf>
    <xf numFmtId="0" fontId="75" fillId="0" borderId="0" xfId="12" applyFont="1" applyFill="1" applyBorder="1" applyAlignment="1">
      <alignment horizontal="center" vertical="top"/>
    </xf>
    <xf numFmtId="0" fontId="23" fillId="0" borderId="0" xfId="12" applyFont="1" applyFill="1" applyAlignment="1">
      <alignment vertical="center" wrapText="1"/>
    </xf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165" fontId="70" fillId="0" borderId="8" xfId="12" applyNumberFormat="1" applyFont="1" applyFill="1" applyBorder="1" applyAlignment="1">
      <alignment horizontal="center" vertical="center"/>
    </xf>
    <xf numFmtId="165" fontId="70" fillId="0" borderId="60" xfId="12" applyNumberFormat="1" applyFont="1" applyFill="1" applyBorder="1" applyAlignment="1">
      <alignment horizontal="center" vertical="center"/>
    </xf>
    <xf numFmtId="3" fontId="69" fillId="0" borderId="4" xfId="12" applyNumberFormat="1" applyFont="1" applyFill="1" applyBorder="1" applyAlignment="1">
      <alignment horizontal="center" vertical="center"/>
    </xf>
    <xf numFmtId="3" fontId="69" fillId="0" borderId="52" xfId="12" applyNumberFormat="1" applyFont="1" applyFill="1" applyBorder="1" applyAlignment="1">
      <alignment horizontal="center" vertical="center"/>
    </xf>
    <xf numFmtId="0" fontId="24" fillId="0" borderId="56" xfId="12" applyFont="1" applyFill="1" applyBorder="1" applyAlignment="1">
      <alignment horizontal="center" vertical="center" wrapText="1"/>
    </xf>
    <xf numFmtId="3" fontId="72" fillId="0" borderId="57" xfId="128" applyNumberFormat="1" applyFont="1" applyFill="1" applyBorder="1" applyAlignment="1" applyProtection="1">
      <alignment horizontal="center" vertical="center"/>
      <protection locked="0"/>
    </xf>
    <xf numFmtId="0" fontId="35" fillId="0" borderId="0" xfId="12" applyFont="1" applyFill="1" applyBorder="1" applyAlignment="1">
      <alignment vertical="center" wrapText="1"/>
    </xf>
    <xf numFmtId="0" fontId="78" fillId="0" borderId="0" xfId="12" applyFont="1" applyFill="1" applyBorder="1" applyAlignment="1">
      <alignment vertical="top"/>
    </xf>
    <xf numFmtId="3" fontId="26" fillId="0" borderId="0" xfId="12" applyNumberFormat="1" applyFont="1" applyFill="1" applyAlignment="1">
      <alignment vertical="center"/>
    </xf>
    <xf numFmtId="0" fontId="26" fillId="0" borderId="0" xfId="12" applyFont="1" applyFill="1" applyAlignment="1">
      <alignment vertical="center"/>
    </xf>
    <xf numFmtId="3" fontId="32" fillId="0" borderId="0" xfId="12" applyNumberFormat="1" applyFont="1" applyFill="1" applyAlignment="1">
      <alignment vertical="center"/>
    </xf>
    <xf numFmtId="165" fontId="5" fillId="0" borderId="6" xfId="6" applyNumberFormat="1" applyFont="1" applyFill="1" applyBorder="1" applyAlignment="1" applyProtection="1">
      <alignment horizontal="center" vertical="center"/>
    </xf>
    <xf numFmtId="1" fontId="10" fillId="0" borderId="6" xfId="6" applyNumberFormat="1" applyFont="1" applyFill="1" applyBorder="1" applyAlignment="1" applyProtection="1">
      <alignment horizontal="center" vertical="center"/>
      <protection locked="0"/>
    </xf>
    <xf numFmtId="1" fontId="34" fillId="0" borderId="31" xfId="6" applyNumberFormat="1" applyFont="1" applyFill="1" applyBorder="1" applyAlignment="1" applyProtection="1">
      <alignment horizontal="center" vertical="center"/>
      <protection locked="0"/>
    </xf>
    <xf numFmtId="1" fontId="8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0" fontId="74" fillId="0" borderId="0" xfId="8" applyFont="1" applyFill="1" applyAlignment="1">
      <alignment horizontal="right" vertical="center" wrapText="1"/>
    </xf>
    <xf numFmtId="0" fontId="16" fillId="0" borderId="0" xfId="7" applyFont="1" applyFill="1" applyAlignment="1">
      <alignment horizontal="center"/>
    </xf>
    <xf numFmtId="3" fontId="16" fillId="0" borderId="0" xfId="7" applyNumberFormat="1" applyFont="1" applyFill="1" applyAlignment="1">
      <alignment horizontal="center"/>
    </xf>
    <xf numFmtId="0" fontId="1" fillId="0" borderId="0" xfId="7" applyFont="1" applyFill="1" applyAlignment="1">
      <alignment horizontal="center"/>
    </xf>
    <xf numFmtId="3" fontId="67" fillId="0" borderId="68" xfId="128" applyNumberFormat="1" applyFont="1" applyFill="1" applyBorder="1" applyAlignment="1" applyProtection="1">
      <alignment horizontal="center" vertical="center"/>
      <protection locked="0"/>
    </xf>
    <xf numFmtId="3" fontId="67" fillId="0" borderId="50" xfId="128" applyNumberFormat="1" applyFont="1" applyFill="1" applyBorder="1" applyAlignment="1" applyProtection="1">
      <alignment horizontal="center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85" fillId="0" borderId="32" xfId="0" applyFont="1" applyFill="1" applyBorder="1"/>
    <xf numFmtId="3" fontId="85" fillId="0" borderId="5" xfId="0" applyNumberFormat="1" applyFont="1" applyFill="1" applyBorder="1" applyAlignment="1">
      <alignment horizontal="center" vertical="center"/>
    </xf>
    <xf numFmtId="3" fontId="4" fillId="0" borderId="5" xfId="14" applyNumberFormat="1" applyFont="1" applyFill="1" applyBorder="1" applyAlignment="1">
      <alignment horizontal="center" vertical="center"/>
    </xf>
    <xf numFmtId="3" fontId="4" fillId="0" borderId="5" xfId="6" applyNumberFormat="1" applyFont="1" applyFill="1" applyBorder="1" applyAlignment="1" applyProtection="1">
      <alignment horizontal="center" vertical="center"/>
      <protection locked="0"/>
    </xf>
    <xf numFmtId="3" fontId="4" fillId="0" borderId="5" xfId="6" applyNumberFormat="1" applyFont="1" applyFill="1" applyBorder="1" applyAlignment="1" applyProtection="1">
      <alignment horizontal="center" vertical="center"/>
    </xf>
    <xf numFmtId="3" fontId="4" fillId="0" borderId="47" xfId="6" applyNumberFormat="1" applyFont="1" applyFill="1" applyBorder="1" applyAlignment="1" applyProtection="1">
      <alignment horizontal="center" vertical="center"/>
    </xf>
    <xf numFmtId="0" fontId="85" fillId="0" borderId="33" xfId="0" applyFont="1" applyFill="1" applyBorder="1"/>
    <xf numFmtId="3" fontId="85" fillId="0" borderId="6" xfId="0" applyNumberFormat="1" applyFont="1" applyFill="1" applyBorder="1" applyAlignment="1">
      <alignment horizontal="center" vertical="center"/>
    </xf>
    <xf numFmtId="3" fontId="4" fillId="0" borderId="6" xfId="14" applyNumberFormat="1" applyFont="1" applyFill="1" applyBorder="1" applyAlignment="1">
      <alignment horizontal="center" vertical="center"/>
    </xf>
    <xf numFmtId="3" fontId="4" fillId="0" borderId="6" xfId="6" applyNumberFormat="1" applyFont="1" applyFill="1" applyBorder="1" applyAlignment="1" applyProtection="1">
      <alignment horizontal="center" vertical="center"/>
      <protection locked="0"/>
    </xf>
    <xf numFmtId="3" fontId="4" fillId="0" borderId="6" xfId="6" applyNumberFormat="1" applyFont="1" applyFill="1" applyBorder="1" applyAlignment="1" applyProtection="1">
      <alignment horizontal="center" vertical="center"/>
    </xf>
    <xf numFmtId="3" fontId="4" fillId="0" borderId="31" xfId="6" applyNumberFormat="1" applyFont="1" applyFill="1" applyBorder="1" applyAlignment="1" applyProtection="1">
      <alignment horizontal="center" vertical="center"/>
    </xf>
    <xf numFmtId="0" fontId="85" fillId="0" borderId="35" xfId="0" applyFont="1" applyFill="1" applyBorder="1"/>
    <xf numFmtId="3" fontId="85" fillId="0" borderId="36" xfId="0" applyNumberFormat="1" applyFont="1" applyFill="1" applyBorder="1" applyAlignment="1">
      <alignment horizontal="center" vertical="center"/>
    </xf>
    <xf numFmtId="3" fontId="4" fillId="0" borderId="36" xfId="14" applyNumberFormat="1" applyFont="1" applyFill="1" applyBorder="1" applyAlignment="1">
      <alignment horizontal="center" vertical="center"/>
    </xf>
    <xf numFmtId="3" fontId="4" fillId="0" borderId="36" xfId="6" applyNumberFormat="1" applyFont="1" applyFill="1" applyBorder="1" applyAlignment="1" applyProtection="1">
      <alignment horizontal="center" vertical="center"/>
      <protection locked="0"/>
    </xf>
    <xf numFmtId="3" fontId="4" fillId="0" borderId="36" xfId="6" applyNumberFormat="1" applyFont="1" applyFill="1" applyBorder="1" applyAlignment="1" applyProtection="1">
      <alignment horizontal="center" vertical="center"/>
    </xf>
    <xf numFmtId="3" fontId="4" fillId="0" borderId="37" xfId="6" applyNumberFormat="1" applyFont="1" applyFill="1" applyBorder="1" applyAlignment="1" applyProtection="1">
      <alignment horizontal="center" vertical="center"/>
    </xf>
    <xf numFmtId="1" fontId="11" fillId="0" borderId="0" xfId="6" applyNumberFormat="1" applyFont="1" applyFill="1" applyAlignment="1" applyProtection="1">
      <alignment horizontal="right"/>
      <protection locked="0"/>
    </xf>
    <xf numFmtId="0" fontId="76" fillId="0" borderId="0" xfId="12" applyFont="1" applyFill="1" applyAlignment="1">
      <alignment horizontal="center" vertical="top"/>
    </xf>
    <xf numFmtId="0" fontId="86" fillId="0" borderId="57" xfId="12" applyFont="1" applyFill="1" applyBorder="1" applyAlignment="1">
      <alignment horizontal="left" vertical="center"/>
    </xf>
    <xf numFmtId="3" fontId="87" fillId="0" borderId="48" xfId="12" applyNumberFormat="1" applyFont="1" applyFill="1" applyBorder="1" applyAlignment="1">
      <alignment horizontal="center" vertical="center"/>
    </xf>
    <xf numFmtId="3" fontId="87" fillId="0" borderId="68" xfId="12" applyNumberFormat="1" applyFont="1" applyFill="1" applyBorder="1" applyAlignment="1">
      <alignment horizontal="center" vertical="center"/>
    </xf>
    <xf numFmtId="3" fontId="87" fillId="0" borderId="49" xfId="12" applyNumberFormat="1" applyFont="1" applyFill="1" applyBorder="1" applyAlignment="1">
      <alignment horizontal="center" vertical="center"/>
    </xf>
    <xf numFmtId="165" fontId="87" fillId="0" borderId="59" xfId="12" applyNumberFormat="1" applyFont="1" applyFill="1" applyBorder="1" applyAlignment="1">
      <alignment horizontal="center" vertical="center"/>
    </xf>
    <xf numFmtId="165" fontId="87" fillId="0" borderId="50" xfId="12" applyNumberFormat="1" applyFont="1" applyFill="1" applyBorder="1" applyAlignment="1">
      <alignment horizontal="center" vertical="center"/>
    </xf>
    <xf numFmtId="3" fontId="87" fillId="0" borderId="57" xfId="12" applyNumberFormat="1" applyFont="1" applyFill="1" applyBorder="1" applyAlignment="1">
      <alignment horizontal="center" vertical="center"/>
    </xf>
    <xf numFmtId="3" fontId="32" fillId="0" borderId="32" xfId="12" applyNumberFormat="1" applyFont="1" applyFill="1" applyBorder="1" applyAlignment="1">
      <alignment horizontal="center" vertical="center"/>
    </xf>
    <xf numFmtId="3" fontId="32" fillId="0" borderId="5" xfId="12" applyNumberFormat="1" applyFont="1" applyFill="1" applyBorder="1" applyAlignment="1">
      <alignment horizontal="center" vertical="center"/>
    </xf>
    <xf numFmtId="165" fontId="88" fillId="0" borderId="47" xfId="12" applyNumberFormat="1" applyFont="1" applyFill="1" applyBorder="1" applyAlignment="1">
      <alignment horizontal="center" vertical="center"/>
    </xf>
    <xf numFmtId="165" fontId="88" fillId="0" borderId="8" xfId="12" applyNumberFormat="1" applyFont="1" applyFill="1" applyBorder="1" applyAlignment="1">
      <alignment horizontal="center" vertical="center"/>
    </xf>
    <xf numFmtId="3" fontId="32" fillId="0" borderId="55" xfId="12" applyNumberFormat="1" applyFont="1" applyFill="1" applyBorder="1" applyAlignment="1">
      <alignment horizontal="center" vertical="center"/>
    </xf>
    <xf numFmtId="3" fontId="32" fillId="0" borderId="12" xfId="12" applyNumberFormat="1" applyFont="1" applyFill="1" applyBorder="1" applyAlignment="1">
      <alignment horizontal="center" vertical="center"/>
    </xf>
    <xf numFmtId="3" fontId="24" fillId="0" borderId="0" xfId="12" applyNumberFormat="1" applyFont="1" applyFill="1" applyAlignment="1">
      <alignment horizontal="center" vertical="center"/>
    </xf>
    <xf numFmtId="3" fontId="32" fillId="0" borderId="33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165" fontId="88" fillId="0" borderId="31" xfId="12" applyNumberFormat="1" applyFont="1" applyFill="1" applyBorder="1" applyAlignment="1">
      <alignment horizontal="center" vertical="center"/>
    </xf>
    <xf numFmtId="165" fontId="88" fillId="0" borderId="3" xfId="12" applyNumberFormat="1" applyFont="1" applyFill="1" applyBorder="1" applyAlignment="1">
      <alignment horizontal="center" vertical="center"/>
    </xf>
    <xf numFmtId="3" fontId="32" fillId="0" borderId="56" xfId="12" applyNumberFormat="1" applyFont="1" applyFill="1" applyBorder="1" applyAlignment="1">
      <alignment horizontal="center" vertical="center"/>
    </xf>
    <xf numFmtId="3" fontId="32" fillId="0" borderId="4" xfId="12" applyNumberFormat="1" applyFont="1" applyFill="1" applyBorder="1" applyAlignment="1">
      <alignment horizontal="center" vertical="center"/>
    </xf>
    <xf numFmtId="3" fontId="32" fillId="0" borderId="35" xfId="12" applyNumberFormat="1" applyFont="1" applyFill="1" applyBorder="1" applyAlignment="1">
      <alignment horizontal="center" vertical="center"/>
    </xf>
    <xf numFmtId="3" fontId="32" fillId="0" borderId="36" xfId="12" applyNumberFormat="1" applyFont="1" applyFill="1" applyBorder="1" applyAlignment="1">
      <alignment horizontal="center" vertical="center"/>
    </xf>
    <xf numFmtId="165" fontId="88" fillId="0" borderId="37" xfId="12" applyNumberFormat="1" applyFont="1" applyFill="1" applyBorder="1" applyAlignment="1">
      <alignment horizontal="center" vertical="center"/>
    </xf>
    <xf numFmtId="165" fontId="88" fillId="0" borderId="69" xfId="12" applyNumberFormat="1" applyFont="1" applyFill="1" applyBorder="1" applyAlignment="1">
      <alignment horizontal="center" vertical="center"/>
    </xf>
    <xf numFmtId="3" fontId="32" fillId="0" borderId="58" xfId="12" applyNumberFormat="1" applyFont="1" applyFill="1" applyBorder="1" applyAlignment="1">
      <alignment horizontal="center" vertical="center"/>
    </xf>
    <xf numFmtId="3" fontId="32" fillId="0" borderId="52" xfId="12" applyNumberFormat="1" applyFont="1" applyFill="1" applyBorder="1" applyAlignment="1">
      <alignment horizontal="center" vertical="center"/>
    </xf>
    <xf numFmtId="0" fontId="24" fillId="0" borderId="0" xfId="12" applyFont="1" applyFill="1"/>
    <xf numFmtId="166" fontId="5" fillId="0" borderId="4" xfId="7" applyNumberFormat="1" applyFont="1" applyBorder="1" applyAlignment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/>
      <protection locked="0"/>
    </xf>
    <xf numFmtId="165" fontId="89" fillId="0" borderId="50" xfId="12" applyNumberFormat="1" applyFont="1" applyFill="1" applyBorder="1" applyAlignment="1">
      <alignment horizontal="center" vertical="center"/>
    </xf>
    <xf numFmtId="165" fontId="89" fillId="0" borderId="59" xfId="12" applyNumberFormat="1" applyFont="1" applyFill="1" applyBorder="1" applyAlignment="1">
      <alignment horizontal="center" vertical="center"/>
    </xf>
    <xf numFmtId="3" fontId="67" fillId="0" borderId="57" xfId="128" applyNumberFormat="1" applyFont="1" applyFill="1" applyBorder="1" applyAlignment="1" applyProtection="1">
      <alignment horizontal="center" vertical="center"/>
      <protection locked="0"/>
    </xf>
    <xf numFmtId="165" fontId="90" fillId="0" borderId="47" xfId="12" applyNumberFormat="1" applyFont="1" applyFill="1" applyBorder="1" applyAlignment="1">
      <alignment horizontal="center" vertical="center"/>
    </xf>
    <xf numFmtId="165" fontId="90" fillId="0" borderId="8" xfId="12" applyNumberFormat="1" applyFont="1" applyFill="1" applyBorder="1" applyAlignment="1">
      <alignment horizontal="center" vertical="center"/>
    </xf>
    <xf numFmtId="165" fontId="90" fillId="0" borderId="51" xfId="12" applyNumberFormat="1" applyFont="1" applyFill="1" applyBorder="1" applyAlignment="1">
      <alignment horizontal="center" vertical="center"/>
    </xf>
    <xf numFmtId="165" fontId="90" fillId="0" borderId="60" xfId="12" applyNumberFormat="1" applyFont="1" applyFill="1" applyBorder="1" applyAlignment="1">
      <alignment horizontal="center" vertical="center"/>
    </xf>
    <xf numFmtId="166" fontId="91" fillId="0" borderId="6" xfId="9" applyNumberFormat="1" applyFont="1" applyFill="1" applyBorder="1" applyAlignment="1">
      <alignment horizontal="center" vertical="center"/>
    </xf>
    <xf numFmtId="165" fontId="91" fillId="0" borderId="6" xfId="9" applyNumberFormat="1" applyFont="1" applyFill="1" applyBorder="1" applyAlignment="1">
      <alignment horizontal="center" vertical="center"/>
    </xf>
    <xf numFmtId="1" fontId="39" fillId="0" borderId="0" xfId="15" applyNumberFormat="1" applyFont="1" applyFill="1" applyBorder="1" applyAlignment="1" applyProtection="1">
      <protection locked="0"/>
    </xf>
    <xf numFmtId="1" fontId="1" fillId="0" borderId="0" xfId="15" applyNumberFormat="1" applyFont="1" applyFill="1" applyProtection="1"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3" fillId="0" borderId="53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Protection="1">
      <protection locked="0"/>
    </xf>
    <xf numFmtId="1" fontId="13" fillId="0" borderId="54" xfId="15" applyNumberFormat="1" applyFont="1" applyFill="1" applyBorder="1" applyAlignment="1" applyProtection="1">
      <protection locked="0"/>
    </xf>
    <xf numFmtId="1" fontId="38" fillId="0" borderId="0" xfId="15" applyNumberFormat="1" applyFont="1" applyFill="1" applyBorder="1" applyAlignment="1" applyProtection="1">
      <protection locked="0"/>
    </xf>
    <xf numFmtId="1" fontId="13" fillId="0" borderId="55" xfId="15" applyNumberFormat="1" applyFont="1" applyFill="1" applyBorder="1" applyAlignment="1" applyProtection="1">
      <protection locked="0"/>
    </xf>
    <xf numFmtId="1" fontId="10" fillId="0" borderId="12" xfId="15" applyNumberFormat="1" applyFont="1" applyFill="1" applyBorder="1" applyAlignment="1" applyProtection="1">
      <alignment horizontal="center" vertical="center"/>
      <protection locked="0"/>
    </xf>
    <xf numFmtId="1" fontId="10" fillId="0" borderId="5" xfId="15" applyNumberFormat="1" applyFont="1" applyFill="1" applyBorder="1" applyAlignment="1" applyProtection="1">
      <alignment horizontal="center" vertical="center"/>
      <protection locked="0"/>
    </xf>
    <xf numFmtId="1" fontId="10" fillId="0" borderId="32" xfId="15" applyNumberFormat="1" applyFont="1" applyFill="1" applyBorder="1" applyAlignment="1" applyProtection="1">
      <alignment horizontal="center" vertical="center"/>
      <protection locked="0"/>
    </xf>
    <xf numFmtId="1" fontId="1" fillId="0" borderId="8" xfId="15" applyNumberFormat="1" applyFont="1" applyFill="1" applyBorder="1" applyAlignment="1" applyProtection="1">
      <alignment horizontal="center" vertical="center"/>
      <protection locked="0"/>
    </xf>
    <xf numFmtId="1" fontId="10" fillId="0" borderId="55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Fill="1" applyBorder="1" applyAlignment="1" applyProtection="1">
      <protection locked="0"/>
    </xf>
    <xf numFmtId="1" fontId="65" fillId="0" borderId="4" xfId="15" applyNumberFormat="1" applyFont="1" applyFill="1" applyBorder="1" applyAlignment="1" applyProtection="1">
      <alignment horizontal="center"/>
    </xf>
    <xf numFmtId="1" fontId="65" fillId="0" borderId="6" xfId="15" applyNumberFormat="1" applyFont="1" applyFill="1" applyBorder="1" applyAlignment="1" applyProtection="1">
      <alignment horizontal="center"/>
    </xf>
    <xf numFmtId="1" fontId="65" fillId="0" borderId="33" xfId="15" applyNumberFormat="1" applyFont="1" applyFill="1" applyBorder="1" applyAlignment="1" applyProtection="1">
      <alignment horizontal="center"/>
    </xf>
    <xf numFmtId="1" fontId="65" fillId="0" borderId="3" xfId="15" applyNumberFormat="1" applyFont="1" applyFill="1" applyBorder="1" applyAlignment="1" applyProtection="1">
      <alignment horizontal="center"/>
    </xf>
    <xf numFmtId="1" fontId="65" fillId="0" borderId="0" xfId="15" applyNumberFormat="1" applyFont="1" applyFill="1" applyProtection="1">
      <protection locked="0"/>
    </xf>
    <xf numFmtId="3" fontId="4" fillId="0" borderId="12" xfId="15" applyNumberFormat="1" applyFont="1" applyFill="1" applyBorder="1" applyAlignment="1" applyProtection="1">
      <alignment horizontal="center"/>
      <protection locked="0"/>
    </xf>
    <xf numFmtId="3" fontId="4" fillId="0" borderId="5" xfId="15" applyNumberFormat="1" applyFont="1" applyFill="1" applyBorder="1" applyAlignment="1" applyProtection="1">
      <alignment horizontal="center"/>
      <protection locked="0"/>
    </xf>
    <xf numFmtId="3" fontId="4" fillId="0" borderId="32" xfId="15" applyNumberFormat="1" applyFont="1" applyFill="1" applyBorder="1" applyAlignment="1" applyProtection="1">
      <alignment horizontal="center"/>
      <protection locked="0"/>
    </xf>
    <xf numFmtId="3" fontId="4" fillId="0" borderId="55" xfId="15" applyNumberFormat="1" applyFont="1" applyFill="1" applyBorder="1" applyAlignment="1" applyProtection="1">
      <alignment horizontal="center"/>
      <protection locked="0"/>
    </xf>
    <xf numFmtId="3" fontId="4" fillId="0" borderId="70" xfId="15" applyNumberFormat="1" applyFont="1" applyFill="1" applyBorder="1" applyAlignment="1" applyProtection="1">
      <alignment horizontal="center"/>
      <protection locked="0"/>
    </xf>
    <xf numFmtId="3" fontId="4" fillId="0" borderId="71" xfId="15" applyNumberFormat="1" applyFont="1" applyFill="1" applyBorder="1" applyAlignment="1" applyProtection="1">
      <alignment horizontal="center"/>
      <protection locked="0"/>
    </xf>
    <xf numFmtId="3" fontId="4" fillId="0" borderId="72" xfId="15" applyNumberFormat="1" applyFont="1" applyFill="1" applyBorder="1" applyAlignment="1" applyProtection="1">
      <alignment horizontal="center"/>
      <protection locked="0"/>
    </xf>
    <xf numFmtId="3" fontId="4" fillId="0" borderId="73" xfId="15" applyNumberFormat="1" applyFont="1" applyFill="1" applyBorder="1" applyAlignment="1" applyProtection="1">
      <alignment horizontal="center"/>
      <protection locked="0"/>
    </xf>
    <xf numFmtId="1" fontId="4" fillId="0" borderId="0" xfId="15" applyNumberFormat="1" applyFont="1" applyFill="1" applyBorder="1" applyAlignment="1" applyProtection="1">
      <alignment horizontal="left" wrapText="1" shrinkToFit="1"/>
      <protection locked="0"/>
    </xf>
    <xf numFmtId="3" fontId="11" fillId="0" borderId="0" xfId="15" applyNumberFormat="1" applyFont="1" applyFill="1" applyBorder="1" applyAlignment="1" applyProtection="1">
      <alignment horizontal="center" vertical="center"/>
    </xf>
    <xf numFmtId="0" fontId="5" fillId="0" borderId="4" xfId="7" applyNumberFormat="1" applyFont="1" applyBorder="1" applyAlignment="1">
      <alignment horizontal="center" vertical="center" wrapText="1"/>
    </xf>
    <xf numFmtId="0" fontId="86" fillId="0" borderId="74" xfId="12" applyFont="1" applyFill="1" applyBorder="1" applyAlignment="1">
      <alignment horizontal="left" vertic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0" fontId="11" fillId="0" borderId="43" xfId="9" applyFont="1" applyFill="1" applyBorder="1" applyAlignment="1">
      <alignment vertical="center" wrapText="1"/>
    </xf>
    <xf numFmtId="0" fontId="68" fillId="0" borderId="43" xfId="1" applyFont="1" applyFill="1" applyBorder="1" applyAlignment="1">
      <alignment vertical="center" wrapText="1"/>
    </xf>
    <xf numFmtId="0" fontId="28" fillId="0" borderId="61" xfId="12" applyFont="1" applyFill="1" applyBorder="1" applyAlignment="1">
      <alignment horizontal="center" vertical="center" wrapText="1"/>
    </xf>
    <xf numFmtId="0" fontId="71" fillId="0" borderId="74" xfId="12" applyFont="1" applyFill="1" applyBorder="1" applyAlignment="1">
      <alignment horizontal="left" vertical="center"/>
    </xf>
    <xf numFmtId="3" fontId="69" fillId="0" borderId="56" xfId="12" applyNumberFormat="1" applyFont="1" applyFill="1" applyBorder="1" applyAlignment="1">
      <alignment horizontal="center" vertical="center"/>
    </xf>
    <xf numFmtId="3" fontId="69" fillId="0" borderId="58" xfId="12" applyNumberFormat="1" applyFont="1" applyFill="1" applyBorder="1" applyAlignment="1">
      <alignment horizontal="center" vertical="center"/>
    </xf>
    <xf numFmtId="0" fontId="28" fillId="0" borderId="0" xfId="12" applyFont="1" applyFill="1" applyAlignment="1">
      <alignment vertical="top"/>
    </xf>
    <xf numFmtId="0" fontId="69" fillId="0" borderId="0" xfId="12" applyFont="1" applyFill="1"/>
    <xf numFmtId="3" fontId="28" fillId="0" borderId="0" xfId="12" applyNumberFormat="1" applyFont="1" applyFill="1" applyAlignment="1">
      <alignment vertical="center"/>
    </xf>
    <xf numFmtId="0" fontId="28" fillId="0" borderId="0" xfId="12" applyFont="1" applyFill="1"/>
    <xf numFmtId="0" fontId="28" fillId="0" borderId="0" xfId="12" applyFont="1" applyFill="1" applyAlignment="1">
      <alignment vertical="center"/>
    </xf>
    <xf numFmtId="3" fontId="20" fillId="0" borderId="62" xfId="129" applyNumberFormat="1" applyFont="1" applyFill="1" applyBorder="1" applyAlignment="1">
      <alignment horizontal="center" vertical="center"/>
    </xf>
    <xf numFmtId="3" fontId="20" fillId="0" borderId="63" xfId="129" applyNumberFormat="1" applyFont="1" applyFill="1" applyBorder="1" applyAlignment="1">
      <alignment horizontal="center" vertical="center"/>
    </xf>
    <xf numFmtId="1" fontId="63" fillId="0" borderId="56" xfId="12" applyNumberFormat="1" applyFont="1" applyFill="1" applyBorder="1" applyAlignment="1">
      <alignment horizontal="center" vertical="center" wrapText="1"/>
    </xf>
    <xf numFmtId="1" fontId="63" fillId="0" borderId="33" xfId="12" applyNumberFormat="1" applyFont="1" applyFill="1" applyBorder="1" applyAlignment="1">
      <alignment horizontal="center" vertical="center" wrapText="1"/>
    </xf>
    <xf numFmtId="1" fontId="63" fillId="0" borderId="31" xfId="12" applyNumberFormat="1" applyFont="1" applyFill="1" applyBorder="1" applyAlignment="1">
      <alignment horizontal="center" vertical="center" wrapText="1"/>
    </xf>
    <xf numFmtId="0" fontId="29" fillId="0" borderId="34" xfId="12" applyFont="1" applyFill="1" applyBorder="1"/>
    <xf numFmtId="3" fontId="29" fillId="0" borderId="56" xfId="12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/>
    </xf>
    <xf numFmtId="3" fontId="29" fillId="0" borderId="6" xfId="12" applyNumberFormat="1" applyFont="1" applyFill="1" applyBorder="1" applyAlignment="1">
      <alignment horizontal="center" vertical="center"/>
    </xf>
    <xf numFmtId="3" fontId="29" fillId="0" borderId="33" xfId="12" applyNumberFormat="1" applyFont="1" applyFill="1" applyBorder="1" applyAlignment="1">
      <alignment horizontal="center" vertical="center"/>
    </xf>
    <xf numFmtId="0" fontId="29" fillId="0" borderId="41" xfId="12" applyFont="1" applyFill="1" applyBorder="1"/>
    <xf numFmtId="3" fontId="29" fillId="0" borderId="58" xfId="12" applyNumberFormat="1" applyFont="1" applyFill="1" applyBorder="1" applyAlignment="1">
      <alignment horizontal="center" vertical="center"/>
    </xf>
    <xf numFmtId="3" fontId="29" fillId="0" borderId="52" xfId="12" applyNumberFormat="1" applyFont="1" applyFill="1" applyBorder="1" applyAlignment="1">
      <alignment horizontal="center" vertical="center"/>
    </xf>
    <xf numFmtId="3" fontId="29" fillId="0" borderId="36" xfId="12" applyNumberFormat="1" applyFont="1" applyFill="1" applyBorder="1" applyAlignment="1">
      <alignment horizontal="center" vertical="center"/>
    </xf>
    <xf numFmtId="3" fontId="29" fillId="0" borderId="35" xfId="12" applyNumberFormat="1" applyFont="1" applyFill="1" applyBorder="1" applyAlignment="1">
      <alignment horizontal="center" vertical="center"/>
    </xf>
    <xf numFmtId="0" fontId="35" fillId="0" borderId="0" xfId="12" applyFont="1" applyFill="1" applyBorder="1" applyAlignment="1">
      <alignment vertical="top" wrapText="1"/>
    </xf>
    <xf numFmtId="0" fontId="63" fillId="0" borderId="0" xfId="12" applyFont="1" applyFill="1" applyAlignment="1">
      <alignment vertical="center" wrapText="1"/>
    </xf>
    <xf numFmtId="0" fontId="29" fillId="0" borderId="0" xfId="12" applyFont="1" applyFill="1"/>
    <xf numFmtId="0" fontId="29" fillId="0" borderId="55" xfId="12" applyFont="1" applyFill="1" applyBorder="1" applyAlignment="1">
      <alignment vertical="center"/>
    </xf>
    <xf numFmtId="0" fontId="29" fillId="0" borderId="56" xfId="12" applyFont="1" applyFill="1" applyBorder="1" applyAlignment="1">
      <alignment vertical="center"/>
    </xf>
    <xf numFmtId="0" fontId="29" fillId="0" borderId="58" xfId="12" applyFont="1" applyFill="1" applyBorder="1" applyAlignment="1">
      <alignment vertical="center"/>
    </xf>
    <xf numFmtId="1" fontId="10" fillId="0" borderId="4" xfId="6" applyNumberFormat="1" applyFont="1" applyFill="1" applyBorder="1" applyAlignment="1" applyProtection="1">
      <alignment horizontal="center" vertical="center"/>
      <protection locked="0"/>
    </xf>
    <xf numFmtId="1" fontId="10" fillId="0" borderId="33" xfId="6" applyNumberFormat="1" applyFont="1" applyFill="1" applyBorder="1" applyAlignment="1" applyProtection="1">
      <alignment horizontal="center" vertical="center"/>
      <protection locked="0"/>
    </xf>
    <xf numFmtId="1" fontId="34" fillId="0" borderId="3" xfId="6" applyNumberFormat="1" applyFont="1" applyFill="1" applyBorder="1" applyAlignment="1" applyProtection="1">
      <alignment horizontal="center" vertical="center"/>
      <protection locked="0"/>
    </xf>
    <xf numFmtId="1" fontId="63" fillId="0" borderId="58" xfId="12" applyNumberFormat="1" applyFont="1" applyFill="1" applyBorder="1" applyAlignment="1">
      <alignment horizontal="center" vertical="center" wrapText="1"/>
    </xf>
    <xf numFmtId="1" fontId="63" fillId="0" borderId="35" xfId="12" applyNumberFormat="1" applyFont="1" applyFill="1" applyBorder="1" applyAlignment="1">
      <alignment horizontal="center" vertical="center" wrapText="1"/>
    </xf>
    <xf numFmtId="1" fontId="63" fillId="0" borderId="36" xfId="12" applyNumberFormat="1" applyFont="1" applyFill="1" applyBorder="1" applyAlignment="1">
      <alignment horizontal="center" vertical="center" wrapText="1"/>
    </xf>
    <xf numFmtId="1" fontId="63" fillId="0" borderId="37" xfId="12" applyNumberFormat="1" applyFont="1" applyFill="1" applyBorder="1" applyAlignment="1">
      <alignment horizontal="center" vertical="center" wrapText="1"/>
    </xf>
    <xf numFmtId="1" fontId="23" fillId="0" borderId="56" xfId="12" applyNumberFormat="1" applyFont="1" applyFill="1" applyBorder="1" applyAlignment="1">
      <alignment horizontal="center" vertical="center" wrapText="1"/>
    </xf>
    <xf numFmtId="165" fontId="73" fillId="0" borderId="0" xfId="12" applyNumberFormat="1" applyFont="1" applyFill="1" applyBorder="1" applyAlignment="1">
      <alignment horizontal="center" vertical="center"/>
    </xf>
    <xf numFmtId="0" fontId="25" fillId="0" borderId="0" xfId="13" applyFont="1" applyFill="1" applyBorder="1"/>
    <xf numFmtId="1" fontId="68" fillId="0" borderId="66" xfId="6" applyNumberFormat="1" applyFont="1" applyFill="1" applyBorder="1" applyAlignment="1" applyProtection="1">
      <alignment horizontal="center" vertical="center"/>
    </xf>
    <xf numFmtId="1" fontId="17" fillId="0" borderId="2" xfId="6" applyNumberFormat="1" applyFont="1" applyFill="1" applyBorder="1" applyAlignment="1" applyProtection="1">
      <alignment horizontal="center" vertical="center"/>
    </xf>
    <xf numFmtId="1" fontId="17" fillId="0" borderId="67" xfId="6" applyNumberFormat="1" applyFont="1" applyFill="1" applyBorder="1" applyAlignment="1" applyProtection="1">
      <alignment horizontal="center" vertical="center"/>
    </xf>
    <xf numFmtId="1" fontId="17" fillId="0" borderId="0" xfId="6" applyNumberFormat="1" applyFont="1" applyFill="1" applyProtection="1">
      <protection locked="0"/>
    </xf>
    <xf numFmtId="1" fontId="10" fillId="0" borderId="56" xfId="6" applyNumberFormat="1" applyFont="1" applyFill="1" applyBorder="1" applyAlignment="1" applyProtection="1">
      <alignment horizontal="center" vertical="center"/>
      <protection locked="0"/>
    </xf>
    <xf numFmtId="3" fontId="82" fillId="0" borderId="55" xfId="12" applyNumberFormat="1" applyFont="1" applyFill="1" applyBorder="1" applyAlignment="1">
      <alignment horizontal="center" vertical="center"/>
    </xf>
    <xf numFmtId="3" fontId="82" fillId="0" borderId="56" xfId="12" applyNumberFormat="1" applyFont="1" applyFill="1" applyBorder="1" applyAlignment="1">
      <alignment horizontal="center" vertical="center"/>
    </xf>
    <xf numFmtId="3" fontId="82" fillId="0" borderId="58" xfId="12" applyNumberFormat="1" applyFont="1" applyFill="1" applyBorder="1" applyAlignment="1">
      <alignment horizontal="center" vertical="center"/>
    </xf>
    <xf numFmtId="0" fontId="19" fillId="0" borderId="0" xfId="7" applyFont="1" applyFill="1" applyAlignment="1">
      <alignment horizontal="center" vertical="top" wrapText="1"/>
    </xf>
    <xf numFmtId="0" fontId="5" fillId="0" borderId="6" xfId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65" fillId="0" borderId="43" xfId="6" applyNumberFormat="1" applyFont="1" applyFill="1" applyBorder="1" applyAlignment="1" applyProtection="1">
      <alignment vertical="center" wrapText="1"/>
      <protection locked="0"/>
    </xf>
    <xf numFmtId="0" fontId="68" fillId="0" borderId="10" xfId="1" applyFont="1" applyFill="1" applyBorder="1" applyAlignment="1">
      <alignment vertical="center" wrapText="1"/>
    </xf>
    <xf numFmtId="0" fontId="93" fillId="0" borderId="0" xfId="12" applyFont="1" applyFill="1" applyAlignment="1">
      <alignment vertical="center" wrapText="1"/>
    </xf>
    <xf numFmtId="3" fontId="4" fillId="0" borderId="62" xfId="129" applyNumberFormat="1" applyFont="1" applyFill="1" applyBorder="1" applyAlignment="1">
      <alignment horizontal="center" vertical="center"/>
    </xf>
    <xf numFmtId="3" fontId="4" fillId="0" borderId="63" xfId="129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1" fontId="63" fillId="0" borderId="41" xfId="12" applyNumberFormat="1" applyFont="1" applyFill="1" applyBorder="1" applyAlignment="1">
      <alignment horizontal="center" vertical="center" wrapText="1"/>
    </xf>
    <xf numFmtId="1" fontId="64" fillId="0" borderId="0" xfId="6" applyNumberFormat="1" applyFont="1" applyFill="1" applyAlignment="1" applyProtection="1">
      <alignment vertical="center"/>
      <protection locked="0"/>
    </xf>
    <xf numFmtId="0" fontId="79" fillId="0" borderId="74" xfId="12" applyFont="1" applyFill="1" applyBorder="1" applyAlignment="1">
      <alignment horizontal="left" vertical="center"/>
    </xf>
    <xf numFmtId="0" fontId="4" fillId="0" borderId="40" xfId="14" applyFont="1" applyFill="1" applyBorder="1" applyAlignment="1">
      <alignment horizontal="left"/>
    </xf>
    <xf numFmtId="3" fontId="81" fillId="0" borderId="55" xfId="14" applyNumberFormat="1" applyFont="1" applyFill="1" applyBorder="1" applyAlignment="1">
      <alignment horizontal="center"/>
    </xf>
    <xf numFmtId="3" fontId="69" fillId="0" borderId="12" xfId="12" applyNumberFormat="1" applyFont="1" applyFill="1" applyBorder="1" applyAlignment="1">
      <alignment horizontal="center" vertical="center"/>
    </xf>
    <xf numFmtId="3" fontId="69" fillId="0" borderId="5" xfId="12" applyNumberFormat="1" applyFont="1" applyFill="1" applyBorder="1" applyAlignment="1">
      <alignment horizontal="center" vertical="center"/>
    </xf>
    <xf numFmtId="3" fontId="69" fillId="0" borderId="32" xfId="12" applyNumberFormat="1" applyFont="1" applyFill="1" applyBorder="1" applyAlignment="1">
      <alignment horizontal="center" vertical="center"/>
    </xf>
    <xf numFmtId="0" fontId="4" fillId="0" borderId="34" xfId="14" applyFont="1" applyFill="1" applyBorder="1" applyAlignment="1">
      <alignment horizontal="left"/>
    </xf>
    <xf numFmtId="3" fontId="81" fillId="0" borderId="56" xfId="14" applyNumberFormat="1" applyFont="1" applyFill="1" applyBorder="1" applyAlignment="1">
      <alignment horizontal="center"/>
    </xf>
    <xf numFmtId="0" fontId="4" fillId="0" borderId="41" xfId="14" applyFont="1" applyFill="1" applyBorder="1" applyAlignment="1">
      <alignment horizontal="left"/>
    </xf>
    <xf numFmtId="3" fontId="81" fillId="0" borderId="58" xfId="14" applyNumberFormat="1" applyFont="1" applyFill="1" applyBorder="1" applyAlignment="1">
      <alignment horizontal="center"/>
    </xf>
    <xf numFmtId="0" fontId="83" fillId="0" borderId="43" xfId="0" applyFont="1" applyFill="1" applyBorder="1" applyAlignment="1">
      <alignment vertical="center" wrapText="1"/>
    </xf>
    <xf numFmtId="3" fontId="11" fillId="0" borderId="0" xfId="8" applyNumberFormat="1" applyFont="1" applyAlignment="1">
      <alignment vertical="center" wrapText="1"/>
    </xf>
    <xf numFmtId="0" fontId="27" fillId="0" borderId="0" xfId="8" applyFont="1" applyAlignment="1">
      <alignment vertical="center" wrapText="1"/>
    </xf>
    <xf numFmtId="0" fontId="27" fillId="0" borderId="0" xfId="7" applyFont="1"/>
    <xf numFmtId="0" fontId="1" fillId="0" borderId="10" xfId="7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center" wrapText="1"/>
    </xf>
    <xf numFmtId="0" fontId="23" fillId="0" borderId="38" xfId="12" applyFont="1" applyFill="1" applyBorder="1" applyAlignment="1">
      <alignment horizontal="center" vertical="center" wrapText="1"/>
    </xf>
    <xf numFmtId="0" fontId="23" fillId="0" borderId="39" xfId="12" applyFont="1" applyFill="1" applyBorder="1" applyAlignment="1">
      <alignment horizontal="center" vertical="center" wrapText="1"/>
    </xf>
    <xf numFmtId="0" fontId="78" fillId="0" borderId="1" xfId="12" applyFont="1" applyFill="1" applyBorder="1" applyAlignment="1">
      <alignment horizontal="right" vertical="top"/>
    </xf>
    <xf numFmtId="0" fontId="78" fillId="0" borderId="0" xfId="12" applyFont="1" applyFill="1" applyBorder="1" applyAlignment="1">
      <alignment horizontal="center" vertical="top"/>
    </xf>
    <xf numFmtId="0" fontId="25" fillId="0" borderId="43" xfId="13" applyNumberFormat="1" applyFont="1" applyFill="1" applyBorder="1" applyAlignment="1">
      <alignment horizontal="left" vertical="top" wrapText="1"/>
    </xf>
    <xf numFmtId="0" fontId="28" fillId="0" borderId="29" xfId="12" applyFont="1" applyFill="1" applyBorder="1" applyAlignment="1">
      <alignment horizontal="center" vertical="center" wrapText="1"/>
    </xf>
    <xf numFmtId="0" fontId="28" fillId="0" borderId="26" xfId="12" applyFont="1" applyFill="1" applyBorder="1" applyAlignment="1">
      <alignment horizontal="center" vertical="center" wrapText="1"/>
    </xf>
    <xf numFmtId="0" fontId="28" fillId="0" borderId="27" xfId="12" applyFont="1" applyFill="1" applyBorder="1" applyAlignment="1">
      <alignment horizontal="center" vertical="center" wrapText="1"/>
    </xf>
    <xf numFmtId="0" fontId="28" fillId="0" borderId="42" xfId="12" applyFont="1" applyFill="1" applyBorder="1" applyAlignment="1">
      <alignment horizontal="center" vertical="center" wrapText="1"/>
    </xf>
    <xf numFmtId="0" fontId="28" fillId="0" borderId="30" xfId="12" applyFont="1" applyFill="1" applyBorder="1" applyAlignment="1">
      <alignment horizontal="center" vertical="center" wrapText="1"/>
    </xf>
    <xf numFmtId="0" fontId="28" fillId="0" borderId="28" xfId="12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68" fillId="0" borderId="0" xfId="1" applyFont="1" applyFill="1" applyBorder="1" applyAlignment="1">
      <alignment horizontal="left" vertical="center" wrapText="1"/>
    </xf>
    <xf numFmtId="0" fontId="11" fillId="0" borderId="43" xfId="1" applyFont="1" applyFill="1" applyBorder="1" applyAlignment="1">
      <alignment horizontal="left" vertical="top" wrapText="1"/>
    </xf>
    <xf numFmtId="0" fontId="23" fillId="0" borderId="40" xfId="12" applyFont="1" applyFill="1" applyBorder="1" applyAlignment="1">
      <alignment horizontal="center" vertical="center" wrapText="1"/>
    </xf>
    <xf numFmtId="0" fontId="32" fillId="0" borderId="6" xfId="12" applyFont="1" applyFill="1" applyBorder="1" applyAlignment="1">
      <alignment horizontal="center" vertical="center" wrapText="1"/>
    </xf>
    <xf numFmtId="0" fontId="25" fillId="0" borderId="3" xfId="12" applyFont="1" applyFill="1" applyBorder="1" applyAlignment="1">
      <alignment horizontal="center" vertical="center" wrapText="1"/>
    </xf>
    <xf numFmtId="0" fontId="32" fillId="0" borderId="33" xfId="12" applyFont="1" applyFill="1" applyBorder="1" applyAlignment="1">
      <alignment horizontal="center" vertical="center" wrapText="1"/>
    </xf>
    <xf numFmtId="0" fontId="32" fillId="0" borderId="56" xfId="12" applyFont="1" applyFill="1" applyBorder="1" applyAlignment="1">
      <alignment horizontal="center" vertical="center" wrapText="1"/>
    </xf>
    <xf numFmtId="0" fontId="32" fillId="0" borderId="4" xfId="12" applyFont="1" applyFill="1" applyBorder="1" applyAlignment="1">
      <alignment horizontal="center" vertical="center" wrapText="1"/>
    </xf>
    <xf numFmtId="0" fontId="25" fillId="0" borderId="31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1" fillId="0" borderId="10" xfId="7" applyFont="1" applyBorder="1" applyAlignment="1">
      <alignment horizontal="left" vertical="center" wrapText="1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1" fontId="12" fillId="0" borderId="4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2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4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12" applyFont="1" applyFill="1" applyBorder="1" applyAlignment="1">
      <alignment horizontal="center" vertical="center" wrapText="1"/>
    </xf>
    <xf numFmtId="0" fontId="28" fillId="0" borderId="54" xfId="12" applyFont="1" applyFill="1" applyBorder="1" applyAlignment="1">
      <alignment horizontal="center" vertical="center" wrapText="1"/>
    </xf>
    <xf numFmtId="0" fontId="28" fillId="0" borderId="55" xfId="12" applyFont="1" applyFill="1" applyBorder="1" applyAlignment="1">
      <alignment horizontal="center" vertical="center" wrapText="1"/>
    </xf>
    <xf numFmtId="1" fontId="12" fillId="0" borderId="53" xfId="6" applyNumberFormat="1" applyFont="1" applyFill="1" applyBorder="1" applyAlignment="1" applyProtection="1">
      <alignment horizontal="center" vertical="center" wrapText="1"/>
    </xf>
    <xf numFmtId="1" fontId="12" fillId="0" borderId="54" xfId="6" applyNumberFormat="1" applyFont="1" applyFill="1" applyBorder="1" applyAlignment="1" applyProtection="1">
      <alignment horizontal="center" vertical="center" wrapText="1"/>
    </xf>
    <xf numFmtId="1" fontId="12" fillId="0" borderId="55" xfId="6" applyNumberFormat="1" applyFont="1" applyFill="1" applyBorder="1" applyAlignment="1" applyProtection="1">
      <alignment horizontal="center" vertical="center" wrapText="1"/>
    </xf>
    <xf numFmtId="0" fontId="22" fillId="0" borderId="10" xfId="1" applyFont="1" applyFill="1" applyBorder="1" applyAlignment="1">
      <alignment horizontal="left" vertical="top" wrapText="1"/>
    </xf>
    <xf numFmtId="0" fontId="19" fillId="0" borderId="0" xfId="7" applyFont="1" applyFill="1" applyAlignment="1">
      <alignment horizontal="center" vertical="top" wrapText="1"/>
    </xf>
    <xf numFmtId="0" fontId="9" fillId="0" borderId="1" xfId="8" applyFont="1" applyFill="1" applyBorder="1" applyAlignment="1">
      <alignment horizontal="center" vertical="top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2" fontId="1" fillId="0" borderId="10" xfId="7" applyNumberFormat="1" applyFont="1" applyBorder="1" applyAlignment="1">
      <alignment vertical="center" wrapText="1"/>
    </xf>
    <xf numFmtId="1" fontId="11" fillId="0" borderId="43" xfId="6" applyNumberFormat="1" applyFont="1" applyFill="1" applyBorder="1" applyAlignment="1" applyProtection="1">
      <alignment horizontal="left" vertical="top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53" xfId="6" applyNumberFormat="1" applyFont="1" applyFill="1" applyBorder="1" applyAlignment="1" applyProtection="1">
      <alignment horizontal="center" vertical="center" wrapText="1"/>
    </xf>
    <xf numFmtId="1" fontId="10" fillId="0" borderId="54" xfId="6" applyNumberFormat="1" applyFont="1" applyFill="1" applyBorder="1" applyAlignment="1" applyProtection="1">
      <alignment horizontal="center" vertical="center" wrapText="1"/>
    </xf>
    <xf numFmtId="1" fontId="10" fillId="0" borderId="55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Fill="1" applyBorder="1" applyAlignment="1" applyProtection="1">
      <alignment horizontal="center" vertical="center" wrapText="1"/>
    </xf>
    <xf numFmtId="1" fontId="10" fillId="0" borderId="1" xfId="6" applyNumberFormat="1" applyFont="1" applyFill="1" applyBorder="1" applyAlignment="1" applyProtection="1">
      <alignment horizontal="center" vertical="center" wrapText="1"/>
    </xf>
    <xf numFmtId="1" fontId="10" fillId="0" borderId="38" xfId="6" applyNumberFormat="1" applyFont="1" applyFill="1" applyBorder="1" applyAlignment="1" applyProtection="1">
      <alignment horizontal="center" vertical="center" wrapText="1"/>
    </xf>
    <xf numFmtId="1" fontId="10" fillId="0" borderId="44" xfId="6" applyNumberFormat="1" applyFont="1" applyFill="1" applyBorder="1" applyAlignment="1" applyProtection="1">
      <alignment horizontal="center" vertical="center" wrapText="1"/>
    </xf>
    <xf numFmtId="1" fontId="10" fillId="0" borderId="39" xfId="6" applyNumberFormat="1" applyFont="1" applyFill="1" applyBorder="1" applyAlignment="1" applyProtection="1">
      <alignment horizontal="center" vertical="center" wrapText="1"/>
    </xf>
    <xf numFmtId="1" fontId="10" fillId="0" borderId="45" xfId="6" applyNumberFormat="1" applyFont="1" applyFill="1" applyBorder="1" applyAlignment="1" applyProtection="1">
      <alignment horizontal="center" vertical="center" wrapText="1"/>
    </xf>
    <xf numFmtId="1" fontId="10" fillId="0" borderId="40" xfId="6" applyNumberFormat="1" applyFont="1" applyFill="1" applyBorder="1" applyAlignment="1" applyProtection="1">
      <alignment horizontal="center" vertical="center" wrapText="1"/>
    </xf>
    <xf numFmtId="1" fontId="10" fillId="0" borderId="46" xfId="6" applyNumberFormat="1" applyFont="1" applyFill="1" applyBorder="1" applyAlignment="1" applyProtection="1">
      <alignment horizontal="center" vertical="center" wrapText="1"/>
    </xf>
    <xf numFmtId="1" fontId="10" fillId="0" borderId="43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8" applyFont="1" applyFill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1" fontId="84" fillId="0" borderId="0" xfId="6" applyNumberFormat="1" applyFont="1" applyFill="1" applyAlignment="1" applyProtection="1">
      <alignment horizontal="center" vertical="center" wrapText="1"/>
      <protection locked="0"/>
    </xf>
    <xf numFmtId="1" fontId="13" fillId="0" borderId="64" xfId="6" applyNumberFormat="1" applyFont="1" applyFill="1" applyBorder="1" applyAlignment="1" applyProtection="1">
      <alignment horizontal="center"/>
      <protection locked="0"/>
    </xf>
    <xf numFmtId="1" fontId="13" fillId="0" borderId="65" xfId="6" applyNumberFormat="1" applyFont="1" applyFill="1" applyBorder="1" applyAlignment="1" applyProtection="1">
      <alignment horizontal="center"/>
      <protection locked="0"/>
    </xf>
    <xf numFmtId="1" fontId="1" fillId="0" borderId="26" xfId="6" applyNumberFormat="1" applyFont="1" applyFill="1" applyBorder="1" applyAlignment="1" applyProtection="1">
      <alignment horizontal="center" vertical="center" wrapText="1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1" fillId="0" borderId="2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30" xfId="6" applyNumberFormat="1" applyFont="1" applyFill="1" applyBorder="1" applyAlignment="1" applyProtection="1">
      <alignment horizontal="center" vertical="center" wrapText="1"/>
    </xf>
    <xf numFmtId="1" fontId="1" fillId="0" borderId="31" xfId="6" applyNumberFormat="1" applyFont="1" applyFill="1" applyBorder="1" applyAlignment="1" applyProtection="1">
      <alignment horizontal="center" vertical="center" wrapText="1"/>
    </xf>
    <xf numFmtId="1" fontId="13" fillId="0" borderId="42" xfId="6" applyNumberFormat="1" applyFont="1" applyFill="1" applyBorder="1" applyAlignment="1" applyProtection="1">
      <alignment horizontal="center"/>
      <protection locked="0"/>
    </xf>
    <xf numFmtId="1" fontId="13" fillId="0" borderId="33" xfId="6" applyNumberFormat="1" applyFont="1" applyFill="1" applyBorder="1" applyAlignment="1" applyProtection="1">
      <alignment horizontal="center"/>
      <protection locked="0"/>
    </xf>
    <xf numFmtId="0" fontId="5" fillId="0" borderId="2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2" fillId="0" borderId="0" xfId="9" applyFont="1" applyFill="1" applyBorder="1" applyAlignment="1">
      <alignment horizontal="left" vertical="center" wrapText="1"/>
    </xf>
    <xf numFmtId="0" fontId="42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11" fillId="0" borderId="43" xfId="9" applyFont="1" applyFill="1" applyBorder="1" applyAlignment="1">
      <alignment horizontal="left" vertical="top" wrapText="1"/>
    </xf>
    <xf numFmtId="0" fontId="11" fillId="0" borderId="43" xfId="9" applyFont="1" applyFill="1" applyBorder="1" applyAlignment="1">
      <alignment horizontal="left" vertical="center" wrapText="1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2" fillId="0" borderId="43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53" xfId="15" applyNumberFormat="1" applyFont="1" applyFill="1" applyBorder="1" applyAlignment="1" applyProtection="1">
      <alignment horizontal="center" vertical="center" wrapText="1"/>
    </xf>
    <xf numFmtId="1" fontId="12" fillId="0" borderId="55" xfId="15" applyNumberFormat="1" applyFont="1" applyFill="1" applyBorder="1" applyAlignment="1" applyProtection="1">
      <alignment horizontal="center" vertical="center" wrapText="1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4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1" fontId="12" fillId="0" borderId="29" xfId="15" applyNumberFormat="1" applyFont="1" applyFill="1" applyBorder="1" applyAlignment="1" applyProtection="1">
      <alignment horizontal="center" vertical="center" wrapText="1"/>
    </xf>
    <xf numFmtId="1" fontId="12" fillId="0" borderId="26" xfId="15" applyNumberFormat="1" applyFont="1" applyFill="1" applyBorder="1" applyAlignment="1" applyProtection="1">
      <alignment horizontal="center" vertical="center" wrapText="1"/>
    </xf>
    <xf numFmtId="1" fontId="12" fillId="0" borderId="30" xfId="15" applyNumberFormat="1" applyFont="1" applyFill="1" applyBorder="1" applyAlignment="1" applyProtection="1">
      <alignment horizontal="center" vertical="center" wrapText="1"/>
    </xf>
    <xf numFmtId="1" fontId="12" fillId="0" borderId="4" xfId="15" applyNumberFormat="1" applyFont="1" applyFill="1" applyBorder="1" applyAlignment="1" applyProtection="1">
      <alignment horizontal="center" vertical="center" wrapText="1"/>
    </xf>
    <xf numFmtId="1" fontId="12" fillId="0" borderId="6" xfId="15" applyNumberFormat="1" applyFont="1" applyFill="1" applyBorder="1" applyAlignment="1" applyProtection="1">
      <alignment horizontal="center" vertical="center" wrapText="1"/>
    </xf>
    <xf numFmtId="1" fontId="12" fillId="0" borderId="31" xfId="15" applyNumberFormat="1" applyFont="1" applyFill="1" applyBorder="1" applyAlignment="1" applyProtection="1">
      <alignment horizontal="center" vertical="center" wrapText="1"/>
    </xf>
    <xf numFmtId="1" fontId="13" fillId="0" borderId="53" xfId="15" applyNumberFormat="1" applyFont="1" applyFill="1" applyBorder="1" applyAlignment="1" applyProtection="1">
      <alignment horizontal="center"/>
      <protection locked="0"/>
    </xf>
    <xf numFmtId="1" fontId="13" fillId="0" borderId="54" xfId="15" applyNumberFormat="1" applyFont="1" applyFill="1" applyBorder="1" applyAlignment="1" applyProtection="1">
      <alignment horizontal="center"/>
      <protection locked="0"/>
    </xf>
    <xf numFmtId="1" fontId="13" fillId="0" borderId="55" xfId="15" applyNumberFormat="1" applyFont="1" applyFill="1" applyBorder="1" applyAlignment="1" applyProtection="1">
      <alignment horizontal="center"/>
      <protection locked="0"/>
    </xf>
    <xf numFmtId="3" fontId="72" fillId="0" borderId="75" xfId="128" applyNumberFormat="1" applyFont="1" applyFill="1" applyBorder="1" applyAlignment="1" applyProtection="1">
      <alignment horizontal="center" vertical="center"/>
      <protection locked="0"/>
    </xf>
    <xf numFmtId="165" fontId="73" fillId="0" borderId="57" xfId="12" applyNumberFormat="1" applyFont="1" applyFill="1" applyBorder="1" applyAlignment="1">
      <alignment horizontal="center" vertical="center"/>
    </xf>
    <xf numFmtId="165" fontId="95" fillId="0" borderId="59" xfId="12" applyNumberFormat="1" applyFont="1" applyFill="1" applyBorder="1" applyAlignment="1">
      <alignment horizontal="center" vertical="center"/>
    </xf>
    <xf numFmtId="3" fontId="96" fillId="0" borderId="57" xfId="128" applyNumberFormat="1" applyFont="1" applyFill="1" applyBorder="1" applyAlignment="1" applyProtection="1">
      <alignment horizontal="center" vertical="center"/>
      <protection locked="0"/>
    </xf>
    <xf numFmtId="165" fontId="92" fillId="0" borderId="47" xfId="12" applyNumberFormat="1" applyFont="1" applyFill="1" applyBorder="1" applyAlignment="1">
      <alignment horizontal="center" vertical="center"/>
    </xf>
    <xf numFmtId="165" fontId="92" fillId="0" borderId="31" xfId="12" applyNumberFormat="1" applyFont="1" applyFill="1" applyBorder="1" applyAlignment="1">
      <alignment horizontal="center" vertical="center"/>
    </xf>
    <xf numFmtId="165" fontId="70" fillId="0" borderId="31" xfId="12" applyNumberFormat="1" applyFont="1" applyFill="1" applyBorder="1" applyAlignment="1">
      <alignment horizontal="center" vertical="center"/>
    </xf>
    <xf numFmtId="165" fontId="92" fillId="0" borderId="51" xfId="12" applyNumberFormat="1" applyFont="1" applyFill="1" applyBorder="1" applyAlignment="1">
      <alignment horizontal="center" vertical="center"/>
    </xf>
    <xf numFmtId="166" fontId="6" fillId="0" borderId="6" xfId="7" applyNumberFormat="1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>
      <alignment horizontal="center" vertical="center" wrapText="1"/>
    </xf>
    <xf numFmtId="49" fontId="3" fillId="0" borderId="4" xfId="7" applyNumberFormat="1" applyFont="1" applyFill="1" applyBorder="1" applyAlignment="1">
      <alignment horizontal="center" vertical="center" wrapText="1"/>
    </xf>
    <xf numFmtId="49" fontId="3" fillId="0" borderId="5" xfId="7" applyNumberFormat="1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49" fontId="3" fillId="0" borderId="2" xfId="7" applyNumberFormat="1" applyFont="1" applyFill="1" applyBorder="1" applyAlignment="1">
      <alignment horizontal="center" vertical="center" wrapText="1"/>
    </xf>
    <xf numFmtId="166" fontId="5" fillId="0" borderId="2" xfId="7" applyNumberFormat="1" applyFont="1" applyFill="1" applyBorder="1" applyAlignment="1">
      <alignment horizontal="center" vertical="center" wrapText="1"/>
    </xf>
  </cellXfs>
  <cellStyles count="130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12.01.2015" xfId="129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FFFFCC"/>
      <color rgb="FF00CC66"/>
      <color rgb="FFCCFFFF"/>
      <color rgb="FF0033CC"/>
      <color rgb="FFCCC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10</xdr:row>
      <xdr:rowOff>85725</xdr:rowOff>
    </xdr:from>
    <xdr:to>
      <xdr:col>3</xdr:col>
      <xdr:colOff>600075</xdr:colOff>
      <xdr:row>10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886200" y="3848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886200" y="3848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11</xdr:row>
      <xdr:rowOff>85725</xdr:rowOff>
    </xdr:from>
    <xdr:to>
      <xdr:col>3</xdr:col>
      <xdr:colOff>600075</xdr:colOff>
      <xdr:row>11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886200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9107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162425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171950" y="4371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zoomScaleSheetLayoutView="80" workbookViewId="0">
      <selection activeCell="C3" sqref="C3:C4"/>
    </sheetView>
  </sheetViews>
  <sheetFormatPr defaultColWidth="8" defaultRowHeight="12.75" x14ac:dyDescent="0.2"/>
  <cols>
    <col min="1" max="1" width="61.28515625" style="3" customWidth="1"/>
    <col min="2" max="3" width="24.28515625" style="20" customWidth="1"/>
    <col min="4" max="5" width="11.7109375" style="52" customWidth="1"/>
    <col min="6" max="16384" width="8" style="3"/>
  </cols>
  <sheetData>
    <row r="1" spans="1:11" ht="78" customHeight="1" x14ac:dyDescent="0.2">
      <c r="A1" s="328" t="s">
        <v>76</v>
      </c>
      <c r="B1" s="328"/>
      <c r="C1" s="328"/>
      <c r="D1" s="328"/>
      <c r="E1" s="328"/>
    </row>
    <row r="2" spans="1:11" ht="17.25" customHeight="1" x14ac:dyDescent="0.2">
      <c r="A2" s="328"/>
      <c r="B2" s="328"/>
      <c r="C2" s="328"/>
      <c r="D2" s="328"/>
      <c r="E2" s="328"/>
    </row>
    <row r="3" spans="1:11" s="4" customFormat="1" ht="23.25" customHeight="1" x14ac:dyDescent="0.25">
      <c r="A3" s="333" t="s">
        <v>0</v>
      </c>
      <c r="B3" s="401" t="s">
        <v>151</v>
      </c>
      <c r="C3" s="401" t="s">
        <v>152</v>
      </c>
      <c r="D3" s="331" t="s">
        <v>1</v>
      </c>
      <c r="E3" s="332"/>
    </row>
    <row r="4" spans="1:11" s="4" customFormat="1" ht="27.75" customHeight="1" x14ac:dyDescent="0.25">
      <c r="A4" s="334"/>
      <c r="B4" s="402"/>
      <c r="C4" s="402"/>
      <c r="D4" s="122" t="s">
        <v>2</v>
      </c>
      <c r="E4" s="123" t="s">
        <v>3</v>
      </c>
    </row>
    <row r="5" spans="1:11" s="5" customFormat="1" ht="15.75" customHeight="1" x14ac:dyDescent="0.25">
      <c r="A5" s="73" t="s">
        <v>5</v>
      </c>
      <c r="B5" s="74">
        <v>1</v>
      </c>
      <c r="C5" s="74">
        <v>2</v>
      </c>
      <c r="D5" s="74">
        <v>3</v>
      </c>
      <c r="E5" s="74">
        <v>4</v>
      </c>
    </row>
    <row r="6" spans="1:11" s="5" customFormat="1" ht="35.450000000000003" customHeight="1" x14ac:dyDescent="0.25">
      <c r="A6" s="6" t="s">
        <v>136</v>
      </c>
      <c r="B6" s="2" t="s">
        <v>100</v>
      </c>
      <c r="C6" s="7">
        <v>3.4</v>
      </c>
      <c r="D6" s="15" t="s">
        <v>100</v>
      </c>
      <c r="E6" s="16" t="s">
        <v>100</v>
      </c>
    </row>
    <row r="7" spans="1:11" s="4" customFormat="1" ht="35.450000000000003" customHeight="1" x14ac:dyDescent="0.25">
      <c r="A7" s="6" t="s">
        <v>81</v>
      </c>
      <c r="B7" s="7">
        <v>5.7</v>
      </c>
      <c r="C7" s="7">
        <v>3.3</v>
      </c>
      <c r="D7" s="9">
        <f t="shared" ref="D7:D11" si="0">C7/B7*100</f>
        <v>57.894736842105253</v>
      </c>
      <c r="E7" s="9">
        <f t="shared" ref="E7:E11" si="1">C7-B7</f>
        <v>-2.4000000000000004</v>
      </c>
      <c r="K7" s="11"/>
    </row>
    <row r="8" spans="1:11" s="4" customFormat="1" ht="35.450000000000003" customHeight="1" x14ac:dyDescent="0.25">
      <c r="A8" s="12" t="s">
        <v>96</v>
      </c>
      <c r="B8" s="71">
        <v>1075</v>
      </c>
      <c r="C8" s="71">
        <v>343</v>
      </c>
      <c r="D8" s="9">
        <f t="shared" si="0"/>
        <v>31.906976744186043</v>
      </c>
      <c r="E8" s="72">
        <f t="shared" si="1"/>
        <v>-732</v>
      </c>
      <c r="K8" s="11"/>
    </row>
    <row r="9" spans="1:11" s="4" customFormat="1" ht="35.450000000000003" customHeight="1" x14ac:dyDescent="0.25">
      <c r="A9" s="13" t="s">
        <v>97</v>
      </c>
      <c r="B9" s="104">
        <v>384</v>
      </c>
      <c r="C9" s="104">
        <v>124</v>
      </c>
      <c r="D9" s="9">
        <f t="shared" si="0"/>
        <v>32.291666666666671</v>
      </c>
      <c r="E9" s="72">
        <f t="shared" si="1"/>
        <v>-260</v>
      </c>
      <c r="K9" s="11"/>
    </row>
    <row r="10" spans="1:11" s="4" customFormat="1" ht="35.450000000000003" customHeight="1" x14ac:dyDescent="0.25">
      <c r="A10" s="13" t="s">
        <v>98</v>
      </c>
      <c r="B10" s="104">
        <v>617</v>
      </c>
      <c r="C10" s="104">
        <v>154</v>
      </c>
      <c r="D10" s="9">
        <f t="shared" si="0"/>
        <v>24.959481361426256</v>
      </c>
      <c r="E10" s="72">
        <f t="shared" si="1"/>
        <v>-463</v>
      </c>
      <c r="K10" s="11"/>
    </row>
    <row r="11" spans="1:11" s="4" customFormat="1" ht="35.450000000000003" customHeight="1" x14ac:dyDescent="0.25">
      <c r="A11" s="13" t="s">
        <v>85</v>
      </c>
      <c r="B11" s="7">
        <v>5</v>
      </c>
      <c r="C11" s="7">
        <v>2.4</v>
      </c>
      <c r="D11" s="9">
        <f t="shared" si="0"/>
        <v>48</v>
      </c>
      <c r="E11" s="9">
        <f t="shared" si="1"/>
        <v>-2.6</v>
      </c>
      <c r="K11" s="11"/>
    </row>
    <row r="12" spans="1:11" s="4" customFormat="1" ht="12.75" customHeight="1" x14ac:dyDescent="0.25">
      <c r="A12" s="335" t="s">
        <v>6</v>
      </c>
      <c r="B12" s="336"/>
      <c r="C12" s="336"/>
      <c r="D12" s="336"/>
      <c r="E12" s="337"/>
      <c r="K12" s="11"/>
    </row>
    <row r="13" spans="1:11" s="4" customFormat="1" ht="15" customHeight="1" x14ac:dyDescent="0.25">
      <c r="A13" s="338"/>
      <c r="B13" s="339"/>
      <c r="C13" s="339"/>
      <c r="D13" s="339"/>
      <c r="E13" s="340"/>
      <c r="K13" s="11"/>
    </row>
    <row r="14" spans="1:11" s="4" customFormat="1" ht="19.149999999999999" customHeight="1" x14ac:dyDescent="0.25">
      <c r="A14" s="333" t="s">
        <v>0</v>
      </c>
      <c r="B14" s="341" t="s">
        <v>153</v>
      </c>
      <c r="C14" s="341" t="s">
        <v>154</v>
      </c>
      <c r="D14" s="331" t="s">
        <v>1</v>
      </c>
      <c r="E14" s="332"/>
      <c r="K14" s="11"/>
    </row>
    <row r="15" spans="1:11" ht="28.9" customHeight="1" x14ac:dyDescent="0.2">
      <c r="A15" s="334"/>
      <c r="B15" s="341"/>
      <c r="C15" s="341"/>
      <c r="D15" s="122" t="s">
        <v>2</v>
      </c>
      <c r="E15" s="123" t="s">
        <v>4</v>
      </c>
      <c r="K15" s="11"/>
    </row>
    <row r="16" spans="1:11" ht="28.9" customHeight="1" x14ac:dyDescent="0.2">
      <c r="A16" s="6" t="s">
        <v>99</v>
      </c>
      <c r="B16" s="2" t="s">
        <v>100</v>
      </c>
      <c r="C16" s="2">
        <v>1.1000000000000001</v>
      </c>
      <c r="D16" s="15" t="s">
        <v>100</v>
      </c>
      <c r="E16" s="16" t="s">
        <v>100</v>
      </c>
      <c r="K16" s="11"/>
    </row>
    <row r="17" spans="1:11" ht="28.9" customHeight="1" x14ac:dyDescent="0.2">
      <c r="A17" s="1" t="s">
        <v>81</v>
      </c>
      <c r="B17" s="2">
        <v>2.4</v>
      </c>
      <c r="C17" s="2">
        <v>1.1000000000000001</v>
      </c>
      <c r="D17" s="15">
        <f t="shared" ref="D17:D18" si="2">C17/B17*100</f>
        <v>45.833333333333336</v>
      </c>
      <c r="E17" s="16">
        <f t="shared" ref="E17:E18" si="3">C17-B17</f>
        <v>-1.2999999999999998</v>
      </c>
      <c r="K17" s="11"/>
    </row>
    <row r="18" spans="1:11" ht="28.9" customHeight="1" x14ac:dyDescent="0.2">
      <c r="A18" s="1" t="s">
        <v>88</v>
      </c>
      <c r="B18" s="2">
        <v>2.1</v>
      </c>
      <c r="C18" s="2">
        <v>1</v>
      </c>
      <c r="D18" s="15">
        <f t="shared" si="2"/>
        <v>47.619047619047613</v>
      </c>
      <c r="E18" s="16">
        <f t="shared" si="3"/>
        <v>-1.1000000000000001</v>
      </c>
      <c r="K18" s="11"/>
    </row>
    <row r="19" spans="1:11" ht="50.45" customHeight="1" x14ac:dyDescent="0.2">
      <c r="A19" s="326" t="s">
        <v>101</v>
      </c>
      <c r="B19" s="327"/>
      <c r="C19" s="327"/>
      <c r="D19" s="327"/>
      <c r="E19" s="32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zoomScaleSheetLayoutView="90" workbookViewId="0">
      <selection activeCell="B1" sqref="B1:K1"/>
    </sheetView>
  </sheetViews>
  <sheetFormatPr defaultRowHeight="15.75" x14ac:dyDescent="0.25"/>
  <cols>
    <col min="1" max="1" width="23.85546875" style="41" customWidth="1"/>
    <col min="2" max="2" width="14" style="41" customWidth="1"/>
    <col min="3" max="4" width="9.7109375" style="40" customWidth="1"/>
    <col min="5" max="5" width="9.7109375" style="42" customWidth="1"/>
    <col min="6" max="7" width="9.7109375" style="40" customWidth="1"/>
    <col min="8" max="8" width="9.7109375" style="42" customWidth="1"/>
    <col min="9" max="10" width="9.7109375" style="40" customWidth="1"/>
    <col min="11" max="11" width="9.7109375" style="42" customWidth="1"/>
    <col min="12" max="13" width="9.28515625" style="42" customWidth="1"/>
    <col min="14" max="14" width="10.140625" style="42" customWidth="1"/>
    <col min="15" max="16" width="9.28515625" style="40" customWidth="1"/>
    <col min="17" max="17" width="10.140625" style="42" customWidth="1"/>
    <col min="18" max="18" width="11.7109375" style="42" customWidth="1"/>
    <col min="19" max="20" width="9.28515625" style="40" customWidth="1"/>
    <col min="21" max="21" width="7.85546875" style="42" customWidth="1"/>
    <col min="22" max="23" width="9.28515625" style="40" customWidth="1"/>
    <col min="24" max="24" width="7.7109375" style="42" customWidth="1"/>
    <col min="25" max="27" width="9.140625" style="40"/>
    <col min="28" max="28" width="10.85546875" style="40" bestFit="1" customWidth="1"/>
    <col min="29" max="249" width="9.140625" style="40"/>
    <col min="250" max="250" width="18.7109375" style="40" customWidth="1"/>
    <col min="251" max="252" width="9.28515625" style="40" customWidth="1"/>
    <col min="253" max="253" width="7.7109375" style="40" customWidth="1"/>
    <col min="254" max="254" width="9.28515625" style="40" customWidth="1"/>
    <col min="255" max="255" width="9.85546875" style="40" customWidth="1"/>
    <col min="256" max="256" width="7.140625" style="40" customWidth="1"/>
    <col min="257" max="257" width="8.7109375" style="40" customWidth="1"/>
    <col min="258" max="258" width="8.85546875" style="40" customWidth="1"/>
    <col min="259" max="259" width="7.140625" style="40" customWidth="1"/>
    <col min="260" max="260" width="9" style="40" customWidth="1"/>
    <col min="261" max="261" width="8.7109375" style="40" customWidth="1"/>
    <col min="262" max="262" width="6.7109375" style="40" customWidth="1"/>
    <col min="263" max="263" width="8.140625" style="40" customWidth="1"/>
    <col min="264" max="264" width="7.7109375" style="40" customWidth="1"/>
    <col min="265" max="265" width="7" style="40" customWidth="1"/>
    <col min="266" max="267" width="8.7109375" style="40" customWidth="1"/>
    <col min="268" max="268" width="7.28515625" style="40" customWidth="1"/>
    <col min="269" max="269" width="8.140625" style="40" customWidth="1"/>
    <col min="270" max="270" width="8.7109375" style="40" customWidth="1"/>
    <col min="271" max="271" width="6.28515625" style="40" customWidth="1"/>
    <col min="272" max="273" width="9.28515625" style="40" customWidth="1"/>
    <col min="274" max="274" width="6.28515625" style="40" customWidth="1"/>
    <col min="275" max="276" width="9.7109375" style="40" customWidth="1"/>
    <col min="277" max="277" width="6.28515625" style="40" customWidth="1"/>
    <col min="278" max="279" width="9.7109375" style="40" customWidth="1"/>
    <col min="280" max="280" width="6.7109375" style="40" customWidth="1"/>
    <col min="281" max="283" width="9.140625" style="40"/>
    <col min="284" max="284" width="10.85546875" style="40" bestFit="1" customWidth="1"/>
    <col min="285" max="505" width="9.140625" style="40"/>
    <col min="506" max="506" width="18.7109375" style="40" customWidth="1"/>
    <col min="507" max="508" width="9.28515625" style="40" customWidth="1"/>
    <col min="509" max="509" width="7.7109375" style="40" customWidth="1"/>
    <col min="510" max="510" width="9.28515625" style="40" customWidth="1"/>
    <col min="511" max="511" width="9.85546875" style="40" customWidth="1"/>
    <col min="512" max="512" width="7.140625" style="40" customWidth="1"/>
    <col min="513" max="513" width="8.7109375" style="40" customWidth="1"/>
    <col min="514" max="514" width="8.85546875" style="40" customWidth="1"/>
    <col min="515" max="515" width="7.140625" style="40" customWidth="1"/>
    <col min="516" max="516" width="9" style="40" customWidth="1"/>
    <col min="517" max="517" width="8.7109375" style="40" customWidth="1"/>
    <col min="518" max="518" width="6.7109375" style="40" customWidth="1"/>
    <col min="519" max="519" width="8.140625" style="40" customWidth="1"/>
    <col min="520" max="520" width="7.7109375" style="40" customWidth="1"/>
    <col min="521" max="521" width="7" style="40" customWidth="1"/>
    <col min="522" max="523" width="8.7109375" style="40" customWidth="1"/>
    <col min="524" max="524" width="7.28515625" style="40" customWidth="1"/>
    <col min="525" max="525" width="8.140625" style="40" customWidth="1"/>
    <col min="526" max="526" width="8.7109375" style="40" customWidth="1"/>
    <col min="527" max="527" width="6.28515625" style="40" customWidth="1"/>
    <col min="528" max="529" width="9.28515625" style="40" customWidth="1"/>
    <col min="530" max="530" width="6.28515625" style="40" customWidth="1"/>
    <col min="531" max="532" width="9.7109375" style="40" customWidth="1"/>
    <col min="533" max="533" width="6.28515625" style="40" customWidth="1"/>
    <col min="534" max="535" width="9.7109375" style="40" customWidth="1"/>
    <col min="536" max="536" width="6.7109375" style="40" customWidth="1"/>
    <col min="537" max="539" width="9.140625" style="40"/>
    <col min="540" max="540" width="10.85546875" style="40" bestFit="1" customWidth="1"/>
    <col min="541" max="761" width="9.140625" style="40"/>
    <col min="762" max="762" width="18.7109375" style="40" customWidth="1"/>
    <col min="763" max="764" width="9.28515625" style="40" customWidth="1"/>
    <col min="765" max="765" width="7.7109375" style="40" customWidth="1"/>
    <col min="766" max="766" width="9.28515625" style="40" customWidth="1"/>
    <col min="767" max="767" width="9.85546875" style="40" customWidth="1"/>
    <col min="768" max="768" width="7.140625" style="40" customWidth="1"/>
    <col min="769" max="769" width="8.7109375" style="40" customWidth="1"/>
    <col min="770" max="770" width="8.85546875" style="40" customWidth="1"/>
    <col min="771" max="771" width="7.140625" style="40" customWidth="1"/>
    <col min="772" max="772" width="9" style="40" customWidth="1"/>
    <col min="773" max="773" width="8.7109375" style="40" customWidth="1"/>
    <col min="774" max="774" width="6.7109375" style="40" customWidth="1"/>
    <col min="775" max="775" width="8.140625" style="40" customWidth="1"/>
    <col min="776" max="776" width="7.7109375" style="40" customWidth="1"/>
    <col min="777" max="777" width="7" style="40" customWidth="1"/>
    <col min="778" max="779" width="8.7109375" style="40" customWidth="1"/>
    <col min="780" max="780" width="7.28515625" style="40" customWidth="1"/>
    <col min="781" max="781" width="8.140625" style="40" customWidth="1"/>
    <col min="782" max="782" width="8.7109375" style="40" customWidth="1"/>
    <col min="783" max="783" width="6.28515625" style="40" customWidth="1"/>
    <col min="784" max="785" width="9.28515625" style="40" customWidth="1"/>
    <col min="786" max="786" width="6.28515625" style="40" customWidth="1"/>
    <col min="787" max="788" width="9.7109375" style="40" customWidth="1"/>
    <col min="789" max="789" width="6.28515625" style="40" customWidth="1"/>
    <col min="790" max="791" width="9.7109375" style="40" customWidth="1"/>
    <col min="792" max="792" width="6.7109375" style="40" customWidth="1"/>
    <col min="793" max="795" width="9.140625" style="40"/>
    <col min="796" max="796" width="10.85546875" style="40" bestFit="1" customWidth="1"/>
    <col min="797" max="1017" width="9.140625" style="40"/>
    <col min="1018" max="1018" width="18.7109375" style="40" customWidth="1"/>
    <col min="1019" max="1020" width="9.28515625" style="40" customWidth="1"/>
    <col min="1021" max="1021" width="7.7109375" style="40" customWidth="1"/>
    <col min="1022" max="1022" width="9.28515625" style="40" customWidth="1"/>
    <col min="1023" max="1023" width="9.85546875" style="40" customWidth="1"/>
    <col min="1024" max="1024" width="7.140625" style="40" customWidth="1"/>
    <col min="1025" max="1025" width="8.7109375" style="40" customWidth="1"/>
    <col min="1026" max="1026" width="8.85546875" style="40" customWidth="1"/>
    <col min="1027" max="1027" width="7.140625" style="40" customWidth="1"/>
    <col min="1028" max="1028" width="9" style="40" customWidth="1"/>
    <col min="1029" max="1029" width="8.7109375" style="40" customWidth="1"/>
    <col min="1030" max="1030" width="6.7109375" style="40" customWidth="1"/>
    <col min="1031" max="1031" width="8.140625" style="40" customWidth="1"/>
    <col min="1032" max="1032" width="7.7109375" style="40" customWidth="1"/>
    <col min="1033" max="1033" width="7" style="40" customWidth="1"/>
    <col min="1034" max="1035" width="8.7109375" style="40" customWidth="1"/>
    <col min="1036" max="1036" width="7.28515625" style="40" customWidth="1"/>
    <col min="1037" max="1037" width="8.140625" style="40" customWidth="1"/>
    <col min="1038" max="1038" width="8.7109375" style="40" customWidth="1"/>
    <col min="1039" max="1039" width="6.28515625" style="40" customWidth="1"/>
    <col min="1040" max="1041" width="9.28515625" style="40" customWidth="1"/>
    <col min="1042" max="1042" width="6.28515625" style="40" customWidth="1"/>
    <col min="1043" max="1044" width="9.7109375" style="40" customWidth="1"/>
    <col min="1045" max="1045" width="6.28515625" style="40" customWidth="1"/>
    <col min="1046" max="1047" width="9.7109375" style="40" customWidth="1"/>
    <col min="1048" max="1048" width="6.7109375" style="40" customWidth="1"/>
    <col min="1049" max="1051" width="9.140625" style="40"/>
    <col min="1052" max="1052" width="10.85546875" style="40" bestFit="1" customWidth="1"/>
    <col min="1053" max="1273" width="9.140625" style="40"/>
    <col min="1274" max="1274" width="18.7109375" style="40" customWidth="1"/>
    <col min="1275" max="1276" width="9.28515625" style="40" customWidth="1"/>
    <col min="1277" max="1277" width="7.7109375" style="40" customWidth="1"/>
    <col min="1278" max="1278" width="9.28515625" style="40" customWidth="1"/>
    <col min="1279" max="1279" width="9.85546875" style="40" customWidth="1"/>
    <col min="1280" max="1280" width="7.140625" style="40" customWidth="1"/>
    <col min="1281" max="1281" width="8.7109375" style="40" customWidth="1"/>
    <col min="1282" max="1282" width="8.85546875" style="40" customWidth="1"/>
    <col min="1283" max="1283" width="7.140625" style="40" customWidth="1"/>
    <col min="1284" max="1284" width="9" style="40" customWidth="1"/>
    <col min="1285" max="1285" width="8.7109375" style="40" customWidth="1"/>
    <col min="1286" max="1286" width="6.7109375" style="40" customWidth="1"/>
    <col min="1287" max="1287" width="8.140625" style="40" customWidth="1"/>
    <col min="1288" max="1288" width="7.7109375" style="40" customWidth="1"/>
    <col min="1289" max="1289" width="7" style="40" customWidth="1"/>
    <col min="1290" max="1291" width="8.7109375" style="40" customWidth="1"/>
    <col min="1292" max="1292" width="7.28515625" style="40" customWidth="1"/>
    <col min="1293" max="1293" width="8.140625" style="40" customWidth="1"/>
    <col min="1294" max="1294" width="8.7109375" style="40" customWidth="1"/>
    <col min="1295" max="1295" width="6.28515625" style="40" customWidth="1"/>
    <col min="1296" max="1297" width="9.28515625" style="40" customWidth="1"/>
    <col min="1298" max="1298" width="6.28515625" style="40" customWidth="1"/>
    <col min="1299" max="1300" width="9.7109375" style="40" customWidth="1"/>
    <col min="1301" max="1301" width="6.28515625" style="40" customWidth="1"/>
    <col min="1302" max="1303" width="9.7109375" style="40" customWidth="1"/>
    <col min="1304" max="1304" width="6.7109375" style="40" customWidth="1"/>
    <col min="1305" max="1307" width="9.140625" style="40"/>
    <col min="1308" max="1308" width="10.85546875" style="40" bestFit="1" customWidth="1"/>
    <col min="1309" max="1529" width="9.140625" style="40"/>
    <col min="1530" max="1530" width="18.7109375" style="40" customWidth="1"/>
    <col min="1531" max="1532" width="9.28515625" style="40" customWidth="1"/>
    <col min="1533" max="1533" width="7.7109375" style="40" customWidth="1"/>
    <col min="1534" max="1534" width="9.28515625" style="40" customWidth="1"/>
    <col min="1535" max="1535" width="9.85546875" style="40" customWidth="1"/>
    <col min="1536" max="1536" width="7.140625" style="40" customWidth="1"/>
    <col min="1537" max="1537" width="8.7109375" style="40" customWidth="1"/>
    <col min="1538" max="1538" width="8.85546875" style="40" customWidth="1"/>
    <col min="1539" max="1539" width="7.140625" style="40" customWidth="1"/>
    <col min="1540" max="1540" width="9" style="40" customWidth="1"/>
    <col min="1541" max="1541" width="8.7109375" style="40" customWidth="1"/>
    <col min="1542" max="1542" width="6.7109375" style="40" customWidth="1"/>
    <col min="1543" max="1543" width="8.140625" style="40" customWidth="1"/>
    <col min="1544" max="1544" width="7.7109375" style="40" customWidth="1"/>
    <col min="1545" max="1545" width="7" style="40" customWidth="1"/>
    <col min="1546" max="1547" width="8.7109375" style="40" customWidth="1"/>
    <col min="1548" max="1548" width="7.28515625" style="40" customWidth="1"/>
    <col min="1549" max="1549" width="8.140625" style="40" customWidth="1"/>
    <col min="1550" max="1550" width="8.7109375" style="40" customWidth="1"/>
    <col min="1551" max="1551" width="6.28515625" style="40" customWidth="1"/>
    <col min="1552" max="1553" width="9.28515625" style="40" customWidth="1"/>
    <col min="1554" max="1554" width="6.28515625" style="40" customWidth="1"/>
    <col min="1555" max="1556" width="9.7109375" style="40" customWidth="1"/>
    <col min="1557" max="1557" width="6.28515625" style="40" customWidth="1"/>
    <col min="1558" max="1559" width="9.7109375" style="40" customWidth="1"/>
    <col min="1560" max="1560" width="6.7109375" style="40" customWidth="1"/>
    <col min="1561" max="1563" width="9.140625" style="40"/>
    <col min="1564" max="1564" width="10.85546875" style="40" bestFit="1" customWidth="1"/>
    <col min="1565" max="1785" width="9.140625" style="40"/>
    <col min="1786" max="1786" width="18.7109375" style="40" customWidth="1"/>
    <col min="1787" max="1788" width="9.28515625" style="40" customWidth="1"/>
    <col min="1789" max="1789" width="7.7109375" style="40" customWidth="1"/>
    <col min="1790" max="1790" width="9.28515625" style="40" customWidth="1"/>
    <col min="1791" max="1791" width="9.85546875" style="40" customWidth="1"/>
    <col min="1792" max="1792" width="7.140625" style="40" customWidth="1"/>
    <col min="1793" max="1793" width="8.7109375" style="40" customWidth="1"/>
    <col min="1794" max="1794" width="8.85546875" style="40" customWidth="1"/>
    <col min="1795" max="1795" width="7.140625" style="40" customWidth="1"/>
    <col min="1796" max="1796" width="9" style="40" customWidth="1"/>
    <col min="1797" max="1797" width="8.7109375" style="40" customWidth="1"/>
    <col min="1798" max="1798" width="6.7109375" style="40" customWidth="1"/>
    <col min="1799" max="1799" width="8.140625" style="40" customWidth="1"/>
    <col min="1800" max="1800" width="7.7109375" style="40" customWidth="1"/>
    <col min="1801" max="1801" width="7" style="40" customWidth="1"/>
    <col min="1802" max="1803" width="8.7109375" style="40" customWidth="1"/>
    <col min="1804" max="1804" width="7.28515625" style="40" customWidth="1"/>
    <col min="1805" max="1805" width="8.140625" style="40" customWidth="1"/>
    <col min="1806" max="1806" width="8.7109375" style="40" customWidth="1"/>
    <col min="1807" max="1807" width="6.28515625" style="40" customWidth="1"/>
    <col min="1808" max="1809" width="9.28515625" style="40" customWidth="1"/>
    <col min="1810" max="1810" width="6.28515625" style="40" customWidth="1"/>
    <col min="1811" max="1812" width="9.7109375" style="40" customWidth="1"/>
    <col min="1813" max="1813" width="6.28515625" style="40" customWidth="1"/>
    <col min="1814" max="1815" width="9.7109375" style="40" customWidth="1"/>
    <col min="1816" max="1816" width="6.7109375" style="40" customWidth="1"/>
    <col min="1817" max="1819" width="9.140625" style="40"/>
    <col min="1820" max="1820" width="10.85546875" style="40" bestFit="1" customWidth="1"/>
    <col min="1821" max="2041" width="9.140625" style="40"/>
    <col min="2042" max="2042" width="18.7109375" style="40" customWidth="1"/>
    <col min="2043" max="2044" width="9.28515625" style="40" customWidth="1"/>
    <col min="2045" max="2045" width="7.7109375" style="40" customWidth="1"/>
    <col min="2046" max="2046" width="9.28515625" style="40" customWidth="1"/>
    <col min="2047" max="2047" width="9.85546875" style="40" customWidth="1"/>
    <col min="2048" max="2048" width="7.140625" style="40" customWidth="1"/>
    <col min="2049" max="2049" width="8.7109375" style="40" customWidth="1"/>
    <col min="2050" max="2050" width="8.85546875" style="40" customWidth="1"/>
    <col min="2051" max="2051" width="7.140625" style="40" customWidth="1"/>
    <col min="2052" max="2052" width="9" style="40" customWidth="1"/>
    <col min="2053" max="2053" width="8.7109375" style="40" customWidth="1"/>
    <col min="2054" max="2054" width="6.7109375" style="40" customWidth="1"/>
    <col min="2055" max="2055" width="8.140625" style="40" customWidth="1"/>
    <col min="2056" max="2056" width="7.7109375" style="40" customWidth="1"/>
    <col min="2057" max="2057" width="7" style="40" customWidth="1"/>
    <col min="2058" max="2059" width="8.7109375" style="40" customWidth="1"/>
    <col min="2060" max="2060" width="7.28515625" style="40" customWidth="1"/>
    <col min="2061" max="2061" width="8.140625" style="40" customWidth="1"/>
    <col min="2062" max="2062" width="8.7109375" style="40" customWidth="1"/>
    <col min="2063" max="2063" width="6.28515625" style="40" customWidth="1"/>
    <col min="2064" max="2065" width="9.28515625" style="40" customWidth="1"/>
    <col min="2066" max="2066" width="6.28515625" style="40" customWidth="1"/>
    <col min="2067" max="2068" width="9.7109375" style="40" customWidth="1"/>
    <col min="2069" max="2069" width="6.28515625" style="40" customWidth="1"/>
    <col min="2070" max="2071" width="9.7109375" style="40" customWidth="1"/>
    <col min="2072" max="2072" width="6.7109375" style="40" customWidth="1"/>
    <col min="2073" max="2075" width="9.140625" style="40"/>
    <col min="2076" max="2076" width="10.85546875" style="40" bestFit="1" customWidth="1"/>
    <col min="2077" max="2297" width="9.140625" style="40"/>
    <col min="2298" max="2298" width="18.7109375" style="40" customWidth="1"/>
    <col min="2299" max="2300" width="9.28515625" style="40" customWidth="1"/>
    <col min="2301" max="2301" width="7.7109375" style="40" customWidth="1"/>
    <col min="2302" max="2302" width="9.28515625" style="40" customWidth="1"/>
    <col min="2303" max="2303" width="9.85546875" style="40" customWidth="1"/>
    <col min="2304" max="2304" width="7.140625" style="40" customWidth="1"/>
    <col min="2305" max="2305" width="8.7109375" style="40" customWidth="1"/>
    <col min="2306" max="2306" width="8.85546875" style="40" customWidth="1"/>
    <col min="2307" max="2307" width="7.140625" style="40" customWidth="1"/>
    <col min="2308" max="2308" width="9" style="40" customWidth="1"/>
    <col min="2309" max="2309" width="8.7109375" style="40" customWidth="1"/>
    <col min="2310" max="2310" width="6.7109375" style="40" customWidth="1"/>
    <col min="2311" max="2311" width="8.140625" style="40" customWidth="1"/>
    <col min="2312" max="2312" width="7.7109375" style="40" customWidth="1"/>
    <col min="2313" max="2313" width="7" style="40" customWidth="1"/>
    <col min="2314" max="2315" width="8.7109375" style="40" customWidth="1"/>
    <col min="2316" max="2316" width="7.28515625" style="40" customWidth="1"/>
    <col min="2317" max="2317" width="8.140625" style="40" customWidth="1"/>
    <col min="2318" max="2318" width="8.7109375" style="40" customWidth="1"/>
    <col min="2319" max="2319" width="6.28515625" style="40" customWidth="1"/>
    <col min="2320" max="2321" width="9.28515625" style="40" customWidth="1"/>
    <col min="2322" max="2322" width="6.28515625" style="40" customWidth="1"/>
    <col min="2323" max="2324" width="9.7109375" style="40" customWidth="1"/>
    <col min="2325" max="2325" width="6.28515625" style="40" customWidth="1"/>
    <col min="2326" max="2327" width="9.7109375" style="40" customWidth="1"/>
    <col min="2328" max="2328" width="6.7109375" style="40" customWidth="1"/>
    <col min="2329" max="2331" width="9.140625" style="40"/>
    <col min="2332" max="2332" width="10.85546875" style="40" bestFit="1" customWidth="1"/>
    <col min="2333" max="2553" width="9.140625" style="40"/>
    <col min="2554" max="2554" width="18.7109375" style="40" customWidth="1"/>
    <col min="2555" max="2556" width="9.28515625" style="40" customWidth="1"/>
    <col min="2557" max="2557" width="7.7109375" style="40" customWidth="1"/>
    <col min="2558" max="2558" width="9.28515625" style="40" customWidth="1"/>
    <col min="2559" max="2559" width="9.85546875" style="40" customWidth="1"/>
    <col min="2560" max="2560" width="7.140625" style="40" customWidth="1"/>
    <col min="2561" max="2561" width="8.7109375" style="40" customWidth="1"/>
    <col min="2562" max="2562" width="8.85546875" style="40" customWidth="1"/>
    <col min="2563" max="2563" width="7.140625" style="40" customWidth="1"/>
    <col min="2564" max="2564" width="9" style="40" customWidth="1"/>
    <col min="2565" max="2565" width="8.7109375" style="40" customWidth="1"/>
    <col min="2566" max="2566" width="6.7109375" style="40" customWidth="1"/>
    <col min="2567" max="2567" width="8.140625" style="40" customWidth="1"/>
    <col min="2568" max="2568" width="7.7109375" style="40" customWidth="1"/>
    <col min="2569" max="2569" width="7" style="40" customWidth="1"/>
    <col min="2570" max="2571" width="8.7109375" style="40" customWidth="1"/>
    <col min="2572" max="2572" width="7.28515625" style="40" customWidth="1"/>
    <col min="2573" max="2573" width="8.140625" style="40" customWidth="1"/>
    <col min="2574" max="2574" width="8.7109375" style="40" customWidth="1"/>
    <col min="2575" max="2575" width="6.28515625" style="40" customWidth="1"/>
    <col min="2576" max="2577" width="9.28515625" style="40" customWidth="1"/>
    <col min="2578" max="2578" width="6.28515625" style="40" customWidth="1"/>
    <col min="2579" max="2580" width="9.7109375" style="40" customWidth="1"/>
    <col min="2581" max="2581" width="6.28515625" style="40" customWidth="1"/>
    <col min="2582" max="2583" width="9.7109375" style="40" customWidth="1"/>
    <col min="2584" max="2584" width="6.7109375" style="40" customWidth="1"/>
    <col min="2585" max="2587" width="9.140625" style="40"/>
    <col min="2588" max="2588" width="10.85546875" style="40" bestFit="1" customWidth="1"/>
    <col min="2589" max="2809" width="9.140625" style="40"/>
    <col min="2810" max="2810" width="18.7109375" style="40" customWidth="1"/>
    <col min="2811" max="2812" width="9.28515625" style="40" customWidth="1"/>
    <col min="2813" max="2813" width="7.7109375" style="40" customWidth="1"/>
    <col min="2814" max="2814" width="9.28515625" style="40" customWidth="1"/>
    <col min="2815" max="2815" width="9.85546875" style="40" customWidth="1"/>
    <col min="2816" max="2816" width="7.140625" style="40" customWidth="1"/>
    <col min="2817" max="2817" width="8.7109375" style="40" customWidth="1"/>
    <col min="2818" max="2818" width="8.85546875" style="40" customWidth="1"/>
    <col min="2819" max="2819" width="7.140625" style="40" customWidth="1"/>
    <col min="2820" max="2820" width="9" style="40" customWidth="1"/>
    <col min="2821" max="2821" width="8.7109375" style="40" customWidth="1"/>
    <col min="2822" max="2822" width="6.7109375" style="40" customWidth="1"/>
    <col min="2823" max="2823" width="8.140625" style="40" customWidth="1"/>
    <col min="2824" max="2824" width="7.7109375" style="40" customWidth="1"/>
    <col min="2825" max="2825" width="7" style="40" customWidth="1"/>
    <col min="2826" max="2827" width="8.7109375" style="40" customWidth="1"/>
    <col min="2828" max="2828" width="7.28515625" style="40" customWidth="1"/>
    <col min="2829" max="2829" width="8.140625" style="40" customWidth="1"/>
    <col min="2830" max="2830" width="8.7109375" style="40" customWidth="1"/>
    <col min="2831" max="2831" width="6.28515625" style="40" customWidth="1"/>
    <col min="2832" max="2833" width="9.28515625" style="40" customWidth="1"/>
    <col min="2834" max="2834" width="6.28515625" style="40" customWidth="1"/>
    <col min="2835" max="2836" width="9.7109375" style="40" customWidth="1"/>
    <col min="2837" max="2837" width="6.28515625" style="40" customWidth="1"/>
    <col min="2838" max="2839" width="9.7109375" style="40" customWidth="1"/>
    <col min="2840" max="2840" width="6.7109375" style="40" customWidth="1"/>
    <col min="2841" max="2843" width="9.140625" style="40"/>
    <col min="2844" max="2844" width="10.85546875" style="40" bestFit="1" customWidth="1"/>
    <col min="2845" max="3065" width="9.140625" style="40"/>
    <col min="3066" max="3066" width="18.7109375" style="40" customWidth="1"/>
    <col min="3067" max="3068" width="9.28515625" style="40" customWidth="1"/>
    <col min="3069" max="3069" width="7.7109375" style="40" customWidth="1"/>
    <col min="3070" max="3070" width="9.28515625" style="40" customWidth="1"/>
    <col min="3071" max="3071" width="9.85546875" style="40" customWidth="1"/>
    <col min="3072" max="3072" width="7.140625" style="40" customWidth="1"/>
    <col min="3073" max="3073" width="8.7109375" style="40" customWidth="1"/>
    <col min="3074" max="3074" width="8.85546875" style="40" customWidth="1"/>
    <col min="3075" max="3075" width="7.140625" style="40" customWidth="1"/>
    <col min="3076" max="3076" width="9" style="40" customWidth="1"/>
    <col min="3077" max="3077" width="8.7109375" style="40" customWidth="1"/>
    <col min="3078" max="3078" width="6.7109375" style="40" customWidth="1"/>
    <col min="3079" max="3079" width="8.140625" style="40" customWidth="1"/>
    <col min="3080" max="3080" width="7.7109375" style="40" customWidth="1"/>
    <col min="3081" max="3081" width="7" style="40" customWidth="1"/>
    <col min="3082" max="3083" width="8.7109375" style="40" customWidth="1"/>
    <col min="3084" max="3084" width="7.28515625" style="40" customWidth="1"/>
    <col min="3085" max="3085" width="8.140625" style="40" customWidth="1"/>
    <col min="3086" max="3086" width="8.7109375" style="40" customWidth="1"/>
    <col min="3087" max="3087" width="6.28515625" style="40" customWidth="1"/>
    <col min="3088" max="3089" width="9.28515625" style="40" customWidth="1"/>
    <col min="3090" max="3090" width="6.28515625" style="40" customWidth="1"/>
    <col min="3091" max="3092" width="9.7109375" style="40" customWidth="1"/>
    <col min="3093" max="3093" width="6.28515625" style="40" customWidth="1"/>
    <col min="3094" max="3095" width="9.7109375" style="40" customWidth="1"/>
    <col min="3096" max="3096" width="6.7109375" style="40" customWidth="1"/>
    <col min="3097" max="3099" width="9.140625" style="40"/>
    <col min="3100" max="3100" width="10.85546875" style="40" bestFit="1" customWidth="1"/>
    <col min="3101" max="3321" width="9.140625" style="40"/>
    <col min="3322" max="3322" width="18.7109375" style="40" customWidth="1"/>
    <col min="3323" max="3324" width="9.28515625" style="40" customWidth="1"/>
    <col min="3325" max="3325" width="7.7109375" style="40" customWidth="1"/>
    <col min="3326" max="3326" width="9.28515625" style="40" customWidth="1"/>
    <col min="3327" max="3327" width="9.85546875" style="40" customWidth="1"/>
    <col min="3328" max="3328" width="7.140625" style="40" customWidth="1"/>
    <col min="3329" max="3329" width="8.7109375" style="40" customWidth="1"/>
    <col min="3330" max="3330" width="8.85546875" style="40" customWidth="1"/>
    <col min="3331" max="3331" width="7.140625" style="40" customWidth="1"/>
    <col min="3332" max="3332" width="9" style="40" customWidth="1"/>
    <col min="3333" max="3333" width="8.7109375" style="40" customWidth="1"/>
    <col min="3334" max="3334" width="6.7109375" style="40" customWidth="1"/>
    <col min="3335" max="3335" width="8.140625" style="40" customWidth="1"/>
    <col min="3336" max="3336" width="7.7109375" style="40" customWidth="1"/>
    <col min="3337" max="3337" width="7" style="40" customWidth="1"/>
    <col min="3338" max="3339" width="8.7109375" style="40" customWidth="1"/>
    <col min="3340" max="3340" width="7.28515625" style="40" customWidth="1"/>
    <col min="3341" max="3341" width="8.140625" style="40" customWidth="1"/>
    <col min="3342" max="3342" width="8.7109375" style="40" customWidth="1"/>
    <col min="3343" max="3343" width="6.28515625" style="40" customWidth="1"/>
    <col min="3344" max="3345" width="9.28515625" style="40" customWidth="1"/>
    <col min="3346" max="3346" width="6.28515625" style="40" customWidth="1"/>
    <col min="3347" max="3348" width="9.7109375" style="40" customWidth="1"/>
    <col min="3349" max="3349" width="6.28515625" style="40" customWidth="1"/>
    <col min="3350" max="3351" width="9.7109375" style="40" customWidth="1"/>
    <col min="3352" max="3352" width="6.7109375" style="40" customWidth="1"/>
    <col min="3353" max="3355" width="9.140625" style="40"/>
    <col min="3356" max="3356" width="10.85546875" style="40" bestFit="1" customWidth="1"/>
    <col min="3357" max="3577" width="9.140625" style="40"/>
    <col min="3578" max="3578" width="18.7109375" style="40" customWidth="1"/>
    <col min="3579" max="3580" width="9.28515625" style="40" customWidth="1"/>
    <col min="3581" max="3581" width="7.7109375" style="40" customWidth="1"/>
    <col min="3582" max="3582" width="9.28515625" style="40" customWidth="1"/>
    <col min="3583" max="3583" width="9.85546875" style="40" customWidth="1"/>
    <col min="3584" max="3584" width="7.140625" style="40" customWidth="1"/>
    <col min="3585" max="3585" width="8.7109375" style="40" customWidth="1"/>
    <col min="3586" max="3586" width="8.85546875" style="40" customWidth="1"/>
    <col min="3587" max="3587" width="7.140625" style="40" customWidth="1"/>
    <col min="3588" max="3588" width="9" style="40" customWidth="1"/>
    <col min="3589" max="3589" width="8.7109375" style="40" customWidth="1"/>
    <col min="3590" max="3590" width="6.7109375" style="40" customWidth="1"/>
    <col min="3591" max="3591" width="8.140625" style="40" customWidth="1"/>
    <col min="3592" max="3592" width="7.7109375" style="40" customWidth="1"/>
    <col min="3593" max="3593" width="7" style="40" customWidth="1"/>
    <col min="3594" max="3595" width="8.7109375" style="40" customWidth="1"/>
    <col min="3596" max="3596" width="7.28515625" style="40" customWidth="1"/>
    <col min="3597" max="3597" width="8.140625" style="40" customWidth="1"/>
    <col min="3598" max="3598" width="8.7109375" style="40" customWidth="1"/>
    <col min="3599" max="3599" width="6.28515625" style="40" customWidth="1"/>
    <col min="3600" max="3601" width="9.28515625" style="40" customWidth="1"/>
    <col min="3602" max="3602" width="6.28515625" style="40" customWidth="1"/>
    <col min="3603" max="3604" width="9.7109375" style="40" customWidth="1"/>
    <col min="3605" max="3605" width="6.28515625" style="40" customWidth="1"/>
    <col min="3606" max="3607" width="9.7109375" style="40" customWidth="1"/>
    <col min="3608" max="3608" width="6.7109375" style="40" customWidth="1"/>
    <col min="3609" max="3611" width="9.140625" style="40"/>
    <col min="3612" max="3612" width="10.85546875" style="40" bestFit="1" customWidth="1"/>
    <col min="3613" max="3833" width="9.140625" style="40"/>
    <col min="3834" max="3834" width="18.7109375" style="40" customWidth="1"/>
    <col min="3835" max="3836" width="9.28515625" style="40" customWidth="1"/>
    <col min="3837" max="3837" width="7.7109375" style="40" customWidth="1"/>
    <col min="3838" max="3838" width="9.28515625" style="40" customWidth="1"/>
    <col min="3839" max="3839" width="9.85546875" style="40" customWidth="1"/>
    <col min="3840" max="3840" width="7.140625" style="40" customWidth="1"/>
    <col min="3841" max="3841" width="8.7109375" style="40" customWidth="1"/>
    <col min="3842" max="3842" width="8.85546875" style="40" customWidth="1"/>
    <col min="3843" max="3843" width="7.140625" style="40" customWidth="1"/>
    <col min="3844" max="3844" width="9" style="40" customWidth="1"/>
    <col min="3845" max="3845" width="8.7109375" style="40" customWidth="1"/>
    <col min="3846" max="3846" width="6.7109375" style="40" customWidth="1"/>
    <col min="3847" max="3847" width="8.140625" style="40" customWidth="1"/>
    <col min="3848" max="3848" width="7.7109375" style="40" customWidth="1"/>
    <col min="3849" max="3849" width="7" style="40" customWidth="1"/>
    <col min="3850" max="3851" width="8.7109375" style="40" customWidth="1"/>
    <col min="3852" max="3852" width="7.28515625" style="40" customWidth="1"/>
    <col min="3853" max="3853" width="8.140625" style="40" customWidth="1"/>
    <col min="3854" max="3854" width="8.7109375" style="40" customWidth="1"/>
    <col min="3855" max="3855" width="6.28515625" style="40" customWidth="1"/>
    <col min="3856" max="3857" width="9.28515625" style="40" customWidth="1"/>
    <col min="3858" max="3858" width="6.28515625" style="40" customWidth="1"/>
    <col min="3859" max="3860" width="9.7109375" style="40" customWidth="1"/>
    <col min="3861" max="3861" width="6.28515625" style="40" customWidth="1"/>
    <col min="3862" max="3863" width="9.7109375" style="40" customWidth="1"/>
    <col min="3864" max="3864" width="6.7109375" style="40" customWidth="1"/>
    <col min="3865" max="3867" width="9.140625" style="40"/>
    <col min="3868" max="3868" width="10.85546875" style="40" bestFit="1" customWidth="1"/>
    <col min="3869" max="4089" width="9.140625" style="40"/>
    <col min="4090" max="4090" width="18.7109375" style="40" customWidth="1"/>
    <col min="4091" max="4092" width="9.28515625" style="40" customWidth="1"/>
    <col min="4093" max="4093" width="7.7109375" style="40" customWidth="1"/>
    <col min="4094" max="4094" width="9.28515625" style="40" customWidth="1"/>
    <col min="4095" max="4095" width="9.85546875" style="40" customWidth="1"/>
    <col min="4096" max="4096" width="7.140625" style="40" customWidth="1"/>
    <col min="4097" max="4097" width="8.7109375" style="40" customWidth="1"/>
    <col min="4098" max="4098" width="8.85546875" style="40" customWidth="1"/>
    <col min="4099" max="4099" width="7.140625" style="40" customWidth="1"/>
    <col min="4100" max="4100" width="9" style="40" customWidth="1"/>
    <col min="4101" max="4101" width="8.7109375" style="40" customWidth="1"/>
    <col min="4102" max="4102" width="6.7109375" style="40" customWidth="1"/>
    <col min="4103" max="4103" width="8.140625" style="40" customWidth="1"/>
    <col min="4104" max="4104" width="7.7109375" style="40" customWidth="1"/>
    <col min="4105" max="4105" width="7" style="40" customWidth="1"/>
    <col min="4106" max="4107" width="8.7109375" style="40" customWidth="1"/>
    <col min="4108" max="4108" width="7.28515625" style="40" customWidth="1"/>
    <col min="4109" max="4109" width="8.140625" style="40" customWidth="1"/>
    <col min="4110" max="4110" width="8.7109375" style="40" customWidth="1"/>
    <col min="4111" max="4111" width="6.28515625" style="40" customWidth="1"/>
    <col min="4112" max="4113" width="9.28515625" style="40" customWidth="1"/>
    <col min="4114" max="4114" width="6.28515625" style="40" customWidth="1"/>
    <col min="4115" max="4116" width="9.7109375" style="40" customWidth="1"/>
    <col min="4117" max="4117" width="6.28515625" style="40" customWidth="1"/>
    <col min="4118" max="4119" width="9.7109375" style="40" customWidth="1"/>
    <col min="4120" max="4120" width="6.7109375" style="40" customWidth="1"/>
    <col min="4121" max="4123" width="9.140625" style="40"/>
    <col min="4124" max="4124" width="10.85546875" style="40" bestFit="1" customWidth="1"/>
    <col min="4125" max="4345" width="9.140625" style="40"/>
    <col min="4346" max="4346" width="18.7109375" style="40" customWidth="1"/>
    <col min="4347" max="4348" width="9.28515625" style="40" customWidth="1"/>
    <col min="4349" max="4349" width="7.7109375" style="40" customWidth="1"/>
    <col min="4350" max="4350" width="9.28515625" style="40" customWidth="1"/>
    <col min="4351" max="4351" width="9.85546875" style="40" customWidth="1"/>
    <col min="4352" max="4352" width="7.140625" style="40" customWidth="1"/>
    <col min="4353" max="4353" width="8.7109375" style="40" customWidth="1"/>
    <col min="4354" max="4354" width="8.85546875" style="40" customWidth="1"/>
    <col min="4355" max="4355" width="7.140625" style="40" customWidth="1"/>
    <col min="4356" max="4356" width="9" style="40" customWidth="1"/>
    <col min="4357" max="4357" width="8.7109375" style="40" customWidth="1"/>
    <col min="4358" max="4358" width="6.7109375" style="40" customWidth="1"/>
    <col min="4359" max="4359" width="8.140625" style="40" customWidth="1"/>
    <col min="4360" max="4360" width="7.7109375" style="40" customWidth="1"/>
    <col min="4361" max="4361" width="7" style="40" customWidth="1"/>
    <col min="4362" max="4363" width="8.7109375" style="40" customWidth="1"/>
    <col min="4364" max="4364" width="7.28515625" style="40" customWidth="1"/>
    <col min="4365" max="4365" width="8.140625" style="40" customWidth="1"/>
    <col min="4366" max="4366" width="8.7109375" style="40" customWidth="1"/>
    <col min="4367" max="4367" width="6.28515625" style="40" customWidth="1"/>
    <col min="4368" max="4369" width="9.28515625" style="40" customWidth="1"/>
    <col min="4370" max="4370" width="6.28515625" style="40" customWidth="1"/>
    <col min="4371" max="4372" width="9.7109375" style="40" customWidth="1"/>
    <col min="4373" max="4373" width="6.28515625" style="40" customWidth="1"/>
    <col min="4374" max="4375" width="9.7109375" style="40" customWidth="1"/>
    <col min="4376" max="4376" width="6.7109375" style="40" customWidth="1"/>
    <col min="4377" max="4379" width="9.140625" style="40"/>
    <col min="4380" max="4380" width="10.85546875" style="40" bestFit="1" customWidth="1"/>
    <col min="4381" max="4601" width="9.140625" style="40"/>
    <col min="4602" max="4602" width="18.7109375" style="40" customWidth="1"/>
    <col min="4603" max="4604" width="9.28515625" style="40" customWidth="1"/>
    <col min="4605" max="4605" width="7.7109375" style="40" customWidth="1"/>
    <col min="4606" max="4606" width="9.28515625" style="40" customWidth="1"/>
    <col min="4607" max="4607" width="9.85546875" style="40" customWidth="1"/>
    <col min="4608" max="4608" width="7.140625" style="40" customWidth="1"/>
    <col min="4609" max="4609" width="8.7109375" style="40" customWidth="1"/>
    <col min="4610" max="4610" width="8.85546875" style="40" customWidth="1"/>
    <col min="4611" max="4611" width="7.140625" style="40" customWidth="1"/>
    <col min="4612" max="4612" width="9" style="40" customWidth="1"/>
    <col min="4613" max="4613" width="8.7109375" style="40" customWidth="1"/>
    <col min="4614" max="4614" width="6.7109375" style="40" customWidth="1"/>
    <col min="4615" max="4615" width="8.140625" style="40" customWidth="1"/>
    <col min="4616" max="4616" width="7.7109375" style="40" customWidth="1"/>
    <col min="4617" max="4617" width="7" style="40" customWidth="1"/>
    <col min="4618" max="4619" width="8.7109375" style="40" customWidth="1"/>
    <col min="4620" max="4620" width="7.28515625" style="40" customWidth="1"/>
    <col min="4621" max="4621" width="8.140625" style="40" customWidth="1"/>
    <col min="4622" max="4622" width="8.7109375" style="40" customWidth="1"/>
    <col min="4623" max="4623" width="6.28515625" style="40" customWidth="1"/>
    <col min="4624" max="4625" width="9.28515625" style="40" customWidth="1"/>
    <col min="4626" max="4626" width="6.28515625" style="40" customWidth="1"/>
    <col min="4627" max="4628" width="9.7109375" style="40" customWidth="1"/>
    <col min="4629" max="4629" width="6.28515625" style="40" customWidth="1"/>
    <col min="4630" max="4631" width="9.7109375" style="40" customWidth="1"/>
    <col min="4632" max="4632" width="6.7109375" style="40" customWidth="1"/>
    <col min="4633" max="4635" width="9.140625" style="40"/>
    <col min="4636" max="4636" width="10.85546875" style="40" bestFit="1" customWidth="1"/>
    <col min="4637" max="4857" width="9.140625" style="40"/>
    <col min="4858" max="4858" width="18.7109375" style="40" customWidth="1"/>
    <col min="4859" max="4860" width="9.28515625" style="40" customWidth="1"/>
    <col min="4861" max="4861" width="7.7109375" style="40" customWidth="1"/>
    <col min="4862" max="4862" width="9.28515625" style="40" customWidth="1"/>
    <col min="4863" max="4863" width="9.85546875" style="40" customWidth="1"/>
    <col min="4864" max="4864" width="7.140625" style="40" customWidth="1"/>
    <col min="4865" max="4865" width="8.7109375" style="40" customWidth="1"/>
    <col min="4866" max="4866" width="8.85546875" style="40" customWidth="1"/>
    <col min="4867" max="4867" width="7.140625" style="40" customWidth="1"/>
    <col min="4868" max="4868" width="9" style="40" customWidth="1"/>
    <col min="4869" max="4869" width="8.7109375" style="40" customWidth="1"/>
    <col min="4870" max="4870" width="6.7109375" style="40" customWidth="1"/>
    <col min="4871" max="4871" width="8.140625" style="40" customWidth="1"/>
    <col min="4872" max="4872" width="7.7109375" style="40" customWidth="1"/>
    <col min="4873" max="4873" width="7" style="40" customWidth="1"/>
    <col min="4874" max="4875" width="8.7109375" style="40" customWidth="1"/>
    <col min="4876" max="4876" width="7.28515625" style="40" customWidth="1"/>
    <col min="4877" max="4877" width="8.140625" style="40" customWidth="1"/>
    <col min="4878" max="4878" width="8.7109375" style="40" customWidth="1"/>
    <col min="4879" max="4879" width="6.28515625" style="40" customWidth="1"/>
    <col min="4880" max="4881" width="9.28515625" style="40" customWidth="1"/>
    <col min="4882" max="4882" width="6.28515625" style="40" customWidth="1"/>
    <col min="4883" max="4884" width="9.7109375" style="40" customWidth="1"/>
    <col min="4885" max="4885" width="6.28515625" style="40" customWidth="1"/>
    <col min="4886" max="4887" width="9.7109375" style="40" customWidth="1"/>
    <col min="4888" max="4888" width="6.7109375" style="40" customWidth="1"/>
    <col min="4889" max="4891" width="9.140625" style="40"/>
    <col min="4892" max="4892" width="10.85546875" style="40" bestFit="1" customWidth="1"/>
    <col min="4893" max="5113" width="9.140625" style="40"/>
    <col min="5114" max="5114" width="18.7109375" style="40" customWidth="1"/>
    <col min="5115" max="5116" width="9.28515625" style="40" customWidth="1"/>
    <col min="5117" max="5117" width="7.7109375" style="40" customWidth="1"/>
    <col min="5118" max="5118" width="9.28515625" style="40" customWidth="1"/>
    <col min="5119" max="5119" width="9.85546875" style="40" customWidth="1"/>
    <col min="5120" max="5120" width="7.140625" style="40" customWidth="1"/>
    <col min="5121" max="5121" width="8.7109375" style="40" customWidth="1"/>
    <col min="5122" max="5122" width="8.85546875" style="40" customWidth="1"/>
    <col min="5123" max="5123" width="7.140625" style="40" customWidth="1"/>
    <col min="5124" max="5124" width="9" style="40" customWidth="1"/>
    <col min="5125" max="5125" width="8.7109375" style="40" customWidth="1"/>
    <col min="5126" max="5126" width="6.7109375" style="40" customWidth="1"/>
    <col min="5127" max="5127" width="8.140625" style="40" customWidth="1"/>
    <col min="5128" max="5128" width="7.7109375" style="40" customWidth="1"/>
    <col min="5129" max="5129" width="7" style="40" customWidth="1"/>
    <col min="5130" max="5131" width="8.7109375" style="40" customWidth="1"/>
    <col min="5132" max="5132" width="7.28515625" style="40" customWidth="1"/>
    <col min="5133" max="5133" width="8.140625" style="40" customWidth="1"/>
    <col min="5134" max="5134" width="8.7109375" style="40" customWidth="1"/>
    <col min="5135" max="5135" width="6.28515625" style="40" customWidth="1"/>
    <col min="5136" max="5137" width="9.28515625" style="40" customWidth="1"/>
    <col min="5138" max="5138" width="6.28515625" style="40" customWidth="1"/>
    <col min="5139" max="5140" width="9.7109375" style="40" customWidth="1"/>
    <col min="5141" max="5141" width="6.28515625" style="40" customWidth="1"/>
    <col min="5142" max="5143" width="9.7109375" style="40" customWidth="1"/>
    <col min="5144" max="5144" width="6.7109375" style="40" customWidth="1"/>
    <col min="5145" max="5147" width="9.140625" style="40"/>
    <col min="5148" max="5148" width="10.85546875" style="40" bestFit="1" customWidth="1"/>
    <col min="5149" max="5369" width="9.140625" style="40"/>
    <col min="5370" max="5370" width="18.7109375" style="40" customWidth="1"/>
    <col min="5371" max="5372" width="9.28515625" style="40" customWidth="1"/>
    <col min="5373" max="5373" width="7.7109375" style="40" customWidth="1"/>
    <col min="5374" max="5374" width="9.28515625" style="40" customWidth="1"/>
    <col min="5375" max="5375" width="9.85546875" style="40" customWidth="1"/>
    <col min="5376" max="5376" width="7.140625" style="40" customWidth="1"/>
    <col min="5377" max="5377" width="8.7109375" style="40" customWidth="1"/>
    <col min="5378" max="5378" width="8.85546875" style="40" customWidth="1"/>
    <col min="5379" max="5379" width="7.140625" style="40" customWidth="1"/>
    <col min="5380" max="5380" width="9" style="40" customWidth="1"/>
    <col min="5381" max="5381" width="8.7109375" style="40" customWidth="1"/>
    <col min="5382" max="5382" width="6.7109375" style="40" customWidth="1"/>
    <col min="5383" max="5383" width="8.140625" style="40" customWidth="1"/>
    <col min="5384" max="5384" width="7.7109375" style="40" customWidth="1"/>
    <col min="5385" max="5385" width="7" style="40" customWidth="1"/>
    <col min="5386" max="5387" width="8.7109375" style="40" customWidth="1"/>
    <col min="5388" max="5388" width="7.28515625" style="40" customWidth="1"/>
    <col min="5389" max="5389" width="8.140625" style="40" customWidth="1"/>
    <col min="5390" max="5390" width="8.7109375" style="40" customWidth="1"/>
    <col min="5391" max="5391" width="6.28515625" style="40" customWidth="1"/>
    <col min="5392" max="5393" width="9.28515625" style="40" customWidth="1"/>
    <col min="5394" max="5394" width="6.28515625" style="40" customWidth="1"/>
    <col min="5395" max="5396" width="9.7109375" style="40" customWidth="1"/>
    <col min="5397" max="5397" width="6.28515625" style="40" customWidth="1"/>
    <col min="5398" max="5399" width="9.7109375" style="40" customWidth="1"/>
    <col min="5400" max="5400" width="6.7109375" style="40" customWidth="1"/>
    <col min="5401" max="5403" width="9.140625" style="40"/>
    <col min="5404" max="5404" width="10.85546875" style="40" bestFit="1" customWidth="1"/>
    <col min="5405" max="5625" width="9.140625" style="40"/>
    <col min="5626" max="5626" width="18.7109375" style="40" customWidth="1"/>
    <col min="5627" max="5628" width="9.28515625" style="40" customWidth="1"/>
    <col min="5629" max="5629" width="7.7109375" style="40" customWidth="1"/>
    <col min="5630" max="5630" width="9.28515625" style="40" customWidth="1"/>
    <col min="5631" max="5631" width="9.85546875" style="40" customWidth="1"/>
    <col min="5632" max="5632" width="7.140625" style="40" customWidth="1"/>
    <col min="5633" max="5633" width="8.7109375" style="40" customWidth="1"/>
    <col min="5634" max="5634" width="8.85546875" style="40" customWidth="1"/>
    <col min="5635" max="5635" width="7.140625" style="40" customWidth="1"/>
    <col min="5636" max="5636" width="9" style="40" customWidth="1"/>
    <col min="5637" max="5637" width="8.7109375" style="40" customWidth="1"/>
    <col min="5638" max="5638" width="6.7109375" style="40" customWidth="1"/>
    <col min="5639" max="5639" width="8.140625" style="40" customWidth="1"/>
    <col min="5640" max="5640" width="7.7109375" style="40" customWidth="1"/>
    <col min="5641" max="5641" width="7" style="40" customWidth="1"/>
    <col min="5642" max="5643" width="8.7109375" style="40" customWidth="1"/>
    <col min="5644" max="5644" width="7.28515625" style="40" customWidth="1"/>
    <col min="5645" max="5645" width="8.140625" style="40" customWidth="1"/>
    <col min="5646" max="5646" width="8.7109375" style="40" customWidth="1"/>
    <col min="5647" max="5647" width="6.28515625" style="40" customWidth="1"/>
    <col min="5648" max="5649" width="9.28515625" style="40" customWidth="1"/>
    <col min="5650" max="5650" width="6.28515625" style="40" customWidth="1"/>
    <col min="5651" max="5652" width="9.7109375" style="40" customWidth="1"/>
    <col min="5653" max="5653" width="6.28515625" style="40" customWidth="1"/>
    <col min="5654" max="5655" width="9.7109375" style="40" customWidth="1"/>
    <col min="5656" max="5656" width="6.7109375" style="40" customWidth="1"/>
    <col min="5657" max="5659" width="9.140625" style="40"/>
    <col min="5660" max="5660" width="10.85546875" style="40" bestFit="1" customWidth="1"/>
    <col min="5661" max="5881" width="9.140625" style="40"/>
    <col min="5882" max="5882" width="18.7109375" style="40" customWidth="1"/>
    <col min="5883" max="5884" width="9.28515625" style="40" customWidth="1"/>
    <col min="5885" max="5885" width="7.7109375" style="40" customWidth="1"/>
    <col min="5886" max="5886" width="9.28515625" style="40" customWidth="1"/>
    <col min="5887" max="5887" width="9.85546875" style="40" customWidth="1"/>
    <col min="5888" max="5888" width="7.140625" style="40" customWidth="1"/>
    <col min="5889" max="5889" width="8.7109375" style="40" customWidth="1"/>
    <col min="5890" max="5890" width="8.85546875" style="40" customWidth="1"/>
    <col min="5891" max="5891" width="7.140625" style="40" customWidth="1"/>
    <col min="5892" max="5892" width="9" style="40" customWidth="1"/>
    <col min="5893" max="5893" width="8.7109375" style="40" customWidth="1"/>
    <col min="5894" max="5894" width="6.7109375" style="40" customWidth="1"/>
    <col min="5895" max="5895" width="8.140625" style="40" customWidth="1"/>
    <col min="5896" max="5896" width="7.7109375" style="40" customWidth="1"/>
    <col min="5897" max="5897" width="7" style="40" customWidth="1"/>
    <col min="5898" max="5899" width="8.7109375" style="40" customWidth="1"/>
    <col min="5900" max="5900" width="7.28515625" style="40" customWidth="1"/>
    <col min="5901" max="5901" width="8.140625" style="40" customWidth="1"/>
    <col min="5902" max="5902" width="8.7109375" style="40" customWidth="1"/>
    <col min="5903" max="5903" width="6.28515625" style="40" customWidth="1"/>
    <col min="5904" max="5905" width="9.28515625" style="40" customWidth="1"/>
    <col min="5906" max="5906" width="6.28515625" style="40" customWidth="1"/>
    <col min="5907" max="5908" width="9.7109375" style="40" customWidth="1"/>
    <col min="5909" max="5909" width="6.28515625" style="40" customWidth="1"/>
    <col min="5910" max="5911" width="9.7109375" style="40" customWidth="1"/>
    <col min="5912" max="5912" width="6.7109375" style="40" customWidth="1"/>
    <col min="5913" max="5915" width="9.140625" style="40"/>
    <col min="5916" max="5916" width="10.85546875" style="40" bestFit="1" customWidth="1"/>
    <col min="5917" max="6137" width="9.140625" style="40"/>
    <col min="6138" max="6138" width="18.7109375" style="40" customWidth="1"/>
    <col min="6139" max="6140" width="9.28515625" style="40" customWidth="1"/>
    <col min="6141" max="6141" width="7.7109375" style="40" customWidth="1"/>
    <col min="6142" max="6142" width="9.28515625" style="40" customWidth="1"/>
    <col min="6143" max="6143" width="9.85546875" style="40" customWidth="1"/>
    <col min="6144" max="6144" width="7.140625" style="40" customWidth="1"/>
    <col min="6145" max="6145" width="8.7109375" style="40" customWidth="1"/>
    <col min="6146" max="6146" width="8.85546875" style="40" customWidth="1"/>
    <col min="6147" max="6147" width="7.140625" style="40" customWidth="1"/>
    <col min="6148" max="6148" width="9" style="40" customWidth="1"/>
    <col min="6149" max="6149" width="8.7109375" style="40" customWidth="1"/>
    <col min="6150" max="6150" width="6.7109375" style="40" customWidth="1"/>
    <col min="6151" max="6151" width="8.140625" style="40" customWidth="1"/>
    <col min="6152" max="6152" width="7.7109375" style="40" customWidth="1"/>
    <col min="6153" max="6153" width="7" style="40" customWidth="1"/>
    <col min="6154" max="6155" width="8.7109375" style="40" customWidth="1"/>
    <col min="6156" max="6156" width="7.28515625" style="40" customWidth="1"/>
    <col min="6157" max="6157" width="8.140625" style="40" customWidth="1"/>
    <col min="6158" max="6158" width="8.7109375" style="40" customWidth="1"/>
    <col min="6159" max="6159" width="6.28515625" style="40" customWidth="1"/>
    <col min="6160" max="6161" width="9.28515625" style="40" customWidth="1"/>
    <col min="6162" max="6162" width="6.28515625" style="40" customWidth="1"/>
    <col min="6163" max="6164" width="9.7109375" style="40" customWidth="1"/>
    <col min="6165" max="6165" width="6.28515625" style="40" customWidth="1"/>
    <col min="6166" max="6167" width="9.7109375" style="40" customWidth="1"/>
    <col min="6168" max="6168" width="6.7109375" style="40" customWidth="1"/>
    <col min="6169" max="6171" width="9.140625" style="40"/>
    <col min="6172" max="6172" width="10.85546875" style="40" bestFit="1" customWidth="1"/>
    <col min="6173" max="6393" width="9.140625" style="40"/>
    <col min="6394" max="6394" width="18.7109375" style="40" customWidth="1"/>
    <col min="6395" max="6396" width="9.28515625" style="40" customWidth="1"/>
    <col min="6397" max="6397" width="7.7109375" style="40" customWidth="1"/>
    <col min="6398" max="6398" width="9.28515625" style="40" customWidth="1"/>
    <col min="6399" max="6399" width="9.85546875" style="40" customWidth="1"/>
    <col min="6400" max="6400" width="7.140625" style="40" customWidth="1"/>
    <col min="6401" max="6401" width="8.7109375" style="40" customWidth="1"/>
    <col min="6402" max="6402" width="8.85546875" style="40" customWidth="1"/>
    <col min="6403" max="6403" width="7.140625" style="40" customWidth="1"/>
    <col min="6404" max="6404" width="9" style="40" customWidth="1"/>
    <col min="6405" max="6405" width="8.7109375" style="40" customWidth="1"/>
    <col min="6406" max="6406" width="6.7109375" style="40" customWidth="1"/>
    <col min="6407" max="6407" width="8.140625" style="40" customWidth="1"/>
    <col min="6408" max="6408" width="7.7109375" style="40" customWidth="1"/>
    <col min="6409" max="6409" width="7" style="40" customWidth="1"/>
    <col min="6410" max="6411" width="8.7109375" style="40" customWidth="1"/>
    <col min="6412" max="6412" width="7.28515625" style="40" customWidth="1"/>
    <col min="6413" max="6413" width="8.140625" style="40" customWidth="1"/>
    <col min="6414" max="6414" width="8.7109375" style="40" customWidth="1"/>
    <col min="6415" max="6415" width="6.28515625" style="40" customWidth="1"/>
    <col min="6416" max="6417" width="9.28515625" style="40" customWidth="1"/>
    <col min="6418" max="6418" width="6.28515625" style="40" customWidth="1"/>
    <col min="6419" max="6420" width="9.7109375" style="40" customWidth="1"/>
    <col min="6421" max="6421" width="6.28515625" style="40" customWidth="1"/>
    <col min="6422" max="6423" width="9.7109375" style="40" customWidth="1"/>
    <col min="6424" max="6424" width="6.7109375" style="40" customWidth="1"/>
    <col min="6425" max="6427" width="9.140625" style="40"/>
    <col min="6428" max="6428" width="10.85546875" style="40" bestFit="1" customWidth="1"/>
    <col min="6429" max="6649" width="9.140625" style="40"/>
    <col min="6650" max="6650" width="18.7109375" style="40" customWidth="1"/>
    <col min="6651" max="6652" width="9.28515625" style="40" customWidth="1"/>
    <col min="6653" max="6653" width="7.7109375" style="40" customWidth="1"/>
    <col min="6654" max="6654" width="9.28515625" style="40" customWidth="1"/>
    <col min="6655" max="6655" width="9.85546875" style="40" customWidth="1"/>
    <col min="6656" max="6656" width="7.140625" style="40" customWidth="1"/>
    <col min="6657" max="6657" width="8.7109375" style="40" customWidth="1"/>
    <col min="6658" max="6658" width="8.85546875" style="40" customWidth="1"/>
    <col min="6659" max="6659" width="7.140625" style="40" customWidth="1"/>
    <col min="6660" max="6660" width="9" style="40" customWidth="1"/>
    <col min="6661" max="6661" width="8.7109375" style="40" customWidth="1"/>
    <col min="6662" max="6662" width="6.7109375" style="40" customWidth="1"/>
    <col min="6663" max="6663" width="8.140625" style="40" customWidth="1"/>
    <col min="6664" max="6664" width="7.7109375" style="40" customWidth="1"/>
    <col min="6665" max="6665" width="7" style="40" customWidth="1"/>
    <col min="6666" max="6667" width="8.7109375" style="40" customWidth="1"/>
    <col min="6668" max="6668" width="7.28515625" style="40" customWidth="1"/>
    <col min="6669" max="6669" width="8.140625" style="40" customWidth="1"/>
    <col min="6670" max="6670" width="8.7109375" style="40" customWidth="1"/>
    <col min="6671" max="6671" width="6.28515625" style="40" customWidth="1"/>
    <col min="6672" max="6673" width="9.28515625" style="40" customWidth="1"/>
    <col min="6674" max="6674" width="6.28515625" style="40" customWidth="1"/>
    <col min="6675" max="6676" width="9.7109375" style="40" customWidth="1"/>
    <col min="6677" max="6677" width="6.28515625" style="40" customWidth="1"/>
    <col min="6678" max="6679" width="9.7109375" style="40" customWidth="1"/>
    <col min="6680" max="6680" width="6.7109375" style="40" customWidth="1"/>
    <col min="6681" max="6683" width="9.140625" style="40"/>
    <col min="6684" max="6684" width="10.85546875" style="40" bestFit="1" customWidth="1"/>
    <col min="6685" max="6905" width="9.140625" style="40"/>
    <col min="6906" max="6906" width="18.7109375" style="40" customWidth="1"/>
    <col min="6907" max="6908" width="9.28515625" style="40" customWidth="1"/>
    <col min="6909" max="6909" width="7.7109375" style="40" customWidth="1"/>
    <col min="6910" max="6910" width="9.28515625" style="40" customWidth="1"/>
    <col min="6911" max="6911" width="9.85546875" style="40" customWidth="1"/>
    <col min="6912" max="6912" width="7.140625" style="40" customWidth="1"/>
    <col min="6913" max="6913" width="8.7109375" style="40" customWidth="1"/>
    <col min="6914" max="6914" width="8.85546875" style="40" customWidth="1"/>
    <col min="6915" max="6915" width="7.140625" style="40" customWidth="1"/>
    <col min="6916" max="6916" width="9" style="40" customWidth="1"/>
    <col min="6917" max="6917" width="8.7109375" style="40" customWidth="1"/>
    <col min="6918" max="6918" width="6.7109375" style="40" customWidth="1"/>
    <col min="6919" max="6919" width="8.140625" style="40" customWidth="1"/>
    <col min="6920" max="6920" width="7.7109375" style="40" customWidth="1"/>
    <col min="6921" max="6921" width="7" style="40" customWidth="1"/>
    <col min="6922" max="6923" width="8.7109375" style="40" customWidth="1"/>
    <col min="6924" max="6924" width="7.28515625" style="40" customWidth="1"/>
    <col min="6925" max="6925" width="8.140625" style="40" customWidth="1"/>
    <col min="6926" max="6926" width="8.7109375" style="40" customWidth="1"/>
    <col min="6927" max="6927" width="6.28515625" style="40" customWidth="1"/>
    <col min="6928" max="6929" width="9.28515625" style="40" customWidth="1"/>
    <col min="6930" max="6930" width="6.28515625" style="40" customWidth="1"/>
    <col min="6931" max="6932" width="9.7109375" style="40" customWidth="1"/>
    <col min="6933" max="6933" width="6.28515625" style="40" customWidth="1"/>
    <col min="6934" max="6935" width="9.7109375" style="40" customWidth="1"/>
    <col min="6936" max="6936" width="6.7109375" style="40" customWidth="1"/>
    <col min="6937" max="6939" width="9.140625" style="40"/>
    <col min="6940" max="6940" width="10.85546875" style="40" bestFit="1" customWidth="1"/>
    <col min="6941" max="7161" width="9.140625" style="40"/>
    <col min="7162" max="7162" width="18.7109375" style="40" customWidth="1"/>
    <col min="7163" max="7164" width="9.28515625" style="40" customWidth="1"/>
    <col min="7165" max="7165" width="7.7109375" style="40" customWidth="1"/>
    <col min="7166" max="7166" width="9.28515625" style="40" customWidth="1"/>
    <col min="7167" max="7167" width="9.85546875" style="40" customWidth="1"/>
    <col min="7168" max="7168" width="7.140625" style="40" customWidth="1"/>
    <col min="7169" max="7169" width="8.7109375" style="40" customWidth="1"/>
    <col min="7170" max="7170" width="8.85546875" style="40" customWidth="1"/>
    <col min="7171" max="7171" width="7.140625" style="40" customWidth="1"/>
    <col min="7172" max="7172" width="9" style="40" customWidth="1"/>
    <col min="7173" max="7173" width="8.7109375" style="40" customWidth="1"/>
    <col min="7174" max="7174" width="6.7109375" style="40" customWidth="1"/>
    <col min="7175" max="7175" width="8.140625" style="40" customWidth="1"/>
    <col min="7176" max="7176" width="7.7109375" style="40" customWidth="1"/>
    <col min="7177" max="7177" width="7" style="40" customWidth="1"/>
    <col min="7178" max="7179" width="8.7109375" style="40" customWidth="1"/>
    <col min="7180" max="7180" width="7.28515625" style="40" customWidth="1"/>
    <col min="7181" max="7181" width="8.140625" style="40" customWidth="1"/>
    <col min="7182" max="7182" width="8.7109375" style="40" customWidth="1"/>
    <col min="7183" max="7183" width="6.28515625" style="40" customWidth="1"/>
    <col min="7184" max="7185" width="9.28515625" style="40" customWidth="1"/>
    <col min="7186" max="7186" width="6.28515625" style="40" customWidth="1"/>
    <col min="7187" max="7188" width="9.7109375" style="40" customWidth="1"/>
    <col min="7189" max="7189" width="6.28515625" style="40" customWidth="1"/>
    <col min="7190" max="7191" width="9.7109375" style="40" customWidth="1"/>
    <col min="7192" max="7192" width="6.7109375" style="40" customWidth="1"/>
    <col min="7193" max="7195" width="9.140625" style="40"/>
    <col min="7196" max="7196" width="10.85546875" style="40" bestFit="1" customWidth="1"/>
    <col min="7197" max="7417" width="9.140625" style="40"/>
    <col min="7418" max="7418" width="18.7109375" style="40" customWidth="1"/>
    <col min="7419" max="7420" width="9.28515625" style="40" customWidth="1"/>
    <col min="7421" max="7421" width="7.7109375" style="40" customWidth="1"/>
    <col min="7422" max="7422" width="9.28515625" style="40" customWidth="1"/>
    <col min="7423" max="7423" width="9.85546875" style="40" customWidth="1"/>
    <col min="7424" max="7424" width="7.140625" style="40" customWidth="1"/>
    <col min="7425" max="7425" width="8.7109375" style="40" customWidth="1"/>
    <col min="7426" max="7426" width="8.85546875" style="40" customWidth="1"/>
    <col min="7427" max="7427" width="7.140625" style="40" customWidth="1"/>
    <col min="7428" max="7428" width="9" style="40" customWidth="1"/>
    <col min="7429" max="7429" width="8.7109375" style="40" customWidth="1"/>
    <col min="7430" max="7430" width="6.7109375" style="40" customWidth="1"/>
    <col min="7431" max="7431" width="8.140625" style="40" customWidth="1"/>
    <col min="7432" max="7432" width="7.7109375" style="40" customWidth="1"/>
    <col min="7433" max="7433" width="7" style="40" customWidth="1"/>
    <col min="7434" max="7435" width="8.7109375" style="40" customWidth="1"/>
    <col min="7436" max="7436" width="7.28515625" style="40" customWidth="1"/>
    <col min="7437" max="7437" width="8.140625" style="40" customWidth="1"/>
    <col min="7438" max="7438" width="8.7109375" style="40" customWidth="1"/>
    <col min="7439" max="7439" width="6.28515625" style="40" customWidth="1"/>
    <col min="7440" max="7441" width="9.28515625" style="40" customWidth="1"/>
    <col min="7442" max="7442" width="6.28515625" style="40" customWidth="1"/>
    <col min="7443" max="7444" width="9.7109375" style="40" customWidth="1"/>
    <col min="7445" max="7445" width="6.28515625" style="40" customWidth="1"/>
    <col min="7446" max="7447" width="9.7109375" style="40" customWidth="1"/>
    <col min="7448" max="7448" width="6.7109375" style="40" customWidth="1"/>
    <col min="7449" max="7451" width="9.140625" style="40"/>
    <col min="7452" max="7452" width="10.85546875" style="40" bestFit="1" customWidth="1"/>
    <col min="7453" max="7673" width="9.140625" style="40"/>
    <col min="7674" max="7674" width="18.7109375" style="40" customWidth="1"/>
    <col min="7675" max="7676" width="9.28515625" style="40" customWidth="1"/>
    <col min="7677" max="7677" width="7.7109375" style="40" customWidth="1"/>
    <col min="7678" max="7678" width="9.28515625" style="40" customWidth="1"/>
    <col min="7679" max="7679" width="9.85546875" style="40" customWidth="1"/>
    <col min="7680" max="7680" width="7.140625" style="40" customWidth="1"/>
    <col min="7681" max="7681" width="8.7109375" style="40" customWidth="1"/>
    <col min="7682" max="7682" width="8.85546875" style="40" customWidth="1"/>
    <col min="7683" max="7683" width="7.140625" style="40" customWidth="1"/>
    <col min="7684" max="7684" width="9" style="40" customWidth="1"/>
    <col min="7685" max="7685" width="8.7109375" style="40" customWidth="1"/>
    <col min="7686" max="7686" width="6.7109375" style="40" customWidth="1"/>
    <col min="7687" max="7687" width="8.140625" style="40" customWidth="1"/>
    <col min="7688" max="7688" width="7.7109375" style="40" customWidth="1"/>
    <col min="7689" max="7689" width="7" style="40" customWidth="1"/>
    <col min="7690" max="7691" width="8.7109375" style="40" customWidth="1"/>
    <col min="7692" max="7692" width="7.28515625" style="40" customWidth="1"/>
    <col min="7693" max="7693" width="8.140625" style="40" customWidth="1"/>
    <col min="7694" max="7694" width="8.7109375" style="40" customWidth="1"/>
    <col min="7695" max="7695" width="6.28515625" style="40" customWidth="1"/>
    <col min="7696" max="7697" width="9.28515625" style="40" customWidth="1"/>
    <col min="7698" max="7698" width="6.28515625" style="40" customWidth="1"/>
    <col min="7699" max="7700" width="9.7109375" style="40" customWidth="1"/>
    <col min="7701" max="7701" width="6.28515625" style="40" customWidth="1"/>
    <col min="7702" max="7703" width="9.7109375" style="40" customWidth="1"/>
    <col min="7704" max="7704" width="6.7109375" style="40" customWidth="1"/>
    <col min="7705" max="7707" width="9.140625" style="40"/>
    <col min="7708" max="7708" width="10.85546875" style="40" bestFit="1" customWidth="1"/>
    <col min="7709" max="7929" width="9.140625" style="40"/>
    <col min="7930" max="7930" width="18.7109375" style="40" customWidth="1"/>
    <col min="7931" max="7932" width="9.28515625" style="40" customWidth="1"/>
    <col min="7933" max="7933" width="7.7109375" style="40" customWidth="1"/>
    <col min="7934" max="7934" width="9.28515625" style="40" customWidth="1"/>
    <col min="7935" max="7935" width="9.85546875" style="40" customWidth="1"/>
    <col min="7936" max="7936" width="7.140625" style="40" customWidth="1"/>
    <col min="7937" max="7937" width="8.7109375" style="40" customWidth="1"/>
    <col min="7938" max="7938" width="8.85546875" style="40" customWidth="1"/>
    <col min="7939" max="7939" width="7.140625" style="40" customWidth="1"/>
    <col min="7940" max="7940" width="9" style="40" customWidth="1"/>
    <col min="7941" max="7941" width="8.7109375" style="40" customWidth="1"/>
    <col min="7942" max="7942" width="6.7109375" style="40" customWidth="1"/>
    <col min="7943" max="7943" width="8.140625" style="40" customWidth="1"/>
    <col min="7944" max="7944" width="7.7109375" style="40" customWidth="1"/>
    <col min="7945" max="7945" width="7" style="40" customWidth="1"/>
    <col min="7946" max="7947" width="8.7109375" style="40" customWidth="1"/>
    <col min="7948" max="7948" width="7.28515625" style="40" customWidth="1"/>
    <col min="7949" max="7949" width="8.140625" style="40" customWidth="1"/>
    <col min="7950" max="7950" width="8.7109375" style="40" customWidth="1"/>
    <col min="7951" max="7951" width="6.28515625" style="40" customWidth="1"/>
    <col min="7952" max="7953" width="9.28515625" style="40" customWidth="1"/>
    <col min="7954" max="7954" width="6.28515625" style="40" customWidth="1"/>
    <col min="7955" max="7956" width="9.7109375" style="40" customWidth="1"/>
    <col min="7957" max="7957" width="6.28515625" style="40" customWidth="1"/>
    <col min="7958" max="7959" width="9.7109375" style="40" customWidth="1"/>
    <col min="7960" max="7960" width="6.7109375" style="40" customWidth="1"/>
    <col min="7961" max="7963" width="9.140625" style="40"/>
    <col min="7964" max="7964" width="10.85546875" style="40" bestFit="1" customWidth="1"/>
    <col min="7965" max="8185" width="9.140625" style="40"/>
    <col min="8186" max="8186" width="18.7109375" style="40" customWidth="1"/>
    <col min="8187" max="8188" width="9.28515625" style="40" customWidth="1"/>
    <col min="8189" max="8189" width="7.7109375" style="40" customWidth="1"/>
    <col min="8190" max="8190" width="9.28515625" style="40" customWidth="1"/>
    <col min="8191" max="8191" width="9.85546875" style="40" customWidth="1"/>
    <col min="8192" max="8192" width="7.140625" style="40" customWidth="1"/>
    <col min="8193" max="8193" width="8.7109375" style="40" customWidth="1"/>
    <col min="8194" max="8194" width="8.85546875" style="40" customWidth="1"/>
    <col min="8195" max="8195" width="7.140625" style="40" customWidth="1"/>
    <col min="8196" max="8196" width="9" style="40" customWidth="1"/>
    <col min="8197" max="8197" width="8.7109375" style="40" customWidth="1"/>
    <col min="8198" max="8198" width="6.7109375" style="40" customWidth="1"/>
    <col min="8199" max="8199" width="8.140625" style="40" customWidth="1"/>
    <col min="8200" max="8200" width="7.7109375" style="40" customWidth="1"/>
    <col min="8201" max="8201" width="7" style="40" customWidth="1"/>
    <col min="8202" max="8203" width="8.7109375" style="40" customWidth="1"/>
    <col min="8204" max="8204" width="7.28515625" style="40" customWidth="1"/>
    <col min="8205" max="8205" width="8.140625" style="40" customWidth="1"/>
    <col min="8206" max="8206" width="8.7109375" style="40" customWidth="1"/>
    <col min="8207" max="8207" width="6.28515625" style="40" customWidth="1"/>
    <col min="8208" max="8209" width="9.28515625" style="40" customWidth="1"/>
    <col min="8210" max="8210" width="6.28515625" style="40" customWidth="1"/>
    <col min="8211" max="8212" width="9.7109375" style="40" customWidth="1"/>
    <col min="8213" max="8213" width="6.28515625" style="40" customWidth="1"/>
    <col min="8214" max="8215" width="9.7109375" style="40" customWidth="1"/>
    <col min="8216" max="8216" width="6.7109375" style="40" customWidth="1"/>
    <col min="8217" max="8219" width="9.140625" style="40"/>
    <col min="8220" max="8220" width="10.85546875" style="40" bestFit="1" customWidth="1"/>
    <col min="8221" max="8441" width="9.140625" style="40"/>
    <col min="8442" max="8442" width="18.7109375" style="40" customWidth="1"/>
    <col min="8443" max="8444" width="9.28515625" style="40" customWidth="1"/>
    <col min="8445" max="8445" width="7.7109375" style="40" customWidth="1"/>
    <col min="8446" max="8446" width="9.28515625" style="40" customWidth="1"/>
    <col min="8447" max="8447" width="9.85546875" style="40" customWidth="1"/>
    <col min="8448" max="8448" width="7.140625" style="40" customWidth="1"/>
    <col min="8449" max="8449" width="8.7109375" style="40" customWidth="1"/>
    <col min="8450" max="8450" width="8.85546875" style="40" customWidth="1"/>
    <col min="8451" max="8451" width="7.140625" style="40" customWidth="1"/>
    <col min="8452" max="8452" width="9" style="40" customWidth="1"/>
    <col min="8453" max="8453" width="8.7109375" style="40" customWidth="1"/>
    <col min="8454" max="8454" width="6.7109375" style="40" customWidth="1"/>
    <col min="8455" max="8455" width="8.140625" style="40" customWidth="1"/>
    <col min="8456" max="8456" width="7.7109375" style="40" customWidth="1"/>
    <col min="8457" max="8457" width="7" style="40" customWidth="1"/>
    <col min="8458" max="8459" width="8.7109375" style="40" customWidth="1"/>
    <col min="8460" max="8460" width="7.28515625" style="40" customWidth="1"/>
    <col min="8461" max="8461" width="8.140625" style="40" customWidth="1"/>
    <col min="8462" max="8462" width="8.7109375" style="40" customWidth="1"/>
    <col min="8463" max="8463" width="6.28515625" style="40" customWidth="1"/>
    <col min="8464" max="8465" width="9.28515625" style="40" customWidth="1"/>
    <col min="8466" max="8466" width="6.28515625" style="40" customWidth="1"/>
    <col min="8467" max="8468" width="9.7109375" style="40" customWidth="1"/>
    <col min="8469" max="8469" width="6.28515625" style="40" customWidth="1"/>
    <col min="8470" max="8471" width="9.7109375" style="40" customWidth="1"/>
    <col min="8472" max="8472" width="6.7109375" style="40" customWidth="1"/>
    <col min="8473" max="8475" width="9.140625" style="40"/>
    <col min="8476" max="8476" width="10.85546875" style="40" bestFit="1" customWidth="1"/>
    <col min="8477" max="8697" width="9.140625" style="40"/>
    <col min="8698" max="8698" width="18.7109375" style="40" customWidth="1"/>
    <col min="8699" max="8700" width="9.28515625" style="40" customWidth="1"/>
    <col min="8701" max="8701" width="7.7109375" style="40" customWidth="1"/>
    <col min="8702" max="8702" width="9.28515625" style="40" customWidth="1"/>
    <col min="8703" max="8703" width="9.85546875" style="40" customWidth="1"/>
    <col min="8704" max="8704" width="7.140625" style="40" customWidth="1"/>
    <col min="8705" max="8705" width="8.7109375" style="40" customWidth="1"/>
    <col min="8706" max="8706" width="8.85546875" style="40" customWidth="1"/>
    <col min="8707" max="8707" width="7.140625" style="40" customWidth="1"/>
    <col min="8708" max="8708" width="9" style="40" customWidth="1"/>
    <col min="8709" max="8709" width="8.7109375" style="40" customWidth="1"/>
    <col min="8710" max="8710" width="6.7109375" style="40" customWidth="1"/>
    <col min="8711" max="8711" width="8.140625" style="40" customWidth="1"/>
    <col min="8712" max="8712" width="7.7109375" style="40" customWidth="1"/>
    <col min="8713" max="8713" width="7" style="40" customWidth="1"/>
    <col min="8714" max="8715" width="8.7109375" style="40" customWidth="1"/>
    <col min="8716" max="8716" width="7.28515625" style="40" customWidth="1"/>
    <col min="8717" max="8717" width="8.140625" style="40" customWidth="1"/>
    <col min="8718" max="8718" width="8.7109375" style="40" customWidth="1"/>
    <col min="8719" max="8719" width="6.28515625" style="40" customWidth="1"/>
    <col min="8720" max="8721" width="9.28515625" style="40" customWidth="1"/>
    <col min="8722" max="8722" width="6.28515625" style="40" customWidth="1"/>
    <col min="8723" max="8724" width="9.7109375" style="40" customWidth="1"/>
    <col min="8725" max="8725" width="6.28515625" style="40" customWidth="1"/>
    <col min="8726" max="8727" width="9.7109375" style="40" customWidth="1"/>
    <col min="8728" max="8728" width="6.7109375" style="40" customWidth="1"/>
    <col min="8729" max="8731" width="9.140625" style="40"/>
    <col min="8732" max="8732" width="10.85546875" style="40" bestFit="1" customWidth="1"/>
    <col min="8733" max="8953" width="9.140625" style="40"/>
    <col min="8954" max="8954" width="18.7109375" style="40" customWidth="1"/>
    <col min="8955" max="8956" width="9.28515625" style="40" customWidth="1"/>
    <col min="8957" max="8957" width="7.7109375" style="40" customWidth="1"/>
    <col min="8958" max="8958" width="9.28515625" style="40" customWidth="1"/>
    <col min="8959" max="8959" width="9.85546875" style="40" customWidth="1"/>
    <col min="8960" max="8960" width="7.140625" style="40" customWidth="1"/>
    <col min="8961" max="8961" width="8.7109375" style="40" customWidth="1"/>
    <col min="8962" max="8962" width="8.85546875" style="40" customWidth="1"/>
    <col min="8963" max="8963" width="7.140625" style="40" customWidth="1"/>
    <col min="8964" max="8964" width="9" style="40" customWidth="1"/>
    <col min="8965" max="8965" width="8.7109375" style="40" customWidth="1"/>
    <col min="8966" max="8966" width="6.7109375" style="40" customWidth="1"/>
    <col min="8967" max="8967" width="8.140625" style="40" customWidth="1"/>
    <col min="8968" max="8968" width="7.7109375" style="40" customWidth="1"/>
    <col min="8969" max="8969" width="7" style="40" customWidth="1"/>
    <col min="8970" max="8971" width="8.7109375" style="40" customWidth="1"/>
    <col min="8972" max="8972" width="7.28515625" style="40" customWidth="1"/>
    <col min="8973" max="8973" width="8.140625" style="40" customWidth="1"/>
    <col min="8974" max="8974" width="8.7109375" style="40" customWidth="1"/>
    <col min="8975" max="8975" width="6.28515625" style="40" customWidth="1"/>
    <col min="8976" max="8977" width="9.28515625" style="40" customWidth="1"/>
    <col min="8978" max="8978" width="6.28515625" style="40" customWidth="1"/>
    <col min="8979" max="8980" width="9.7109375" style="40" customWidth="1"/>
    <col min="8981" max="8981" width="6.28515625" style="40" customWidth="1"/>
    <col min="8982" max="8983" width="9.7109375" style="40" customWidth="1"/>
    <col min="8984" max="8984" width="6.7109375" style="40" customWidth="1"/>
    <col min="8985" max="8987" width="9.140625" style="40"/>
    <col min="8988" max="8988" width="10.85546875" style="40" bestFit="1" customWidth="1"/>
    <col min="8989" max="9209" width="9.140625" style="40"/>
    <col min="9210" max="9210" width="18.7109375" style="40" customWidth="1"/>
    <col min="9211" max="9212" width="9.28515625" style="40" customWidth="1"/>
    <col min="9213" max="9213" width="7.7109375" style="40" customWidth="1"/>
    <col min="9214" max="9214" width="9.28515625" style="40" customWidth="1"/>
    <col min="9215" max="9215" width="9.85546875" style="40" customWidth="1"/>
    <col min="9216" max="9216" width="7.140625" style="40" customWidth="1"/>
    <col min="9217" max="9217" width="8.7109375" style="40" customWidth="1"/>
    <col min="9218" max="9218" width="8.85546875" style="40" customWidth="1"/>
    <col min="9219" max="9219" width="7.140625" style="40" customWidth="1"/>
    <col min="9220" max="9220" width="9" style="40" customWidth="1"/>
    <col min="9221" max="9221" width="8.7109375" style="40" customWidth="1"/>
    <col min="9222" max="9222" width="6.7109375" style="40" customWidth="1"/>
    <col min="9223" max="9223" width="8.140625" style="40" customWidth="1"/>
    <col min="9224" max="9224" width="7.7109375" style="40" customWidth="1"/>
    <col min="9225" max="9225" width="7" style="40" customWidth="1"/>
    <col min="9226" max="9227" width="8.7109375" style="40" customWidth="1"/>
    <col min="9228" max="9228" width="7.28515625" style="40" customWidth="1"/>
    <col min="9229" max="9229" width="8.140625" style="40" customWidth="1"/>
    <col min="9230" max="9230" width="8.7109375" style="40" customWidth="1"/>
    <col min="9231" max="9231" width="6.28515625" style="40" customWidth="1"/>
    <col min="9232" max="9233" width="9.28515625" style="40" customWidth="1"/>
    <col min="9234" max="9234" width="6.28515625" style="40" customWidth="1"/>
    <col min="9235" max="9236" width="9.7109375" style="40" customWidth="1"/>
    <col min="9237" max="9237" width="6.28515625" style="40" customWidth="1"/>
    <col min="9238" max="9239" width="9.7109375" style="40" customWidth="1"/>
    <col min="9240" max="9240" width="6.7109375" style="40" customWidth="1"/>
    <col min="9241" max="9243" width="9.140625" style="40"/>
    <col min="9244" max="9244" width="10.85546875" style="40" bestFit="1" customWidth="1"/>
    <col min="9245" max="9465" width="9.140625" style="40"/>
    <col min="9466" max="9466" width="18.7109375" style="40" customWidth="1"/>
    <col min="9467" max="9468" width="9.28515625" style="40" customWidth="1"/>
    <col min="9469" max="9469" width="7.7109375" style="40" customWidth="1"/>
    <col min="9470" max="9470" width="9.28515625" style="40" customWidth="1"/>
    <col min="9471" max="9471" width="9.85546875" style="40" customWidth="1"/>
    <col min="9472" max="9472" width="7.140625" style="40" customWidth="1"/>
    <col min="9473" max="9473" width="8.7109375" style="40" customWidth="1"/>
    <col min="9474" max="9474" width="8.85546875" style="40" customWidth="1"/>
    <col min="9475" max="9475" width="7.140625" style="40" customWidth="1"/>
    <col min="9476" max="9476" width="9" style="40" customWidth="1"/>
    <col min="9477" max="9477" width="8.7109375" style="40" customWidth="1"/>
    <col min="9478" max="9478" width="6.7109375" style="40" customWidth="1"/>
    <col min="9479" max="9479" width="8.140625" style="40" customWidth="1"/>
    <col min="9480" max="9480" width="7.7109375" style="40" customWidth="1"/>
    <col min="9481" max="9481" width="7" style="40" customWidth="1"/>
    <col min="9482" max="9483" width="8.7109375" style="40" customWidth="1"/>
    <col min="9484" max="9484" width="7.28515625" style="40" customWidth="1"/>
    <col min="9485" max="9485" width="8.140625" style="40" customWidth="1"/>
    <col min="9486" max="9486" width="8.7109375" style="40" customWidth="1"/>
    <col min="9487" max="9487" width="6.28515625" style="40" customWidth="1"/>
    <col min="9488" max="9489" width="9.28515625" style="40" customWidth="1"/>
    <col min="9490" max="9490" width="6.28515625" style="40" customWidth="1"/>
    <col min="9491" max="9492" width="9.7109375" style="40" customWidth="1"/>
    <col min="9493" max="9493" width="6.28515625" style="40" customWidth="1"/>
    <col min="9494" max="9495" width="9.7109375" style="40" customWidth="1"/>
    <col min="9496" max="9496" width="6.7109375" style="40" customWidth="1"/>
    <col min="9497" max="9499" width="9.140625" style="40"/>
    <col min="9500" max="9500" width="10.85546875" style="40" bestFit="1" customWidth="1"/>
    <col min="9501" max="9721" width="9.140625" style="40"/>
    <col min="9722" max="9722" width="18.7109375" style="40" customWidth="1"/>
    <col min="9723" max="9724" width="9.28515625" style="40" customWidth="1"/>
    <col min="9725" max="9725" width="7.7109375" style="40" customWidth="1"/>
    <col min="9726" max="9726" width="9.28515625" style="40" customWidth="1"/>
    <col min="9727" max="9727" width="9.85546875" style="40" customWidth="1"/>
    <col min="9728" max="9728" width="7.140625" style="40" customWidth="1"/>
    <col min="9729" max="9729" width="8.7109375" style="40" customWidth="1"/>
    <col min="9730" max="9730" width="8.85546875" style="40" customWidth="1"/>
    <col min="9731" max="9731" width="7.140625" style="40" customWidth="1"/>
    <col min="9732" max="9732" width="9" style="40" customWidth="1"/>
    <col min="9733" max="9733" width="8.7109375" style="40" customWidth="1"/>
    <col min="9734" max="9734" width="6.7109375" style="40" customWidth="1"/>
    <col min="9735" max="9735" width="8.140625" style="40" customWidth="1"/>
    <col min="9736" max="9736" width="7.7109375" style="40" customWidth="1"/>
    <col min="9737" max="9737" width="7" style="40" customWidth="1"/>
    <col min="9738" max="9739" width="8.7109375" style="40" customWidth="1"/>
    <col min="9740" max="9740" width="7.28515625" style="40" customWidth="1"/>
    <col min="9741" max="9741" width="8.140625" style="40" customWidth="1"/>
    <col min="9742" max="9742" width="8.7109375" style="40" customWidth="1"/>
    <col min="9743" max="9743" width="6.28515625" style="40" customWidth="1"/>
    <col min="9744" max="9745" width="9.28515625" style="40" customWidth="1"/>
    <col min="9746" max="9746" width="6.28515625" style="40" customWidth="1"/>
    <col min="9747" max="9748" width="9.7109375" style="40" customWidth="1"/>
    <col min="9749" max="9749" width="6.28515625" style="40" customWidth="1"/>
    <col min="9750" max="9751" width="9.7109375" style="40" customWidth="1"/>
    <col min="9752" max="9752" width="6.7109375" style="40" customWidth="1"/>
    <col min="9753" max="9755" width="9.140625" style="40"/>
    <col min="9756" max="9756" width="10.85546875" style="40" bestFit="1" customWidth="1"/>
    <col min="9757" max="9977" width="9.140625" style="40"/>
    <col min="9978" max="9978" width="18.7109375" style="40" customWidth="1"/>
    <col min="9979" max="9980" width="9.28515625" style="40" customWidth="1"/>
    <col min="9981" max="9981" width="7.7109375" style="40" customWidth="1"/>
    <col min="9982" max="9982" width="9.28515625" style="40" customWidth="1"/>
    <col min="9983" max="9983" width="9.85546875" style="40" customWidth="1"/>
    <col min="9984" max="9984" width="7.140625" style="40" customWidth="1"/>
    <col min="9985" max="9985" width="8.7109375" style="40" customWidth="1"/>
    <col min="9986" max="9986" width="8.85546875" style="40" customWidth="1"/>
    <col min="9987" max="9987" width="7.140625" style="40" customWidth="1"/>
    <col min="9988" max="9988" width="9" style="40" customWidth="1"/>
    <col min="9989" max="9989" width="8.7109375" style="40" customWidth="1"/>
    <col min="9990" max="9990" width="6.7109375" style="40" customWidth="1"/>
    <col min="9991" max="9991" width="8.140625" style="40" customWidth="1"/>
    <col min="9992" max="9992" width="7.7109375" style="40" customWidth="1"/>
    <col min="9993" max="9993" width="7" style="40" customWidth="1"/>
    <col min="9994" max="9995" width="8.7109375" style="40" customWidth="1"/>
    <col min="9996" max="9996" width="7.28515625" style="40" customWidth="1"/>
    <col min="9997" max="9997" width="8.140625" style="40" customWidth="1"/>
    <col min="9998" max="9998" width="8.7109375" style="40" customWidth="1"/>
    <col min="9999" max="9999" width="6.28515625" style="40" customWidth="1"/>
    <col min="10000" max="10001" width="9.28515625" style="40" customWidth="1"/>
    <col min="10002" max="10002" width="6.28515625" style="40" customWidth="1"/>
    <col min="10003" max="10004" width="9.7109375" style="40" customWidth="1"/>
    <col min="10005" max="10005" width="6.28515625" style="40" customWidth="1"/>
    <col min="10006" max="10007" width="9.7109375" style="40" customWidth="1"/>
    <col min="10008" max="10008" width="6.7109375" style="40" customWidth="1"/>
    <col min="10009" max="10011" width="9.140625" style="40"/>
    <col min="10012" max="10012" width="10.85546875" style="40" bestFit="1" customWidth="1"/>
    <col min="10013" max="10233" width="9.140625" style="40"/>
    <col min="10234" max="10234" width="18.7109375" style="40" customWidth="1"/>
    <col min="10235" max="10236" width="9.28515625" style="40" customWidth="1"/>
    <col min="10237" max="10237" width="7.7109375" style="40" customWidth="1"/>
    <col min="10238" max="10238" width="9.28515625" style="40" customWidth="1"/>
    <col min="10239" max="10239" width="9.85546875" style="40" customWidth="1"/>
    <col min="10240" max="10240" width="7.140625" style="40" customWidth="1"/>
    <col min="10241" max="10241" width="8.7109375" style="40" customWidth="1"/>
    <col min="10242" max="10242" width="8.85546875" style="40" customWidth="1"/>
    <col min="10243" max="10243" width="7.140625" style="40" customWidth="1"/>
    <col min="10244" max="10244" width="9" style="40" customWidth="1"/>
    <col min="10245" max="10245" width="8.7109375" style="40" customWidth="1"/>
    <col min="10246" max="10246" width="6.7109375" style="40" customWidth="1"/>
    <col min="10247" max="10247" width="8.140625" style="40" customWidth="1"/>
    <col min="10248" max="10248" width="7.7109375" style="40" customWidth="1"/>
    <col min="10249" max="10249" width="7" style="40" customWidth="1"/>
    <col min="10250" max="10251" width="8.7109375" style="40" customWidth="1"/>
    <col min="10252" max="10252" width="7.28515625" style="40" customWidth="1"/>
    <col min="10253" max="10253" width="8.140625" style="40" customWidth="1"/>
    <col min="10254" max="10254" width="8.7109375" style="40" customWidth="1"/>
    <col min="10255" max="10255" width="6.28515625" style="40" customWidth="1"/>
    <col min="10256" max="10257" width="9.28515625" style="40" customWidth="1"/>
    <col min="10258" max="10258" width="6.28515625" style="40" customWidth="1"/>
    <col min="10259" max="10260" width="9.7109375" style="40" customWidth="1"/>
    <col min="10261" max="10261" width="6.28515625" style="40" customWidth="1"/>
    <col min="10262" max="10263" width="9.7109375" style="40" customWidth="1"/>
    <col min="10264" max="10264" width="6.7109375" style="40" customWidth="1"/>
    <col min="10265" max="10267" width="9.140625" style="40"/>
    <col min="10268" max="10268" width="10.85546875" style="40" bestFit="1" customWidth="1"/>
    <col min="10269" max="10489" width="9.140625" style="40"/>
    <col min="10490" max="10490" width="18.7109375" style="40" customWidth="1"/>
    <col min="10491" max="10492" width="9.28515625" style="40" customWidth="1"/>
    <col min="10493" max="10493" width="7.7109375" style="40" customWidth="1"/>
    <col min="10494" max="10494" width="9.28515625" style="40" customWidth="1"/>
    <col min="10495" max="10495" width="9.85546875" style="40" customWidth="1"/>
    <col min="10496" max="10496" width="7.140625" style="40" customWidth="1"/>
    <col min="10497" max="10497" width="8.7109375" style="40" customWidth="1"/>
    <col min="10498" max="10498" width="8.85546875" style="40" customWidth="1"/>
    <col min="10499" max="10499" width="7.140625" style="40" customWidth="1"/>
    <col min="10500" max="10500" width="9" style="40" customWidth="1"/>
    <col min="10501" max="10501" width="8.7109375" style="40" customWidth="1"/>
    <col min="10502" max="10502" width="6.7109375" style="40" customWidth="1"/>
    <col min="10503" max="10503" width="8.140625" style="40" customWidth="1"/>
    <col min="10504" max="10504" width="7.7109375" style="40" customWidth="1"/>
    <col min="10505" max="10505" width="7" style="40" customWidth="1"/>
    <col min="10506" max="10507" width="8.7109375" style="40" customWidth="1"/>
    <col min="10508" max="10508" width="7.28515625" style="40" customWidth="1"/>
    <col min="10509" max="10509" width="8.140625" style="40" customWidth="1"/>
    <col min="10510" max="10510" width="8.7109375" style="40" customWidth="1"/>
    <col min="10511" max="10511" width="6.28515625" style="40" customWidth="1"/>
    <col min="10512" max="10513" width="9.28515625" style="40" customWidth="1"/>
    <col min="10514" max="10514" width="6.28515625" style="40" customWidth="1"/>
    <col min="10515" max="10516" width="9.7109375" style="40" customWidth="1"/>
    <col min="10517" max="10517" width="6.28515625" style="40" customWidth="1"/>
    <col min="10518" max="10519" width="9.7109375" style="40" customWidth="1"/>
    <col min="10520" max="10520" width="6.7109375" style="40" customWidth="1"/>
    <col min="10521" max="10523" width="9.140625" style="40"/>
    <col min="10524" max="10524" width="10.85546875" style="40" bestFit="1" customWidth="1"/>
    <col min="10525" max="10745" width="9.140625" style="40"/>
    <col min="10746" max="10746" width="18.7109375" style="40" customWidth="1"/>
    <col min="10747" max="10748" width="9.28515625" style="40" customWidth="1"/>
    <col min="10749" max="10749" width="7.7109375" style="40" customWidth="1"/>
    <col min="10750" max="10750" width="9.28515625" style="40" customWidth="1"/>
    <col min="10751" max="10751" width="9.85546875" style="40" customWidth="1"/>
    <col min="10752" max="10752" width="7.140625" style="40" customWidth="1"/>
    <col min="10753" max="10753" width="8.7109375" style="40" customWidth="1"/>
    <col min="10754" max="10754" width="8.85546875" style="40" customWidth="1"/>
    <col min="10755" max="10755" width="7.140625" style="40" customWidth="1"/>
    <col min="10756" max="10756" width="9" style="40" customWidth="1"/>
    <col min="10757" max="10757" width="8.7109375" style="40" customWidth="1"/>
    <col min="10758" max="10758" width="6.7109375" style="40" customWidth="1"/>
    <col min="10759" max="10759" width="8.140625" style="40" customWidth="1"/>
    <col min="10760" max="10760" width="7.7109375" style="40" customWidth="1"/>
    <col min="10761" max="10761" width="7" style="40" customWidth="1"/>
    <col min="10762" max="10763" width="8.7109375" style="40" customWidth="1"/>
    <col min="10764" max="10764" width="7.28515625" style="40" customWidth="1"/>
    <col min="10765" max="10765" width="8.140625" style="40" customWidth="1"/>
    <col min="10766" max="10766" width="8.7109375" style="40" customWidth="1"/>
    <col min="10767" max="10767" width="6.28515625" style="40" customWidth="1"/>
    <col min="10768" max="10769" width="9.28515625" style="40" customWidth="1"/>
    <col min="10770" max="10770" width="6.28515625" style="40" customWidth="1"/>
    <col min="10771" max="10772" width="9.7109375" style="40" customWidth="1"/>
    <col min="10773" max="10773" width="6.28515625" style="40" customWidth="1"/>
    <col min="10774" max="10775" width="9.7109375" style="40" customWidth="1"/>
    <col min="10776" max="10776" width="6.7109375" style="40" customWidth="1"/>
    <col min="10777" max="10779" width="9.140625" style="40"/>
    <col min="10780" max="10780" width="10.85546875" style="40" bestFit="1" customWidth="1"/>
    <col min="10781" max="11001" width="9.140625" style="40"/>
    <col min="11002" max="11002" width="18.7109375" style="40" customWidth="1"/>
    <col min="11003" max="11004" width="9.28515625" style="40" customWidth="1"/>
    <col min="11005" max="11005" width="7.7109375" style="40" customWidth="1"/>
    <col min="11006" max="11006" width="9.28515625" style="40" customWidth="1"/>
    <col min="11007" max="11007" width="9.85546875" style="40" customWidth="1"/>
    <col min="11008" max="11008" width="7.140625" style="40" customWidth="1"/>
    <col min="11009" max="11009" width="8.7109375" style="40" customWidth="1"/>
    <col min="11010" max="11010" width="8.85546875" style="40" customWidth="1"/>
    <col min="11011" max="11011" width="7.140625" style="40" customWidth="1"/>
    <col min="11012" max="11012" width="9" style="40" customWidth="1"/>
    <col min="11013" max="11013" width="8.7109375" style="40" customWidth="1"/>
    <col min="11014" max="11014" width="6.7109375" style="40" customWidth="1"/>
    <col min="11015" max="11015" width="8.140625" style="40" customWidth="1"/>
    <col min="11016" max="11016" width="7.7109375" style="40" customWidth="1"/>
    <col min="11017" max="11017" width="7" style="40" customWidth="1"/>
    <col min="11018" max="11019" width="8.7109375" style="40" customWidth="1"/>
    <col min="11020" max="11020" width="7.28515625" style="40" customWidth="1"/>
    <col min="11021" max="11021" width="8.140625" style="40" customWidth="1"/>
    <col min="11022" max="11022" width="8.7109375" style="40" customWidth="1"/>
    <col min="11023" max="11023" width="6.28515625" style="40" customWidth="1"/>
    <col min="11024" max="11025" width="9.28515625" style="40" customWidth="1"/>
    <col min="11026" max="11026" width="6.28515625" style="40" customWidth="1"/>
    <col min="11027" max="11028" width="9.7109375" style="40" customWidth="1"/>
    <col min="11029" max="11029" width="6.28515625" style="40" customWidth="1"/>
    <col min="11030" max="11031" width="9.7109375" style="40" customWidth="1"/>
    <col min="11032" max="11032" width="6.7109375" style="40" customWidth="1"/>
    <col min="11033" max="11035" width="9.140625" style="40"/>
    <col min="11036" max="11036" width="10.85546875" style="40" bestFit="1" customWidth="1"/>
    <col min="11037" max="11257" width="9.140625" style="40"/>
    <col min="11258" max="11258" width="18.7109375" style="40" customWidth="1"/>
    <col min="11259" max="11260" width="9.28515625" style="40" customWidth="1"/>
    <col min="11261" max="11261" width="7.7109375" style="40" customWidth="1"/>
    <col min="11262" max="11262" width="9.28515625" style="40" customWidth="1"/>
    <col min="11263" max="11263" width="9.85546875" style="40" customWidth="1"/>
    <col min="11264" max="11264" width="7.140625" style="40" customWidth="1"/>
    <col min="11265" max="11265" width="8.7109375" style="40" customWidth="1"/>
    <col min="11266" max="11266" width="8.85546875" style="40" customWidth="1"/>
    <col min="11267" max="11267" width="7.140625" style="40" customWidth="1"/>
    <col min="11268" max="11268" width="9" style="40" customWidth="1"/>
    <col min="11269" max="11269" width="8.7109375" style="40" customWidth="1"/>
    <col min="11270" max="11270" width="6.7109375" style="40" customWidth="1"/>
    <col min="11271" max="11271" width="8.140625" style="40" customWidth="1"/>
    <col min="11272" max="11272" width="7.7109375" style="40" customWidth="1"/>
    <col min="11273" max="11273" width="7" style="40" customWidth="1"/>
    <col min="11274" max="11275" width="8.7109375" style="40" customWidth="1"/>
    <col min="11276" max="11276" width="7.28515625" style="40" customWidth="1"/>
    <col min="11277" max="11277" width="8.140625" style="40" customWidth="1"/>
    <col min="11278" max="11278" width="8.7109375" style="40" customWidth="1"/>
    <col min="11279" max="11279" width="6.28515625" style="40" customWidth="1"/>
    <col min="11280" max="11281" width="9.28515625" style="40" customWidth="1"/>
    <col min="11282" max="11282" width="6.28515625" style="40" customWidth="1"/>
    <col min="11283" max="11284" width="9.7109375" style="40" customWidth="1"/>
    <col min="11285" max="11285" width="6.28515625" style="40" customWidth="1"/>
    <col min="11286" max="11287" width="9.7109375" style="40" customWidth="1"/>
    <col min="11288" max="11288" width="6.7109375" style="40" customWidth="1"/>
    <col min="11289" max="11291" width="9.140625" style="40"/>
    <col min="11292" max="11292" width="10.85546875" style="40" bestFit="1" customWidth="1"/>
    <col min="11293" max="11513" width="9.140625" style="40"/>
    <col min="11514" max="11514" width="18.7109375" style="40" customWidth="1"/>
    <col min="11515" max="11516" width="9.28515625" style="40" customWidth="1"/>
    <col min="11517" max="11517" width="7.7109375" style="40" customWidth="1"/>
    <col min="11518" max="11518" width="9.28515625" style="40" customWidth="1"/>
    <col min="11519" max="11519" width="9.85546875" style="40" customWidth="1"/>
    <col min="11520" max="11520" width="7.140625" style="40" customWidth="1"/>
    <col min="11521" max="11521" width="8.7109375" style="40" customWidth="1"/>
    <col min="11522" max="11522" width="8.85546875" style="40" customWidth="1"/>
    <col min="11523" max="11523" width="7.140625" style="40" customWidth="1"/>
    <col min="11524" max="11524" width="9" style="40" customWidth="1"/>
    <col min="11525" max="11525" width="8.7109375" style="40" customWidth="1"/>
    <col min="11526" max="11526" width="6.7109375" style="40" customWidth="1"/>
    <col min="11527" max="11527" width="8.140625" style="40" customWidth="1"/>
    <col min="11528" max="11528" width="7.7109375" style="40" customWidth="1"/>
    <col min="11529" max="11529" width="7" style="40" customWidth="1"/>
    <col min="11530" max="11531" width="8.7109375" style="40" customWidth="1"/>
    <col min="11532" max="11532" width="7.28515625" style="40" customWidth="1"/>
    <col min="11533" max="11533" width="8.140625" style="40" customWidth="1"/>
    <col min="11534" max="11534" width="8.7109375" style="40" customWidth="1"/>
    <col min="11535" max="11535" width="6.28515625" style="40" customWidth="1"/>
    <col min="11536" max="11537" width="9.28515625" style="40" customWidth="1"/>
    <col min="11538" max="11538" width="6.28515625" style="40" customWidth="1"/>
    <col min="11539" max="11540" width="9.7109375" style="40" customWidth="1"/>
    <col min="11541" max="11541" width="6.28515625" style="40" customWidth="1"/>
    <col min="11542" max="11543" width="9.7109375" style="40" customWidth="1"/>
    <col min="11544" max="11544" width="6.7109375" style="40" customWidth="1"/>
    <col min="11545" max="11547" width="9.140625" style="40"/>
    <col min="11548" max="11548" width="10.85546875" style="40" bestFit="1" customWidth="1"/>
    <col min="11549" max="11769" width="9.140625" style="40"/>
    <col min="11770" max="11770" width="18.7109375" style="40" customWidth="1"/>
    <col min="11771" max="11772" width="9.28515625" style="40" customWidth="1"/>
    <col min="11773" max="11773" width="7.7109375" style="40" customWidth="1"/>
    <col min="11774" max="11774" width="9.28515625" style="40" customWidth="1"/>
    <col min="11775" max="11775" width="9.85546875" style="40" customWidth="1"/>
    <col min="11776" max="11776" width="7.140625" style="40" customWidth="1"/>
    <col min="11777" max="11777" width="8.7109375" style="40" customWidth="1"/>
    <col min="11778" max="11778" width="8.85546875" style="40" customWidth="1"/>
    <col min="11779" max="11779" width="7.140625" style="40" customWidth="1"/>
    <col min="11780" max="11780" width="9" style="40" customWidth="1"/>
    <col min="11781" max="11781" width="8.7109375" style="40" customWidth="1"/>
    <col min="11782" max="11782" width="6.7109375" style="40" customWidth="1"/>
    <col min="11783" max="11783" width="8.140625" style="40" customWidth="1"/>
    <col min="11784" max="11784" width="7.7109375" style="40" customWidth="1"/>
    <col min="11785" max="11785" width="7" style="40" customWidth="1"/>
    <col min="11786" max="11787" width="8.7109375" style="40" customWidth="1"/>
    <col min="11788" max="11788" width="7.28515625" style="40" customWidth="1"/>
    <col min="11789" max="11789" width="8.140625" style="40" customWidth="1"/>
    <col min="11790" max="11790" width="8.7109375" style="40" customWidth="1"/>
    <col min="11791" max="11791" width="6.28515625" style="40" customWidth="1"/>
    <col min="11792" max="11793" width="9.28515625" style="40" customWidth="1"/>
    <col min="11794" max="11794" width="6.28515625" style="40" customWidth="1"/>
    <col min="11795" max="11796" width="9.7109375" style="40" customWidth="1"/>
    <col min="11797" max="11797" width="6.28515625" style="40" customWidth="1"/>
    <col min="11798" max="11799" width="9.7109375" style="40" customWidth="1"/>
    <col min="11800" max="11800" width="6.7109375" style="40" customWidth="1"/>
    <col min="11801" max="11803" width="9.140625" style="40"/>
    <col min="11804" max="11804" width="10.85546875" style="40" bestFit="1" customWidth="1"/>
    <col min="11805" max="12025" width="9.140625" style="40"/>
    <col min="12026" max="12026" width="18.7109375" style="40" customWidth="1"/>
    <col min="12027" max="12028" width="9.28515625" style="40" customWidth="1"/>
    <col min="12029" max="12029" width="7.7109375" style="40" customWidth="1"/>
    <col min="12030" max="12030" width="9.28515625" style="40" customWidth="1"/>
    <col min="12031" max="12031" width="9.85546875" style="40" customWidth="1"/>
    <col min="12032" max="12032" width="7.140625" style="40" customWidth="1"/>
    <col min="12033" max="12033" width="8.7109375" style="40" customWidth="1"/>
    <col min="12034" max="12034" width="8.85546875" style="40" customWidth="1"/>
    <col min="12035" max="12035" width="7.140625" style="40" customWidth="1"/>
    <col min="12036" max="12036" width="9" style="40" customWidth="1"/>
    <col min="12037" max="12037" width="8.7109375" style="40" customWidth="1"/>
    <col min="12038" max="12038" width="6.7109375" style="40" customWidth="1"/>
    <col min="12039" max="12039" width="8.140625" style="40" customWidth="1"/>
    <col min="12040" max="12040" width="7.7109375" style="40" customWidth="1"/>
    <col min="12041" max="12041" width="7" style="40" customWidth="1"/>
    <col min="12042" max="12043" width="8.7109375" style="40" customWidth="1"/>
    <col min="12044" max="12044" width="7.28515625" style="40" customWidth="1"/>
    <col min="12045" max="12045" width="8.140625" style="40" customWidth="1"/>
    <col min="12046" max="12046" width="8.7109375" style="40" customWidth="1"/>
    <col min="12047" max="12047" width="6.28515625" style="40" customWidth="1"/>
    <col min="12048" max="12049" width="9.28515625" style="40" customWidth="1"/>
    <col min="12050" max="12050" width="6.28515625" style="40" customWidth="1"/>
    <col min="12051" max="12052" width="9.7109375" style="40" customWidth="1"/>
    <col min="12053" max="12053" width="6.28515625" style="40" customWidth="1"/>
    <col min="12054" max="12055" width="9.7109375" style="40" customWidth="1"/>
    <col min="12056" max="12056" width="6.7109375" style="40" customWidth="1"/>
    <col min="12057" max="12059" width="9.140625" style="40"/>
    <col min="12060" max="12060" width="10.85546875" style="40" bestFit="1" customWidth="1"/>
    <col min="12061" max="12281" width="9.140625" style="40"/>
    <col min="12282" max="12282" width="18.7109375" style="40" customWidth="1"/>
    <col min="12283" max="12284" width="9.28515625" style="40" customWidth="1"/>
    <col min="12285" max="12285" width="7.7109375" style="40" customWidth="1"/>
    <col min="12286" max="12286" width="9.28515625" style="40" customWidth="1"/>
    <col min="12287" max="12287" width="9.85546875" style="40" customWidth="1"/>
    <col min="12288" max="12288" width="7.140625" style="40" customWidth="1"/>
    <col min="12289" max="12289" width="8.7109375" style="40" customWidth="1"/>
    <col min="12290" max="12290" width="8.85546875" style="40" customWidth="1"/>
    <col min="12291" max="12291" width="7.140625" style="40" customWidth="1"/>
    <col min="12292" max="12292" width="9" style="40" customWidth="1"/>
    <col min="12293" max="12293" width="8.7109375" style="40" customWidth="1"/>
    <col min="12294" max="12294" width="6.7109375" style="40" customWidth="1"/>
    <col min="12295" max="12295" width="8.140625" style="40" customWidth="1"/>
    <col min="12296" max="12296" width="7.7109375" style="40" customWidth="1"/>
    <col min="12297" max="12297" width="7" style="40" customWidth="1"/>
    <col min="12298" max="12299" width="8.7109375" style="40" customWidth="1"/>
    <col min="12300" max="12300" width="7.28515625" style="40" customWidth="1"/>
    <col min="12301" max="12301" width="8.140625" style="40" customWidth="1"/>
    <col min="12302" max="12302" width="8.7109375" style="40" customWidth="1"/>
    <col min="12303" max="12303" width="6.28515625" style="40" customWidth="1"/>
    <col min="12304" max="12305" width="9.28515625" style="40" customWidth="1"/>
    <col min="12306" max="12306" width="6.28515625" style="40" customWidth="1"/>
    <col min="12307" max="12308" width="9.7109375" style="40" customWidth="1"/>
    <col min="12309" max="12309" width="6.28515625" style="40" customWidth="1"/>
    <col min="12310" max="12311" width="9.7109375" style="40" customWidth="1"/>
    <col min="12312" max="12312" width="6.7109375" style="40" customWidth="1"/>
    <col min="12313" max="12315" width="9.140625" style="40"/>
    <col min="12316" max="12316" width="10.85546875" style="40" bestFit="1" customWidth="1"/>
    <col min="12317" max="12537" width="9.140625" style="40"/>
    <col min="12538" max="12538" width="18.7109375" style="40" customWidth="1"/>
    <col min="12539" max="12540" width="9.28515625" style="40" customWidth="1"/>
    <col min="12541" max="12541" width="7.7109375" style="40" customWidth="1"/>
    <col min="12542" max="12542" width="9.28515625" style="40" customWidth="1"/>
    <col min="12543" max="12543" width="9.85546875" style="40" customWidth="1"/>
    <col min="12544" max="12544" width="7.140625" style="40" customWidth="1"/>
    <col min="12545" max="12545" width="8.7109375" style="40" customWidth="1"/>
    <col min="12546" max="12546" width="8.85546875" style="40" customWidth="1"/>
    <col min="12547" max="12547" width="7.140625" style="40" customWidth="1"/>
    <col min="12548" max="12548" width="9" style="40" customWidth="1"/>
    <col min="12549" max="12549" width="8.7109375" style="40" customWidth="1"/>
    <col min="12550" max="12550" width="6.7109375" style="40" customWidth="1"/>
    <col min="12551" max="12551" width="8.140625" style="40" customWidth="1"/>
    <col min="12552" max="12552" width="7.7109375" style="40" customWidth="1"/>
    <col min="12553" max="12553" width="7" style="40" customWidth="1"/>
    <col min="12554" max="12555" width="8.7109375" style="40" customWidth="1"/>
    <col min="12556" max="12556" width="7.28515625" style="40" customWidth="1"/>
    <col min="12557" max="12557" width="8.140625" style="40" customWidth="1"/>
    <col min="12558" max="12558" width="8.7109375" style="40" customWidth="1"/>
    <col min="12559" max="12559" width="6.28515625" style="40" customWidth="1"/>
    <col min="12560" max="12561" width="9.28515625" style="40" customWidth="1"/>
    <col min="12562" max="12562" width="6.28515625" style="40" customWidth="1"/>
    <col min="12563" max="12564" width="9.7109375" style="40" customWidth="1"/>
    <col min="12565" max="12565" width="6.28515625" style="40" customWidth="1"/>
    <col min="12566" max="12567" width="9.7109375" style="40" customWidth="1"/>
    <col min="12568" max="12568" width="6.7109375" style="40" customWidth="1"/>
    <col min="12569" max="12571" width="9.140625" style="40"/>
    <col min="12572" max="12572" width="10.85546875" style="40" bestFit="1" customWidth="1"/>
    <col min="12573" max="12793" width="9.140625" style="40"/>
    <col min="12794" max="12794" width="18.7109375" style="40" customWidth="1"/>
    <col min="12795" max="12796" width="9.28515625" style="40" customWidth="1"/>
    <col min="12797" max="12797" width="7.7109375" style="40" customWidth="1"/>
    <col min="12798" max="12798" width="9.28515625" style="40" customWidth="1"/>
    <col min="12799" max="12799" width="9.85546875" style="40" customWidth="1"/>
    <col min="12800" max="12800" width="7.140625" style="40" customWidth="1"/>
    <col min="12801" max="12801" width="8.7109375" style="40" customWidth="1"/>
    <col min="12802" max="12802" width="8.85546875" style="40" customWidth="1"/>
    <col min="12803" max="12803" width="7.140625" style="40" customWidth="1"/>
    <col min="12804" max="12804" width="9" style="40" customWidth="1"/>
    <col min="12805" max="12805" width="8.7109375" style="40" customWidth="1"/>
    <col min="12806" max="12806" width="6.7109375" style="40" customWidth="1"/>
    <col min="12807" max="12807" width="8.140625" style="40" customWidth="1"/>
    <col min="12808" max="12808" width="7.7109375" style="40" customWidth="1"/>
    <col min="12809" max="12809" width="7" style="40" customWidth="1"/>
    <col min="12810" max="12811" width="8.7109375" style="40" customWidth="1"/>
    <col min="12812" max="12812" width="7.28515625" style="40" customWidth="1"/>
    <col min="12813" max="12813" width="8.140625" style="40" customWidth="1"/>
    <col min="12814" max="12814" width="8.7109375" style="40" customWidth="1"/>
    <col min="12815" max="12815" width="6.28515625" style="40" customWidth="1"/>
    <col min="12816" max="12817" width="9.28515625" style="40" customWidth="1"/>
    <col min="12818" max="12818" width="6.28515625" style="40" customWidth="1"/>
    <col min="12819" max="12820" width="9.7109375" style="40" customWidth="1"/>
    <col min="12821" max="12821" width="6.28515625" style="40" customWidth="1"/>
    <col min="12822" max="12823" width="9.7109375" style="40" customWidth="1"/>
    <col min="12824" max="12824" width="6.7109375" style="40" customWidth="1"/>
    <col min="12825" max="12827" width="9.140625" style="40"/>
    <col min="12828" max="12828" width="10.85546875" style="40" bestFit="1" customWidth="1"/>
    <col min="12829" max="13049" width="9.140625" style="40"/>
    <col min="13050" max="13050" width="18.7109375" style="40" customWidth="1"/>
    <col min="13051" max="13052" width="9.28515625" style="40" customWidth="1"/>
    <col min="13053" max="13053" width="7.7109375" style="40" customWidth="1"/>
    <col min="13054" max="13054" width="9.28515625" style="40" customWidth="1"/>
    <col min="13055" max="13055" width="9.85546875" style="40" customWidth="1"/>
    <col min="13056" max="13056" width="7.140625" style="40" customWidth="1"/>
    <col min="13057" max="13057" width="8.7109375" style="40" customWidth="1"/>
    <col min="13058" max="13058" width="8.85546875" style="40" customWidth="1"/>
    <col min="13059" max="13059" width="7.140625" style="40" customWidth="1"/>
    <col min="13060" max="13060" width="9" style="40" customWidth="1"/>
    <col min="13061" max="13061" width="8.7109375" style="40" customWidth="1"/>
    <col min="13062" max="13062" width="6.7109375" style="40" customWidth="1"/>
    <col min="13063" max="13063" width="8.140625" style="40" customWidth="1"/>
    <col min="13064" max="13064" width="7.7109375" style="40" customWidth="1"/>
    <col min="13065" max="13065" width="7" style="40" customWidth="1"/>
    <col min="13066" max="13067" width="8.7109375" style="40" customWidth="1"/>
    <col min="13068" max="13068" width="7.28515625" style="40" customWidth="1"/>
    <col min="13069" max="13069" width="8.140625" style="40" customWidth="1"/>
    <col min="13070" max="13070" width="8.7109375" style="40" customWidth="1"/>
    <col min="13071" max="13071" width="6.28515625" style="40" customWidth="1"/>
    <col min="13072" max="13073" width="9.28515625" style="40" customWidth="1"/>
    <col min="13074" max="13074" width="6.28515625" style="40" customWidth="1"/>
    <col min="13075" max="13076" width="9.7109375" style="40" customWidth="1"/>
    <col min="13077" max="13077" width="6.28515625" style="40" customWidth="1"/>
    <col min="13078" max="13079" width="9.7109375" style="40" customWidth="1"/>
    <col min="13080" max="13080" width="6.7109375" style="40" customWidth="1"/>
    <col min="13081" max="13083" width="9.140625" style="40"/>
    <col min="13084" max="13084" width="10.85546875" style="40" bestFit="1" customWidth="1"/>
    <col min="13085" max="13305" width="9.140625" style="40"/>
    <col min="13306" max="13306" width="18.7109375" style="40" customWidth="1"/>
    <col min="13307" max="13308" width="9.28515625" style="40" customWidth="1"/>
    <col min="13309" max="13309" width="7.7109375" style="40" customWidth="1"/>
    <col min="13310" max="13310" width="9.28515625" style="40" customWidth="1"/>
    <col min="13311" max="13311" width="9.85546875" style="40" customWidth="1"/>
    <col min="13312" max="13312" width="7.140625" style="40" customWidth="1"/>
    <col min="13313" max="13313" width="8.7109375" style="40" customWidth="1"/>
    <col min="13314" max="13314" width="8.85546875" style="40" customWidth="1"/>
    <col min="13315" max="13315" width="7.140625" style="40" customWidth="1"/>
    <col min="13316" max="13316" width="9" style="40" customWidth="1"/>
    <col min="13317" max="13317" width="8.7109375" style="40" customWidth="1"/>
    <col min="13318" max="13318" width="6.7109375" style="40" customWidth="1"/>
    <col min="13319" max="13319" width="8.140625" style="40" customWidth="1"/>
    <col min="13320" max="13320" width="7.7109375" style="40" customWidth="1"/>
    <col min="13321" max="13321" width="7" style="40" customWidth="1"/>
    <col min="13322" max="13323" width="8.7109375" style="40" customWidth="1"/>
    <col min="13324" max="13324" width="7.28515625" style="40" customWidth="1"/>
    <col min="13325" max="13325" width="8.140625" style="40" customWidth="1"/>
    <col min="13326" max="13326" width="8.7109375" style="40" customWidth="1"/>
    <col min="13327" max="13327" width="6.28515625" style="40" customWidth="1"/>
    <col min="13328" max="13329" width="9.28515625" style="40" customWidth="1"/>
    <col min="13330" max="13330" width="6.28515625" style="40" customWidth="1"/>
    <col min="13331" max="13332" width="9.7109375" style="40" customWidth="1"/>
    <col min="13333" max="13333" width="6.28515625" style="40" customWidth="1"/>
    <col min="13334" max="13335" width="9.7109375" style="40" customWidth="1"/>
    <col min="13336" max="13336" width="6.7109375" style="40" customWidth="1"/>
    <col min="13337" max="13339" width="9.140625" style="40"/>
    <col min="13340" max="13340" width="10.85546875" style="40" bestFit="1" customWidth="1"/>
    <col min="13341" max="13561" width="9.140625" style="40"/>
    <col min="13562" max="13562" width="18.7109375" style="40" customWidth="1"/>
    <col min="13563" max="13564" width="9.28515625" style="40" customWidth="1"/>
    <col min="13565" max="13565" width="7.7109375" style="40" customWidth="1"/>
    <col min="13566" max="13566" width="9.28515625" style="40" customWidth="1"/>
    <col min="13567" max="13567" width="9.85546875" style="40" customWidth="1"/>
    <col min="13568" max="13568" width="7.140625" style="40" customWidth="1"/>
    <col min="13569" max="13569" width="8.7109375" style="40" customWidth="1"/>
    <col min="13570" max="13570" width="8.85546875" style="40" customWidth="1"/>
    <col min="13571" max="13571" width="7.140625" style="40" customWidth="1"/>
    <col min="13572" max="13572" width="9" style="40" customWidth="1"/>
    <col min="13573" max="13573" width="8.7109375" style="40" customWidth="1"/>
    <col min="13574" max="13574" width="6.7109375" style="40" customWidth="1"/>
    <col min="13575" max="13575" width="8.140625" style="40" customWidth="1"/>
    <col min="13576" max="13576" width="7.7109375" style="40" customWidth="1"/>
    <col min="13577" max="13577" width="7" style="40" customWidth="1"/>
    <col min="13578" max="13579" width="8.7109375" style="40" customWidth="1"/>
    <col min="13580" max="13580" width="7.28515625" style="40" customWidth="1"/>
    <col min="13581" max="13581" width="8.140625" style="40" customWidth="1"/>
    <col min="13582" max="13582" width="8.7109375" style="40" customWidth="1"/>
    <col min="13583" max="13583" width="6.28515625" style="40" customWidth="1"/>
    <col min="13584" max="13585" width="9.28515625" style="40" customWidth="1"/>
    <col min="13586" max="13586" width="6.28515625" style="40" customWidth="1"/>
    <col min="13587" max="13588" width="9.7109375" style="40" customWidth="1"/>
    <col min="13589" max="13589" width="6.28515625" style="40" customWidth="1"/>
    <col min="13590" max="13591" width="9.7109375" style="40" customWidth="1"/>
    <col min="13592" max="13592" width="6.7109375" style="40" customWidth="1"/>
    <col min="13593" max="13595" width="9.140625" style="40"/>
    <col min="13596" max="13596" width="10.85546875" style="40" bestFit="1" customWidth="1"/>
    <col min="13597" max="13817" width="9.140625" style="40"/>
    <col min="13818" max="13818" width="18.7109375" style="40" customWidth="1"/>
    <col min="13819" max="13820" width="9.28515625" style="40" customWidth="1"/>
    <col min="13821" max="13821" width="7.7109375" style="40" customWidth="1"/>
    <col min="13822" max="13822" width="9.28515625" style="40" customWidth="1"/>
    <col min="13823" max="13823" width="9.85546875" style="40" customWidth="1"/>
    <col min="13824" max="13824" width="7.140625" style="40" customWidth="1"/>
    <col min="13825" max="13825" width="8.7109375" style="40" customWidth="1"/>
    <col min="13826" max="13826" width="8.85546875" style="40" customWidth="1"/>
    <col min="13827" max="13827" width="7.140625" style="40" customWidth="1"/>
    <col min="13828" max="13828" width="9" style="40" customWidth="1"/>
    <col min="13829" max="13829" width="8.7109375" style="40" customWidth="1"/>
    <col min="13830" max="13830" width="6.7109375" style="40" customWidth="1"/>
    <col min="13831" max="13831" width="8.140625" style="40" customWidth="1"/>
    <col min="13832" max="13832" width="7.7109375" style="40" customWidth="1"/>
    <col min="13833" max="13833" width="7" style="40" customWidth="1"/>
    <col min="13834" max="13835" width="8.7109375" style="40" customWidth="1"/>
    <col min="13836" max="13836" width="7.28515625" style="40" customWidth="1"/>
    <col min="13837" max="13837" width="8.140625" style="40" customWidth="1"/>
    <col min="13838" max="13838" width="8.7109375" style="40" customWidth="1"/>
    <col min="13839" max="13839" width="6.28515625" style="40" customWidth="1"/>
    <col min="13840" max="13841" width="9.28515625" style="40" customWidth="1"/>
    <col min="13842" max="13842" width="6.28515625" style="40" customWidth="1"/>
    <col min="13843" max="13844" width="9.7109375" style="40" customWidth="1"/>
    <col min="13845" max="13845" width="6.28515625" style="40" customWidth="1"/>
    <col min="13846" max="13847" width="9.7109375" style="40" customWidth="1"/>
    <col min="13848" max="13848" width="6.7109375" style="40" customWidth="1"/>
    <col min="13849" max="13851" width="9.140625" style="40"/>
    <col min="13852" max="13852" width="10.85546875" style="40" bestFit="1" customWidth="1"/>
    <col min="13853" max="14073" width="9.140625" style="40"/>
    <col min="14074" max="14074" width="18.7109375" style="40" customWidth="1"/>
    <col min="14075" max="14076" width="9.28515625" style="40" customWidth="1"/>
    <col min="14077" max="14077" width="7.7109375" style="40" customWidth="1"/>
    <col min="14078" max="14078" width="9.28515625" style="40" customWidth="1"/>
    <col min="14079" max="14079" width="9.85546875" style="40" customWidth="1"/>
    <col min="14080" max="14080" width="7.140625" style="40" customWidth="1"/>
    <col min="14081" max="14081" width="8.7109375" style="40" customWidth="1"/>
    <col min="14082" max="14082" width="8.85546875" style="40" customWidth="1"/>
    <col min="14083" max="14083" width="7.140625" style="40" customWidth="1"/>
    <col min="14084" max="14084" width="9" style="40" customWidth="1"/>
    <col min="14085" max="14085" width="8.7109375" style="40" customWidth="1"/>
    <col min="14086" max="14086" width="6.7109375" style="40" customWidth="1"/>
    <col min="14087" max="14087" width="8.140625" style="40" customWidth="1"/>
    <col min="14088" max="14088" width="7.7109375" style="40" customWidth="1"/>
    <col min="14089" max="14089" width="7" style="40" customWidth="1"/>
    <col min="14090" max="14091" width="8.7109375" style="40" customWidth="1"/>
    <col min="14092" max="14092" width="7.28515625" style="40" customWidth="1"/>
    <col min="14093" max="14093" width="8.140625" style="40" customWidth="1"/>
    <col min="14094" max="14094" width="8.7109375" style="40" customWidth="1"/>
    <col min="14095" max="14095" width="6.28515625" style="40" customWidth="1"/>
    <col min="14096" max="14097" width="9.28515625" style="40" customWidth="1"/>
    <col min="14098" max="14098" width="6.28515625" style="40" customWidth="1"/>
    <col min="14099" max="14100" width="9.7109375" style="40" customWidth="1"/>
    <col min="14101" max="14101" width="6.28515625" style="40" customWidth="1"/>
    <col min="14102" max="14103" width="9.7109375" style="40" customWidth="1"/>
    <col min="14104" max="14104" width="6.7109375" style="40" customWidth="1"/>
    <col min="14105" max="14107" width="9.140625" style="40"/>
    <col min="14108" max="14108" width="10.85546875" style="40" bestFit="1" customWidth="1"/>
    <col min="14109" max="14329" width="9.140625" style="40"/>
    <col min="14330" max="14330" width="18.7109375" style="40" customWidth="1"/>
    <col min="14331" max="14332" width="9.28515625" style="40" customWidth="1"/>
    <col min="14333" max="14333" width="7.7109375" style="40" customWidth="1"/>
    <col min="14334" max="14334" width="9.28515625" style="40" customWidth="1"/>
    <col min="14335" max="14335" width="9.85546875" style="40" customWidth="1"/>
    <col min="14336" max="14336" width="7.140625" style="40" customWidth="1"/>
    <col min="14337" max="14337" width="8.7109375" style="40" customWidth="1"/>
    <col min="14338" max="14338" width="8.85546875" style="40" customWidth="1"/>
    <col min="14339" max="14339" width="7.140625" style="40" customWidth="1"/>
    <col min="14340" max="14340" width="9" style="40" customWidth="1"/>
    <col min="14341" max="14341" width="8.7109375" style="40" customWidth="1"/>
    <col min="14342" max="14342" width="6.7109375" style="40" customWidth="1"/>
    <col min="14343" max="14343" width="8.140625" style="40" customWidth="1"/>
    <col min="14344" max="14344" width="7.7109375" style="40" customWidth="1"/>
    <col min="14345" max="14345" width="7" style="40" customWidth="1"/>
    <col min="14346" max="14347" width="8.7109375" style="40" customWidth="1"/>
    <col min="14348" max="14348" width="7.28515625" style="40" customWidth="1"/>
    <col min="14349" max="14349" width="8.140625" style="40" customWidth="1"/>
    <col min="14350" max="14350" width="8.7109375" style="40" customWidth="1"/>
    <col min="14351" max="14351" width="6.28515625" style="40" customWidth="1"/>
    <col min="14352" max="14353" width="9.28515625" style="40" customWidth="1"/>
    <col min="14354" max="14354" width="6.28515625" style="40" customWidth="1"/>
    <col min="14355" max="14356" width="9.7109375" style="40" customWidth="1"/>
    <col min="14357" max="14357" width="6.28515625" style="40" customWidth="1"/>
    <col min="14358" max="14359" width="9.7109375" style="40" customWidth="1"/>
    <col min="14360" max="14360" width="6.7109375" style="40" customWidth="1"/>
    <col min="14361" max="14363" width="9.140625" style="40"/>
    <col min="14364" max="14364" width="10.85546875" style="40" bestFit="1" customWidth="1"/>
    <col min="14365" max="14585" width="9.140625" style="40"/>
    <col min="14586" max="14586" width="18.7109375" style="40" customWidth="1"/>
    <col min="14587" max="14588" width="9.28515625" style="40" customWidth="1"/>
    <col min="14589" max="14589" width="7.7109375" style="40" customWidth="1"/>
    <col min="14590" max="14590" width="9.28515625" style="40" customWidth="1"/>
    <col min="14591" max="14591" width="9.85546875" style="40" customWidth="1"/>
    <col min="14592" max="14592" width="7.140625" style="40" customWidth="1"/>
    <col min="14593" max="14593" width="8.7109375" style="40" customWidth="1"/>
    <col min="14594" max="14594" width="8.85546875" style="40" customWidth="1"/>
    <col min="14595" max="14595" width="7.140625" style="40" customWidth="1"/>
    <col min="14596" max="14596" width="9" style="40" customWidth="1"/>
    <col min="14597" max="14597" width="8.7109375" style="40" customWidth="1"/>
    <col min="14598" max="14598" width="6.7109375" style="40" customWidth="1"/>
    <col min="14599" max="14599" width="8.140625" style="40" customWidth="1"/>
    <col min="14600" max="14600" width="7.7109375" style="40" customWidth="1"/>
    <col min="14601" max="14601" width="7" style="40" customWidth="1"/>
    <col min="14602" max="14603" width="8.7109375" style="40" customWidth="1"/>
    <col min="14604" max="14604" width="7.28515625" style="40" customWidth="1"/>
    <col min="14605" max="14605" width="8.140625" style="40" customWidth="1"/>
    <col min="14606" max="14606" width="8.7109375" style="40" customWidth="1"/>
    <col min="14607" max="14607" width="6.28515625" style="40" customWidth="1"/>
    <col min="14608" max="14609" width="9.28515625" style="40" customWidth="1"/>
    <col min="14610" max="14610" width="6.28515625" style="40" customWidth="1"/>
    <col min="14611" max="14612" width="9.7109375" style="40" customWidth="1"/>
    <col min="14613" max="14613" width="6.28515625" style="40" customWidth="1"/>
    <col min="14614" max="14615" width="9.7109375" style="40" customWidth="1"/>
    <col min="14616" max="14616" width="6.7109375" style="40" customWidth="1"/>
    <col min="14617" max="14619" width="9.140625" style="40"/>
    <col min="14620" max="14620" width="10.85546875" style="40" bestFit="1" customWidth="1"/>
    <col min="14621" max="14841" width="9.140625" style="40"/>
    <col min="14842" max="14842" width="18.7109375" style="40" customWidth="1"/>
    <col min="14843" max="14844" width="9.28515625" style="40" customWidth="1"/>
    <col min="14845" max="14845" width="7.7109375" style="40" customWidth="1"/>
    <col min="14846" max="14846" width="9.28515625" style="40" customWidth="1"/>
    <col min="14847" max="14847" width="9.85546875" style="40" customWidth="1"/>
    <col min="14848" max="14848" width="7.140625" style="40" customWidth="1"/>
    <col min="14849" max="14849" width="8.7109375" style="40" customWidth="1"/>
    <col min="14850" max="14850" width="8.85546875" style="40" customWidth="1"/>
    <col min="14851" max="14851" width="7.140625" style="40" customWidth="1"/>
    <col min="14852" max="14852" width="9" style="40" customWidth="1"/>
    <col min="14853" max="14853" width="8.7109375" style="40" customWidth="1"/>
    <col min="14854" max="14854" width="6.7109375" style="40" customWidth="1"/>
    <col min="14855" max="14855" width="8.140625" style="40" customWidth="1"/>
    <col min="14856" max="14856" width="7.7109375" style="40" customWidth="1"/>
    <col min="14857" max="14857" width="7" style="40" customWidth="1"/>
    <col min="14858" max="14859" width="8.7109375" style="40" customWidth="1"/>
    <col min="14860" max="14860" width="7.28515625" style="40" customWidth="1"/>
    <col min="14861" max="14861" width="8.140625" style="40" customWidth="1"/>
    <col min="14862" max="14862" width="8.7109375" style="40" customWidth="1"/>
    <col min="14863" max="14863" width="6.28515625" style="40" customWidth="1"/>
    <col min="14864" max="14865" width="9.28515625" style="40" customWidth="1"/>
    <col min="14866" max="14866" width="6.28515625" style="40" customWidth="1"/>
    <col min="14867" max="14868" width="9.7109375" style="40" customWidth="1"/>
    <col min="14869" max="14869" width="6.28515625" style="40" customWidth="1"/>
    <col min="14870" max="14871" width="9.7109375" style="40" customWidth="1"/>
    <col min="14872" max="14872" width="6.7109375" style="40" customWidth="1"/>
    <col min="14873" max="14875" width="9.140625" style="40"/>
    <col min="14876" max="14876" width="10.85546875" style="40" bestFit="1" customWidth="1"/>
    <col min="14877" max="15097" width="9.140625" style="40"/>
    <col min="15098" max="15098" width="18.7109375" style="40" customWidth="1"/>
    <col min="15099" max="15100" width="9.28515625" style="40" customWidth="1"/>
    <col min="15101" max="15101" width="7.7109375" style="40" customWidth="1"/>
    <col min="15102" max="15102" width="9.28515625" style="40" customWidth="1"/>
    <col min="15103" max="15103" width="9.85546875" style="40" customWidth="1"/>
    <col min="15104" max="15104" width="7.140625" style="40" customWidth="1"/>
    <col min="15105" max="15105" width="8.7109375" style="40" customWidth="1"/>
    <col min="15106" max="15106" width="8.85546875" style="40" customWidth="1"/>
    <col min="15107" max="15107" width="7.140625" style="40" customWidth="1"/>
    <col min="15108" max="15108" width="9" style="40" customWidth="1"/>
    <col min="15109" max="15109" width="8.7109375" style="40" customWidth="1"/>
    <col min="15110" max="15110" width="6.7109375" style="40" customWidth="1"/>
    <col min="15111" max="15111" width="8.140625" style="40" customWidth="1"/>
    <col min="15112" max="15112" width="7.7109375" style="40" customWidth="1"/>
    <col min="15113" max="15113" width="7" style="40" customWidth="1"/>
    <col min="15114" max="15115" width="8.7109375" style="40" customWidth="1"/>
    <col min="15116" max="15116" width="7.28515625" style="40" customWidth="1"/>
    <col min="15117" max="15117" width="8.140625" style="40" customWidth="1"/>
    <col min="15118" max="15118" width="8.7109375" style="40" customWidth="1"/>
    <col min="15119" max="15119" width="6.28515625" style="40" customWidth="1"/>
    <col min="15120" max="15121" width="9.28515625" style="40" customWidth="1"/>
    <col min="15122" max="15122" width="6.28515625" style="40" customWidth="1"/>
    <col min="15123" max="15124" width="9.7109375" style="40" customWidth="1"/>
    <col min="15125" max="15125" width="6.28515625" style="40" customWidth="1"/>
    <col min="15126" max="15127" width="9.7109375" style="40" customWidth="1"/>
    <col min="15128" max="15128" width="6.7109375" style="40" customWidth="1"/>
    <col min="15129" max="15131" width="9.140625" style="40"/>
    <col min="15132" max="15132" width="10.85546875" style="40" bestFit="1" customWidth="1"/>
    <col min="15133" max="15353" width="9.140625" style="40"/>
    <col min="15354" max="15354" width="18.7109375" style="40" customWidth="1"/>
    <col min="15355" max="15356" width="9.28515625" style="40" customWidth="1"/>
    <col min="15357" max="15357" width="7.7109375" style="40" customWidth="1"/>
    <col min="15358" max="15358" width="9.28515625" style="40" customWidth="1"/>
    <col min="15359" max="15359" width="9.85546875" style="40" customWidth="1"/>
    <col min="15360" max="15360" width="7.140625" style="40" customWidth="1"/>
    <col min="15361" max="15361" width="8.7109375" style="40" customWidth="1"/>
    <col min="15362" max="15362" width="8.85546875" style="40" customWidth="1"/>
    <col min="15363" max="15363" width="7.140625" style="40" customWidth="1"/>
    <col min="15364" max="15364" width="9" style="40" customWidth="1"/>
    <col min="15365" max="15365" width="8.7109375" style="40" customWidth="1"/>
    <col min="15366" max="15366" width="6.7109375" style="40" customWidth="1"/>
    <col min="15367" max="15367" width="8.140625" style="40" customWidth="1"/>
    <col min="15368" max="15368" width="7.7109375" style="40" customWidth="1"/>
    <col min="15369" max="15369" width="7" style="40" customWidth="1"/>
    <col min="15370" max="15371" width="8.7109375" style="40" customWidth="1"/>
    <col min="15372" max="15372" width="7.28515625" style="40" customWidth="1"/>
    <col min="15373" max="15373" width="8.140625" style="40" customWidth="1"/>
    <col min="15374" max="15374" width="8.7109375" style="40" customWidth="1"/>
    <col min="15375" max="15375" width="6.28515625" style="40" customWidth="1"/>
    <col min="15376" max="15377" width="9.28515625" style="40" customWidth="1"/>
    <col min="15378" max="15378" width="6.28515625" style="40" customWidth="1"/>
    <col min="15379" max="15380" width="9.7109375" style="40" customWidth="1"/>
    <col min="15381" max="15381" width="6.28515625" style="40" customWidth="1"/>
    <col min="15382" max="15383" width="9.7109375" style="40" customWidth="1"/>
    <col min="15384" max="15384" width="6.7109375" style="40" customWidth="1"/>
    <col min="15385" max="15387" width="9.140625" style="40"/>
    <col min="15388" max="15388" width="10.85546875" style="40" bestFit="1" customWidth="1"/>
    <col min="15389" max="15609" width="9.140625" style="40"/>
    <col min="15610" max="15610" width="18.7109375" style="40" customWidth="1"/>
    <col min="15611" max="15612" width="9.28515625" style="40" customWidth="1"/>
    <col min="15613" max="15613" width="7.7109375" style="40" customWidth="1"/>
    <col min="15614" max="15614" width="9.28515625" style="40" customWidth="1"/>
    <col min="15615" max="15615" width="9.85546875" style="40" customWidth="1"/>
    <col min="15616" max="15616" width="7.140625" style="40" customWidth="1"/>
    <col min="15617" max="15617" width="8.7109375" style="40" customWidth="1"/>
    <col min="15618" max="15618" width="8.85546875" style="40" customWidth="1"/>
    <col min="15619" max="15619" width="7.140625" style="40" customWidth="1"/>
    <col min="15620" max="15620" width="9" style="40" customWidth="1"/>
    <col min="15621" max="15621" width="8.7109375" style="40" customWidth="1"/>
    <col min="15622" max="15622" width="6.7109375" style="40" customWidth="1"/>
    <col min="15623" max="15623" width="8.140625" style="40" customWidth="1"/>
    <col min="15624" max="15624" width="7.7109375" style="40" customWidth="1"/>
    <col min="15625" max="15625" width="7" style="40" customWidth="1"/>
    <col min="15626" max="15627" width="8.7109375" style="40" customWidth="1"/>
    <col min="15628" max="15628" width="7.28515625" style="40" customWidth="1"/>
    <col min="15629" max="15629" width="8.140625" style="40" customWidth="1"/>
    <col min="15630" max="15630" width="8.7109375" style="40" customWidth="1"/>
    <col min="15631" max="15631" width="6.28515625" style="40" customWidth="1"/>
    <col min="15632" max="15633" width="9.28515625" style="40" customWidth="1"/>
    <col min="15634" max="15634" width="6.28515625" style="40" customWidth="1"/>
    <col min="15635" max="15636" width="9.7109375" style="40" customWidth="1"/>
    <col min="15637" max="15637" width="6.28515625" style="40" customWidth="1"/>
    <col min="15638" max="15639" width="9.7109375" style="40" customWidth="1"/>
    <col min="15640" max="15640" width="6.7109375" style="40" customWidth="1"/>
    <col min="15641" max="15643" width="9.140625" style="40"/>
    <col min="15644" max="15644" width="10.85546875" style="40" bestFit="1" customWidth="1"/>
    <col min="15645" max="15865" width="9.140625" style="40"/>
    <col min="15866" max="15866" width="18.7109375" style="40" customWidth="1"/>
    <col min="15867" max="15868" width="9.28515625" style="40" customWidth="1"/>
    <col min="15869" max="15869" width="7.7109375" style="40" customWidth="1"/>
    <col min="15870" max="15870" width="9.28515625" style="40" customWidth="1"/>
    <col min="15871" max="15871" width="9.85546875" style="40" customWidth="1"/>
    <col min="15872" max="15872" width="7.140625" style="40" customWidth="1"/>
    <col min="15873" max="15873" width="8.7109375" style="40" customWidth="1"/>
    <col min="15874" max="15874" width="8.85546875" style="40" customWidth="1"/>
    <col min="15875" max="15875" width="7.140625" style="40" customWidth="1"/>
    <col min="15876" max="15876" width="9" style="40" customWidth="1"/>
    <col min="15877" max="15877" width="8.7109375" style="40" customWidth="1"/>
    <col min="15878" max="15878" width="6.7109375" style="40" customWidth="1"/>
    <col min="15879" max="15879" width="8.140625" style="40" customWidth="1"/>
    <col min="15880" max="15880" width="7.7109375" style="40" customWidth="1"/>
    <col min="15881" max="15881" width="7" style="40" customWidth="1"/>
    <col min="15882" max="15883" width="8.7109375" style="40" customWidth="1"/>
    <col min="15884" max="15884" width="7.28515625" style="40" customWidth="1"/>
    <col min="15885" max="15885" width="8.140625" style="40" customWidth="1"/>
    <col min="15886" max="15886" width="8.7109375" style="40" customWidth="1"/>
    <col min="15887" max="15887" width="6.28515625" style="40" customWidth="1"/>
    <col min="15888" max="15889" width="9.28515625" style="40" customWidth="1"/>
    <col min="15890" max="15890" width="6.28515625" style="40" customWidth="1"/>
    <col min="15891" max="15892" width="9.7109375" style="40" customWidth="1"/>
    <col min="15893" max="15893" width="6.28515625" style="40" customWidth="1"/>
    <col min="15894" max="15895" width="9.7109375" style="40" customWidth="1"/>
    <col min="15896" max="15896" width="6.7109375" style="40" customWidth="1"/>
    <col min="15897" max="15899" width="9.140625" style="40"/>
    <col min="15900" max="15900" width="10.85546875" style="40" bestFit="1" customWidth="1"/>
    <col min="15901" max="16121" width="9.140625" style="40"/>
    <col min="16122" max="16122" width="18.7109375" style="40" customWidth="1"/>
    <col min="16123" max="16124" width="9.28515625" style="40" customWidth="1"/>
    <col min="16125" max="16125" width="7.7109375" style="40" customWidth="1"/>
    <col min="16126" max="16126" width="9.28515625" style="40" customWidth="1"/>
    <col min="16127" max="16127" width="9.85546875" style="40" customWidth="1"/>
    <col min="16128" max="16128" width="7.140625" style="40" customWidth="1"/>
    <col min="16129" max="16129" width="8.7109375" style="40" customWidth="1"/>
    <col min="16130" max="16130" width="8.85546875" style="40" customWidth="1"/>
    <col min="16131" max="16131" width="7.140625" style="40" customWidth="1"/>
    <col min="16132" max="16132" width="9" style="40" customWidth="1"/>
    <col min="16133" max="16133" width="8.7109375" style="40" customWidth="1"/>
    <col min="16134" max="16134" width="6.7109375" style="40" customWidth="1"/>
    <col min="16135" max="16135" width="8.140625" style="40" customWidth="1"/>
    <col min="16136" max="16136" width="7.7109375" style="40" customWidth="1"/>
    <col min="16137" max="16137" width="7" style="40" customWidth="1"/>
    <col min="16138" max="16139" width="8.7109375" style="40" customWidth="1"/>
    <col min="16140" max="16140" width="7.28515625" style="40" customWidth="1"/>
    <col min="16141" max="16141" width="8.140625" style="40" customWidth="1"/>
    <col min="16142" max="16142" width="8.7109375" style="40" customWidth="1"/>
    <col min="16143" max="16143" width="6.28515625" style="40" customWidth="1"/>
    <col min="16144" max="16145" width="9.28515625" style="40" customWidth="1"/>
    <col min="16146" max="16146" width="6.28515625" style="40" customWidth="1"/>
    <col min="16147" max="16148" width="9.7109375" style="40" customWidth="1"/>
    <col min="16149" max="16149" width="6.28515625" style="40" customWidth="1"/>
    <col min="16150" max="16151" width="9.7109375" style="40" customWidth="1"/>
    <col min="16152" max="16152" width="6.7109375" style="40" customWidth="1"/>
    <col min="16153" max="16155" width="9.140625" style="40"/>
    <col min="16156" max="16156" width="10.85546875" style="40" bestFit="1" customWidth="1"/>
    <col min="16157" max="16380" width="9.140625" style="40"/>
    <col min="16381" max="16382" width="9.140625" style="40" customWidth="1"/>
    <col min="16383" max="16384" width="9.140625" style="40"/>
  </cols>
  <sheetData>
    <row r="1" spans="1:25" s="36" customFormat="1" ht="39" customHeight="1" x14ac:dyDescent="0.25">
      <c r="B1" s="408" t="s">
        <v>173</v>
      </c>
      <c r="C1" s="408"/>
      <c r="D1" s="408"/>
      <c r="E1" s="408"/>
      <c r="F1" s="408"/>
      <c r="G1" s="408"/>
      <c r="H1" s="408"/>
      <c r="I1" s="408"/>
      <c r="J1" s="408"/>
      <c r="K1" s="408"/>
      <c r="L1" s="57"/>
      <c r="M1" s="57"/>
      <c r="N1" s="57"/>
      <c r="O1" s="57"/>
      <c r="P1" s="57"/>
      <c r="Q1" s="57"/>
      <c r="R1" s="57"/>
      <c r="S1" s="57"/>
      <c r="T1" s="57"/>
      <c r="U1" s="57"/>
      <c r="V1" s="35"/>
      <c r="X1" s="66" t="s">
        <v>23</v>
      </c>
    </row>
    <row r="2" spans="1:25" s="36" customFormat="1" ht="18.600000000000001" customHeight="1" thickBot="1" x14ac:dyDescent="0.3">
      <c r="A2" s="57"/>
      <c r="B2" s="57"/>
      <c r="C2" s="301"/>
      <c r="D2" s="301"/>
      <c r="E2" s="301"/>
      <c r="F2" s="301"/>
      <c r="G2" s="301"/>
      <c r="H2" s="301"/>
      <c r="I2" s="301"/>
      <c r="J2" s="301"/>
      <c r="K2" s="37" t="s">
        <v>7</v>
      </c>
      <c r="L2" s="32"/>
      <c r="M2" s="32"/>
      <c r="N2" s="32"/>
      <c r="O2" s="33"/>
      <c r="P2" s="33"/>
      <c r="Q2" s="34"/>
      <c r="R2" s="34"/>
      <c r="S2" s="33"/>
      <c r="T2" s="33"/>
      <c r="U2" s="35"/>
      <c r="X2" s="37" t="s">
        <v>7</v>
      </c>
    </row>
    <row r="3" spans="1:25" s="36" customFormat="1" ht="27.75" customHeight="1" x14ac:dyDescent="0.2">
      <c r="A3" s="370"/>
      <c r="B3" s="409" t="s">
        <v>131</v>
      </c>
      <c r="C3" s="412" t="s">
        <v>107</v>
      </c>
      <c r="D3" s="412"/>
      <c r="E3" s="412"/>
      <c r="F3" s="415" t="s">
        <v>108</v>
      </c>
      <c r="G3" s="412"/>
      <c r="H3" s="416"/>
      <c r="I3" s="412" t="s">
        <v>15</v>
      </c>
      <c r="J3" s="412"/>
      <c r="K3" s="412"/>
      <c r="L3" s="415" t="s">
        <v>10</v>
      </c>
      <c r="M3" s="412"/>
      <c r="N3" s="416"/>
      <c r="O3" s="412" t="s">
        <v>11</v>
      </c>
      <c r="P3" s="412"/>
      <c r="Q3" s="412"/>
      <c r="R3" s="409" t="s">
        <v>109</v>
      </c>
      <c r="S3" s="421" t="s">
        <v>18</v>
      </c>
      <c r="T3" s="421"/>
      <c r="U3" s="421"/>
      <c r="V3" s="415" t="s">
        <v>17</v>
      </c>
      <c r="W3" s="412"/>
      <c r="X3" s="416"/>
    </row>
    <row r="4" spans="1:25" s="38" customFormat="1" ht="27" customHeight="1" x14ac:dyDescent="0.2">
      <c r="A4" s="371"/>
      <c r="B4" s="410"/>
      <c r="C4" s="413"/>
      <c r="D4" s="413"/>
      <c r="E4" s="413"/>
      <c r="F4" s="417"/>
      <c r="G4" s="413"/>
      <c r="H4" s="418"/>
      <c r="I4" s="413"/>
      <c r="J4" s="413"/>
      <c r="K4" s="413"/>
      <c r="L4" s="417"/>
      <c r="M4" s="413"/>
      <c r="N4" s="418"/>
      <c r="O4" s="413"/>
      <c r="P4" s="413"/>
      <c r="Q4" s="413"/>
      <c r="R4" s="410"/>
      <c r="S4" s="422"/>
      <c r="T4" s="422"/>
      <c r="U4" s="422"/>
      <c r="V4" s="417"/>
      <c r="W4" s="413"/>
      <c r="X4" s="418"/>
    </row>
    <row r="5" spans="1:25" s="38" customFormat="1" ht="13.9" customHeight="1" x14ac:dyDescent="0.2">
      <c r="A5" s="371"/>
      <c r="B5" s="411"/>
      <c r="C5" s="414"/>
      <c r="D5" s="414"/>
      <c r="E5" s="414"/>
      <c r="F5" s="419"/>
      <c r="G5" s="414"/>
      <c r="H5" s="420"/>
      <c r="I5" s="414"/>
      <c r="J5" s="414"/>
      <c r="K5" s="414"/>
      <c r="L5" s="419"/>
      <c r="M5" s="414"/>
      <c r="N5" s="420"/>
      <c r="O5" s="414"/>
      <c r="P5" s="414"/>
      <c r="Q5" s="414"/>
      <c r="R5" s="411"/>
      <c r="S5" s="423"/>
      <c r="T5" s="423"/>
      <c r="U5" s="423"/>
      <c r="V5" s="419"/>
      <c r="W5" s="414"/>
      <c r="X5" s="420"/>
    </row>
    <row r="6" spans="1:25" s="38" customFormat="1" ht="18" customHeight="1" x14ac:dyDescent="0.2">
      <c r="A6" s="372"/>
      <c r="B6" s="294">
        <v>2022</v>
      </c>
      <c r="C6" s="280">
        <v>2021</v>
      </c>
      <c r="D6" s="146">
        <v>2022</v>
      </c>
      <c r="E6" s="282" t="s">
        <v>2</v>
      </c>
      <c r="F6" s="281">
        <v>2021</v>
      </c>
      <c r="G6" s="146">
        <v>2022</v>
      </c>
      <c r="H6" s="147" t="s">
        <v>2</v>
      </c>
      <c r="I6" s="280">
        <v>2021</v>
      </c>
      <c r="J6" s="146">
        <v>2022</v>
      </c>
      <c r="K6" s="282" t="s">
        <v>2</v>
      </c>
      <c r="L6" s="281">
        <v>2021</v>
      </c>
      <c r="M6" s="146">
        <v>2022</v>
      </c>
      <c r="N6" s="147" t="s">
        <v>2</v>
      </c>
      <c r="O6" s="280">
        <v>2021</v>
      </c>
      <c r="P6" s="146">
        <v>2022</v>
      </c>
      <c r="Q6" s="282" t="s">
        <v>2</v>
      </c>
      <c r="R6" s="294">
        <v>2022</v>
      </c>
      <c r="S6" s="280">
        <v>2021</v>
      </c>
      <c r="T6" s="146">
        <v>2022</v>
      </c>
      <c r="U6" s="282" t="s">
        <v>2</v>
      </c>
      <c r="V6" s="281">
        <v>2021</v>
      </c>
      <c r="W6" s="146">
        <v>2022</v>
      </c>
      <c r="X6" s="147" t="s">
        <v>2</v>
      </c>
    </row>
    <row r="7" spans="1:25" s="311" customFormat="1" ht="12" thickBot="1" x14ac:dyDescent="0.3">
      <c r="A7" s="310" t="s">
        <v>5</v>
      </c>
      <c r="B7" s="283">
        <v>1</v>
      </c>
      <c r="C7" s="78">
        <v>2</v>
      </c>
      <c r="D7" s="76">
        <v>3</v>
      </c>
      <c r="E7" s="79">
        <v>4</v>
      </c>
      <c r="F7" s="284">
        <v>5</v>
      </c>
      <c r="G7" s="285">
        <v>6</v>
      </c>
      <c r="H7" s="286">
        <v>7</v>
      </c>
      <c r="I7" s="78">
        <v>8</v>
      </c>
      <c r="J7" s="76">
        <v>9</v>
      </c>
      <c r="K7" s="79">
        <v>10</v>
      </c>
      <c r="L7" s="284">
        <v>11</v>
      </c>
      <c r="M7" s="285">
        <v>12</v>
      </c>
      <c r="N7" s="286">
        <v>13</v>
      </c>
      <c r="O7" s="78">
        <v>14</v>
      </c>
      <c r="P7" s="76">
        <v>15</v>
      </c>
      <c r="Q7" s="79">
        <v>16</v>
      </c>
      <c r="R7" s="287">
        <v>17</v>
      </c>
      <c r="S7" s="78">
        <v>18</v>
      </c>
      <c r="T7" s="76">
        <v>19</v>
      </c>
      <c r="U7" s="79">
        <v>20</v>
      </c>
      <c r="V7" s="284">
        <v>21</v>
      </c>
      <c r="W7" s="285">
        <v>22</v>
      </c>
      <c r="X7" s="286">
        <v>23</v>
      </c>
    </row>
    <row r="8" spans="1:25" s="148" customFormat="1" ht="16.899999999999999" customHeight="1" thickBot="1" x14ac:dyDescent="0.3">
      <c r="A8" s="312" t="s">
        <v>62</v>
      </c>
      <c r="B8" s="139">
        <v>6418</v>
      </c>
      <c r="C8" s="116">
        <v>10610</v>
      </c>
      <c r="D8" s="116">
        <v>5410</v>
      </c>
      <c r="E8" s="119">
        <f>D8/C8*100</f>
        <v>50.989632422243169</v>
      </c>
      <c r="F8" s="118">
        <v>3435</v>
      </c>
      <c r="G8" s="116">
        <v>1258</v>
      </c>
      <c r="H8" s="117">
        <f>G8/F8*100</f>
        <v>36.622998544395927</v>
      </c>
      <c r="I8" s="116">
        <v>1001</v>
      </c>
      <c r="J8" s="116">
        <v>330</v>
      </c>
      <c r="K8" s="119">
        <f>J8/I8*100</f>
        <v>32.967032967032964</v>
      </c>
      <c r="L8" s="118">
        <v>895</v>
      </c>
      <c r="M8" s="116">
        <v>159</v>
      </c>
      <c r="N8" s="117">
        <f>M8/L8*100</f>
        <v>17.765363128491622</v>
      </c>
      <c r="O8" s="116">
        <v>9138</v>
      </c>
      <c r="P8" s="116">
        <v>3905</v>
      </c>
      <c r="Q8" s="119">
        <f>P8/O8*100</f>
        <v>42.733639746115124</v>
      </c>
      <c r="R8" s="139">
        <v>2190</v>
      </c>
      <c r="S8" s="116">
        <v>3498</v>
      </c>
      <c r="T8" s="116">
        <v>1772</v>
      </c>
      <c r="U8" s="119">
        <f>T8/S8*100</f>
        <v>50.657518582046876</v>
      </c>
      <c r="V8" s="118">
        <v>2742</v>
      </c>
      <c r="W8" s="116">
        <v>1510</v>
      </c>
      <c r="X8" s="117">
        <f>W8/V8*100</f>
        <v>55.0692924872356</v>
      </c>
    </row>
    <row r="9" spans="1:25" ht="17.45" customHeight="1" x14ac:dyDescent="0.25">
      <c r="A9" s="313" t="s">
        <v>36</v>
      </c>
      <c r="B9" s="314">
        <v>78</v>
      </c>
      <c r="C9" s="315">
        <v>115</v>
      </c>
      <c r="D9" s="316">
        <v>56</v>
      </c>
      <c r="E9" s="134">
        <f t="shared" ref="E9:E29" si="0">D9/C9*100</f>
        <v>48.695652173913047</v>
      </c>
      <c r="F9" s="317">
        <v>36</v>
      </c>
      <c r="G9" s="316">
        <v>12</v>
      </c>
      <c r="H9" s="110">
        <f t="shared" ref="H9:H29" si="1">G9/F9*100</f>
        <v>33.333333333333329</v>
      </c>
      <c r="I9" s="315">
        <v>3</v>
      </c>
      <c r="J9" s="316">
        <v>3</v>
      </c>
      <c r="K9" s="134">
        <f t="shared" ref="K9:K29" si="2">J9/I9*100</f>
        <v>100</v>
      </c>
      <c r="L9" s="317">
        <v>4</v>
      </c>
      <c r="M9" s="316">
        <v>0</v>
      </c>
      <c r="N9" s="110">
        <f t="shared" ref="N9:N29" si="3">M9/L9*100</f>
        <v>0</v>
      </c>
      <c r="O9" s="315">
        <v>103</v>
      </c>
      <c r="P9" s="316">
        <v>29</v>
      </c>
      <c r="Q9" s="134">
        <f t="shared" ref="Q9:Q29" si="4">P9/O9*100</f>
        <v>28.155339805825243</v>
      </c>
      <c r="R9" s="295">
        <v>36</v>
      </c>
      <c r="S9" s="315">
        <v>46</v>
      </c>
      <c r="T9" s="316">
        <v>19</v>
      </c>
      <c r="U9" s="134">
        <f t="shared" ref="U9:U29" si="5">T9/S9*100</f>
        <v>41.304347826086953</v>
      </c>
      <c r="V9" s="317">
        <v>28</v>
      </c>
      <c r="W9" s="316">
        <v>16</v>
      </c>
      <c r="X9" s="110">
        <f t="shared" ref="X9:X29" si="6">W9/V9*100</f>
        <v>57.142857142857139</v>
      </c>
      <c r="Y9" s="149"/>
    </row>
    <row r="10" spans="1:25" ht="17.45" customHeight="1" x14ac:dyDescent="0.25">
      <c r="A10" s="318" t="s">
        <v>77</v>
      </c>
      <c r="B10" s="319">
        <v>350</v>
      </c>
      <c r="C10" s="136">
        <v>698</v>
      </c>
      <c r="D10" s="109">
        <v>316</v>
      </c>
      <c r="E10" s="134">
        <f t="shared" si="0"/>
        <v>45.272206303724928</v>
      </c>
      <c r="F10" s="108">
        <v>201</v>
      </c>
      <c r="G10" s="109">
        <v>75</v>
      </c>
      <c r="H10" s="110">
        <f t="shared" si="1"/>
        <v>37.313432835820898</v>
      </c>
      <c r="I10" s="136">
        <v>43</v>
      </c>
      <c r="J10" s="109">
        <v>14</v>
      </c>
      <c r="K10" s="134">
        <f t="shared" si="2"/>
        <v>32.558139534883722</v>
      </c>
      <c r="L10" s="108">
        <v>191</v>
      </c>
      <c r="M10" s="109">
        <v>17</v>
      </c>
      <c r="N10" s="110">
        <f t="shared" si="3"/>
        <v>8.9005235602094235</v>
      </c>
      <c r="O10" s="136">
        <v>625</v>
      </c>
      <c r="P10" s="109">
        <v>190</v>
      </c>
      <c r="Q10" s="134">
        <f t="shared" si="4"/>
        <v>30.4</v>
      </c>
      <c r="R10" s="296">
        <v>131</v>
      </c>
      <c r="S10" s="136">
        <v>225</v>
      </c>
      <c r="T10" s="109">
        <v>123</v>
      </c>
      <c r="U10" s="134">
        <f t="shared" si="5"/>
        <v>54.666666666666664</v>
      </c>
      <c r="V10" s="108">
        <v>180</v>
      </c>
      <c r="W10" s="109">
        <v>115</v>
      </c>
      <c r="X10" s="110">
        <f t="shared" si="6"/>
        <v>63.888888888888886</v>
      </c>
      <c r="Y10" s="149"/>
    </row>
    <row r="11" spans="1:25" ht="17.45" customHeight="1" x14ac:dyDescent="0.25">
      <c r="A11" s="318" t="s">
        <v>38</v>
      </c>
      <c r="B11" s="319">
        <v>176</v>
      </c>
      <c r="C11" s="136">
        <v>200</v>
      </c>
      <c r="D11" s="109">
        <v>96</v>
      </c>
      <c r="E11" s="134">
        <f t="shared" si="0"/>
        <v>48</v>
      </c>
      <c r="F11" s="108">
        <v>85</v>
      </c>
      <c r="G11" s="109">
        <v>21</v>
      </c>
      <c r="H11" s="110">
        <f t="shared" si="1"/>
        <v>24.705882352941178</v>
      </c>
      <c r="I11" s="136">
        <v>18</v>
      </c>
      <c r="J11" s="109">
        <v>6</v>
      </c>
      <c r="K11" s="134">
        <f t="shared" si="2"/>
        <v>33.333333333333329</v>
      </c>
      <c r="L11" s="108">
        <v>11</v>
      </c>
      <c r="M11" s="109">
        <v>3</v>
      </c>
      <c r="N11" s="110">
        <f t="shared" si="3"/>
        <v>27.27272727272727</v>
      </c>
      <c r="O11" s="136">
        <v>124</v>
      </c>
      <c r="P11" s="109">
        <v>41</v>
      </c>
      <c r="Q11" s="134">
        <f t="shared" si="4"/>
        <v>33.064516129032256</v>
      </c>
      <c r="R11" s="296">
        <v>104</v>
      </c>
      <c r="S11" s="136">
        <v>44</v>
      </c>
      <c r="T11" s="109">
        <v>32</v>
      </c>
      <c r="U11" s="134">
        <f t="shared" si="5"/>
        <v>72.727272727272734</v>
      </c>
      <c r="V11" s="108">
        <v>34</v>
      </c>
      <c r="W11" s="109">
        <v>30</v>
      </c>
      <c r="X11" s="110">
        <f t="shared" si="6"/>
        <v>88.235294117647058</v>
      </c>
      <c r="Y11" s="149"/>
    </row>
    <row r="12" spans="1:25" ht="17.45" customHeight="1" x14ac:dyDescent="0.25">
      <c r="A12" s="318" t="s">
        <v>64</v>
      </c>
      <c r="B12" s="319">
        <v>277</v>
      </c>
      <c r="C12" s="136">
        <v>332</v>
      </c>
      <c r="D12" s="109">
        <v>235</v>
      </c>
      <c r="E12" s="134">
        <f t="shared" si="0"/>
        <v>70.783132530120483</v>
      </c>
      <c r="F12" s="108">
        <v>132</v>
      </c>
      <c r="G12" s="109">
        <v>54</v>
      </c>
      <c r="H12" s="110">
        <f t="shared" si="1"/>
        <v>40.909090909090914</v>
      </c>
      <c r="I12" s="136">
        <v>20</v>
      </c>
      <c r="J12" s="109">
        <v>6</v>
      </c>
      <c r="K12" s="134">
        <f t="shared" si="2"/>
        <v>30</v>
      </c>
      <c r="L12" s="108">
        <v>18</v>
      </c>
      <c r="M12" s="109">
        <v>1</v>
      </c>
      <c r="N12" s="110">
        <f t="shared" si="3"/>
        <v>5.5555555555555554</v>
      </c>
      <c r="O12" s="136">
        <v>303</v>
      </c>
      <c r="P12" s="109">
        <v>194</v>
      </c>
      <c r="Q12" s="134">
        <f t="shared" si="4"/>
        <v>64.026402640264024</v>
      </c>
      <c r="R12" s="296">
        <v>111</v>
      </c>
      <c r="S12" s="136">
        <v>123</v>
      </c>
      <c r="T12" s="109">
        <v>106</v>
      </c>
      <c r="U12" s="134">
        <f t="shared" si="5"/>
        <v>86.178861788617894</v>
      </c>
      <c r="V12" s="108">
        <v>89</v>
      </c>
      <c r="W12" s="109">
        <v>94</v>
      </c>
      <c r="X12" s="110">
        <f t="shared" si="6"/>
        <v>105.61797752808988</v>
      </c>
      <c r="Y12" s="149"/>
    </row>
    <row r="13" spans="1:25" ht="17.45" customHeight="1" x14ac:dyDescent="0.25">
      <c r="A13" s="318" t="s">
        <v>40</v>
      </c>
      <c r="B13" s="319">
        <v>293</v>
      </c>
      <c r="C13" s="136">
        <v>392</v>
      </c>
      <c r="D13" s="109">
        <v>220</v>
      </c>
      <c r="E13" s="134">
        <f t="shared" si="0"/>
        <v>56.12244897959183</v>
      </c>
      <c r="F13" s="108">
        <v>177</v>
      </c>
      <c r="G13" s="109">
        <v>71</v>
      </c>
      <c r="H13" s="110">
        <f t="shared" si="1"/>
        <v>40.112994350282491</v>
      </c>
      <c r="I13" s="136">
        <v>40</v>
      </c>
      <c r="J13" s="109">
        <v>8</v>
      </c>
      <c r="K13" s="134">
        <f t="shared" si="2"/>
        <v>20</v>
      </c>
      <c r="L13" s="108">
        <v>46</v>
      </c>
      <c r="M13" s="109">
        <v>4</v>
      </c>
      <c r="N13" s="110">
        <f t="shared" si="3"/>
        <v>8.695652173913043</v>
      </c>
      <c r="O13" s="136">
        <v>349</v>
      </c>
      <c r="P13" s="109">
        <v>173</v>
      </c>
      <c r="Q13" s="134">
        <f t="shared" si="4"/>
        <v>49.570200573065904</v>
      </c>
      <c r="R13" s="296">
        <v>101</v>
      </c>
      <c r="S13" s="136">
        <v>102</v>
      </c>
      <c r="T13" s="109">
        <v>85</v>
      </c>
      <c r="U13" s="134">
        <f t="shared" si="5"/>
        <v>83.333333333333343</v>
      </c>
      <c r="V13" s="108">
        <v>77</v>
      </c>
      <c r="W13" s="109">
        <v>64</v>
      </c>
      <c r="X13" s="110">
        <f t="shared" si="6"/>
        <v>83.116883116883116</v>
      </c>
      <c r="Y13" s="149"/>
    </row>
    <row r="14" spans="1:25" ht="17.45" customHeight="1" x14ac:dyDescent="0.25">
      <c r="A14" s="318" t="s">
        <v>41</v>
      </c>
      <c r="B14" s="319">
        <v>428</v>
      </c>
      <c r="C14" s="136">
        <v>589</v>
      </c>
      <c r="D14" s="109">
        <v>393</v>
      </c>
      <c r="E14" s="134">
        <f t="shared" si="0"/>
        <v>66.723259762308999</v>
      </c>
      <c r="F14" s="108">
        <v>195</v>
      </c>
      <c r="G14" s="109">
        <v>60</v>
      </c>
      <c r="H14" s="110">
        <f t="shared" si="1"/>
        <v>30.76923076923077</v>
      </c>
      <c r="I14" s="136">
        <v>54</v>
      </c>
      <c r="J14" s="109">
        <v>14</v>
      </c>
      <c r="K14" s="134">
        <f t="shared" si="2"/>
        <v>25.925925925925924</v>
      </c>
      <c r="L14" s="108">
        <v>154</v>
      </c>
      <c r="M14" s="109">
        <v>64</v>
      </c>
      <c r="N14" s="110">
        <f t="shared" si="3"/>
        <v>41.558441558441558</v>
      </c>
      <c r="O14" s="136">
        <v>552</v>
      </c>
      <c r="P14" s="109">
        <v>368</v>
      </c>
      <c r="Q14" s="134">
        <f t="shared" si="4"/>
        <v>66.666666666666657</v>
      </c>
      <c r="R14" s="296">
        <v>198</v>
      </c>
      <c r="S14" s="136">
        <v>174</v>
      </c>
      <c r="T14" s="109">
        <v>174</v>
      </c>
      <c r="U14" s="134">
        <f t="shared" si="5"/>
        <v>100</v>
      </c>
      <c r="V14" s="108">
        <v>130</v>
      </c>
      <c r="W14" s="109">
        <v>161</v>
      </c>
      <c r="X14" s="110">
        <f t="shared" si="6"/>
        <v>123.84615384615385</v>
      </c>
      <c r="Y14" s="149"/>
    </row>
    <row r="15" spans="1:25" ht="17.45" customHeight="1" x14ac:dyDescent="0.25">
      <c r="A15" s="318" t="s">
        <v>42</v>
      </c>
      <c r="B15" s="319">
        <v>610</v>
      </c>
      <c r="C15" s="136">
        <v>536</v>
      </c>
      <c r="D15" s="109">
        <v>509</v>
      </c>
      <c r="E15" s="134">
        <f t="shared" si="0"/>
        <v>94.962686567164184</v>
      </c>
      <c r="F15" s="108">
        <v>185</v>
      </c>
      <c r="G15" s="109">
        <v>99</v>
      </c>
      <c r="H15" s="110">
        <f t="shared" si="1"/>
        <v>53.513513513513509</v>
      </c>
      <c r="I15" s="136">
        <v>70</v>
      </c>
      <c r="J15" s="109">
        <v>16</v>
      </c>
      <c r="K15" s="134">
        <f t="shared" si="2"/>
        <v>22.857142857142858</v>
      </c>
      <c r="L15" s="108">
        <v>109</v>
      </c>
      <c r="M15" s="109">
        <v>9</v>
      </c>
      <c r="N15" s="110">
        <f t="shared" si="3"/>
        <v>8.2568807339449553</v>
      </c>
      <c r="O15" s="136">
        <v>486</v>
      </c>
      <c r="P15" s="109">
        <v>410</v>
      </c>
      <c r="Q15" s="134">
        <f t="shared" si="4"/>
        <v>84.362139917695472</v>
      </c>
      <c r="R15" s="296">
        <v>321</v>
      </c>
      <c r="S15" s="136">
        <v>173</v>
      </c>
      <c r="T15" s="109">
        <v>272</v>
      </c>
      <c r="U15" s="134">
        <f t="shared" si="5"/>
        <v>157.22543352601156</v>
      </c>
      <c r="V15" s="108">
        <v>146</v>
      </c>
      <c r="W15" s="109">
        <v>259</v>
      </c>
      <c r="X15" s="110">
        <f t="shared" si="6"/>
        <v>177.39726027397259</v>
      </c>
      <c r="Y15" s="149"/>
    </row>
    <row r="16" spans="1:25" ht="17.45" customHeight="1" x14ac:dyDescent="0.25">
      <c r="A16" s="318" t="s">
        <v>43</v>
      </c>
      <c r="B16" s="319">
        <v>747</v>
      </c>
      <c r="C16" s="136">
        <v>1164</v>
      </c>
      <c r="D16" s="109">
        <v>573</v>
      </c>
      <c r="E16" s="134">
        <f t="shared" si="0"/>
        <v>49.226804123711347</v>
      </c>
      <c r="F16" s="108">
        <v>338</v>
      </c>
      <c r="G16" s="109">
        <v>118</v>
      </c>
      <c r="H16" s="110">
        <f t="shared" si="1"/>
        <v>34.911242603550299</v>
      </c>
      <c r="I16" s="136">
        <v>85</v>
      </c>
      <c r="J16" s="109">
        <v>27</v>
      </c>
      <c r="K16" s="134">
        <f t="shared" si="2"/>
        <v>31.764705882352938</v>
      </c>
      <c r="L16" s="108">
        <v>53</v>
      </c>
      <c r="M16" s="109">
        <v>7</v>
      </c>
      <c r="N16" s="110">
        <f t="shared" si="3"/>
        <v>13.20754716981132</v>
      </c>
      <c r="O16" s="136">
        <v>1016</v>
      </c>
      <c r="P16" s="109">
        <v>417</v>
      </c>
      <c r="Q16" s="134">
        <f t="shared" si="4"/>
        <v>41.04330708661417</v>
      </c>
      <c r="R16" s="296">
        <v>282</v>
      </c>
      <c r="S16" s="136">
        <v>376</v>
      </c>
      <c r="T16" s="109">
        <v>211</v>
      </c>
      <c r="U16" s="134">
        <f t="shared" si="5"/>
        <v>56.11702127659575</v>
      </c>
      <c r="V16" s="108">
        <v>331</v>
      </c>
      <c r="W16" s="109">
        <v>195</v>
      </c>
      <c r="X16" s="110">
        <f t="shared" si="6"/>
        <v>58.912386706948638</v>
      </c>
      <c r="Y16" s="149"/>
    </row>
    <row r="17" spans="1:25" ht="17.45" customHeight="1" x14ac:dyDescent="0.25">
      <c r="A17" s="318" t="s">
        <v>65</v>
      </c>
      <c r="B17" s="319">
        <v>292</v>
      </c>
      <c r="C17" s="136">
        <v>472</v>
      </c>
      <c r="D17" s="109">
        <v>255</v>
      </c>
      <c r="E17" s="134">
        <f t="shared" si="0"/>
        <v>54.025423728813557</v>
      </c>
      <c r="F17" s="108">
        <v>241</v>
      </c>
      <c r="G17" s="109">
        <v>96</v>
      </c>
      <c r="H17" s="110">
        <f t="shared" si="1"/>
        <v>39.834024896265561</v>
      </c>
      <c r="I17" s="136">
        <v>46</v>
      </c>
      <c r="J17" s="109">
        <v>13</v>
      </c>
      <c r="K17" s="134">
        <f t="shared" si="2"/>
        <v>28.260869565217391</v>
      </c>
      <c r="L17" s="108">
        <v>46</v>
      </c>
      <c r="M17" s="109">
        <v>5</v>
      </c>
      <c r="N17" s="110">
        <f t="shared" si="3"/>
        <v>10.869565217391305</v>
      </c>
      <c r="O17" s="136">
        <v>422</v>
      </c>
      <c r="P17" s="109">
        <v>222</v>
      </c>
      <c r="Q17" s="134">
        <f t="shared" si="4"/>
        <v>52.606635071090047</v>
      </c>
      <c r="R17" s="296">
        <v>90</v>
      </c>
      <c r="S17" s="136">
        <v>136</v>
      </c>
      <c r="T17" s="109">
        <v>89</v>
      </c>
      <c r="U17" s="134">
        <f t="shared" si="5"/>
        <v>65.441176470588232</v>
      </c>
      <c r="V17" s="108">
        <v>109</v>
      </c>
      <c r="W17" s="109">
        <v>79</v>
      </c>
      <c r="X17" s="110">
        <f t="shared" si="6"/>
        <v>72.477064220183479</v>
      </c>
      <c r="Y17" s="149"/>
    </row>
    <row r="18" spans="1:25" ht="17.45" customHeight="1" x14ac:dyDescent="0.25">
      <c r="A18" s="318" t="s">
        <v>45</v>
      </c>
      <c r="B18" s="319">
        <v>111</v>
      </c>
      <c r="C18" s="136">
        <v>222</v>
      </c>
      <c r="D18" s="109">
        <v>81</v>
      </c>
      <c r="E18" s="134">
        <f t="shared" si="0"/>
        <v>36.486486486486484</v>
      </c>
      <c r="F18" s="108">
        <v>114</v>
      </c>
      <c r="G18" s="109">
        <v>34</v>
      </c>
      <c r="H18" s="110">
        <f t="shared" si="1"/>
        <v>29.82456140350877</v>
      </c>
      <c r="I18" s="136">
        <v>19</v>
      </c>
      <c r="J18" s="109">
        <v>6</v>
      </c>
      <c r="K18" s="134">
        <f t="shared" si="2"/>
        <v>31.578947368421051</v>
      </c>
      <c r="L18" s="108">
        <v>31</v>
      </c>
      <c r="M18" s="109">
        <v>0</v>
      </c>
      <c r="N18" s="110">
        <f t="shared" si="3"/>
        <v>0</v>
      </c>
      <c r="O18" s="136">
        <v>192</v>
      </c>
      <c r="P18" s="109">
        <v>63</v>
      </c>
      <c r="Q18" s="134">
        <f t="shared" si="4"/>
        <v>32.8125</v>
      </c>
      <c r="R18" s="296">
        <v>20</v>
      </c>
      <c r="S18" s="136">
        <v>53</v>
      </c>
      <c r="T18" s="109">
        <v>17</v>
      </c>
      <c r="U18" s="134">
        <f t="shared" si="5"/>
        <v>32.075471698113205</v>
      </c>
      <c r="V18" s="108">
        <v>42</v>
      </c>
      <c r="W18" s="109">
        <v>15</v>
      </c>
      <c r="X18" s="110">
        <f t="shared" si="6"/>
        <v>35.714285714285715</v>
      </c>
      <c r="Y18" s="149"/>
    </row>
    <row r="19" spans="1:25" ht="17.45" customHeight="1" x14ac:dyDescent="0.25">
      <c r="A19" s="318" t="s">
        <v>46</v>
      </c>
      <c r="B19" s="319">
        <v>1264</v>
      </c>
      <c r="C19" s="136">
        <v>2723</v>
      </c>
      <c r="D19" s="109">
        <v>1117</v>
      </c>
      <c r="E19" s="134">
        <f t="shared" si="0"/>
        <v>41.020932794711719</v>
      </c>
      <c r="F19" s="108">
        <v>582</v>
      </c>
      <c r="G19" s="109">
        <v>214</v>
      </c>
      <c r="H19" s="110">
        <f t="shared" si="1"/>
        <v>36.769759450171826</v>
      </c>
      <c r="I19" s="136">
        <v>192</v>
      </c>
      <c r="J19" s="109">
        <v>78</v>
      </c>
      <c r="K19" s="134">
        <f t="shared" si="2"/>
        <v>40.625</v>
      </c>
      <c r="L19" s="108">
        <v>16</v>
      </c>
      <c r="M19" s="109">
        <v>0</v>
      </c>
      <c r="N19" s="110">
        <f t="shared" si="3"/>
        <v>0</v>
      </c>
      <c r="O19" s="136">
        <v>2208</v>
      </c>
      <c r="P19" s="109">
        <v>594</v>
      </c>
      <c r="Q19" s="134">
        <f t="shared" si="4"/>
        <v>26.902173913043477</v>
      </c>
      <c r="R19" s="296">
        <v>186</v>
      </c>
      <c r="S19" s="136">
        <v>989</v>
      </c>
      <c r="T19" s="109">
        <v>116</v>
      </c>
      <c r="U19" s="134">
        <f t="shared" si="5"/>
        <v>11.729019211324571</v>
      </c>
      <c r="V19" s="108">
        <v>806</v>
      </c>
      <c r="W19" s="109">
        <v>85</v>
      </c>
      <c r="X19" s="110">
        <f t="shared" si="6"/>
        <v>10.545905707196029</v>
      </c>
      <c r="Y19" s="149"/>
    </row>
    <row r="20" spans="1:25" ht="17.45" customHeight="1" x14ac:dyDescent="0.25">
      <c r="A20" s="318" t="s">
        <v>47</v>
      </c>
      <c r="B20" s="319">
        <v>71</v>
      </c>
      <c r="C20" s="136">
        <v>70</v>
      </c>
      <c r="D20" s="109">
        <v>64</v>
      </c>
      <c r="E20" s="134">
        <f t="shared" si="0"/>
        <v>91.428571428571431</v>
      </c>
      <c r="F20" s="108">
        <v>32</v>
      </c>
      <c r="G20" s="109">
        <v>27</v>
      </c>
      <c r="H20" s="110">
        <f t="shared" si="1"/>
        <v>84.375</v>
      </c>
      <c r="I20" s="136">
        <v>15</v>
      </c>
      <c r="J20" s="109">
        <v>10</v>
      </c>
      <c r="K20" s="134">
        <f t="shared" si="2"/>
        <v>66.666666666666657</v>
      </c>
      <c r="L20" s="108">
        <v>9</v>
      </c>
      <c r="M20" s="109">
        <v>4</v>
      </c>
      <c r="N20" s="110">
        <f t="shared" si="3"/>
        <v>44.444444444444443</v>
      </c>
      <c r="O20" s="136">
        <v>66</v>
      </c>
      <c r="P20" s="109">
        <v>57</v>
      </c>
      <c r="Q20" s="134">
        <f t="shared" si="4"/>
        <v>86.36363636363636</v>
      </c>
      <c r="R20" s="296">
        <v>17</v>
      </c>
      <c r="S20" s="136">
        <v>21</v>
      </c>
      <c r="T20" s="109">
        <v>16</v>
      </c>
      <c r="U20" s="134">
        <f t="shared" si="5"/>
        <v>76.19047619047619</v>
      </c>
      <c r="V20" s="108">
        <v>15</v>
      </c>
      <c r="W20" s="109">
        <v>8</v>
      </c>
      <c r="X20" s="110">
        <f t="shared" si="6"/>
        <v>53.333333333333336</v>
      </c>
      <c r="Y20" s="149"/>
    </row>
    <row r="21" spans="1:25" ht="17.45" customHeight="1" x14ac:dyDescent="0.25">
      <c r="A21" s="318" t="s">
        <v>48</v>
      </c>
      <c r="B21" s="319">
        <v>269</v>
      </c>
      <c r="C21" s="136">
        <v>266</v>
      </c>
      <c r="D21" s="109">
        <v>210</v>
      </c>
      <c r="E21" s="134">
        <f t="shared" si="0"/>
        <v>78.94736842105263</v>
      </c>
      <c r="F21" s="108">
        <v>110</v>
      </c>
      <c r="G21" s="109">
        <v>67</v>
      </c>
      <c r="H21" s="110">
        <f t="shared" si="1"/>
        <v>60.909090909090914</v>
      </c>
      <c r="I21" s="136">
        <v>44</v>
      </c>
      <c r="J21" s="109">
        <v>13</v>
      </c>
      <c r="K21" s="134">
        <f t="shared" si="2"/>
        <v>29.545454545454547</v>
      </c>
      <c r="L21" s="108">
        <v>29</v>
      </c>
      <c r="M21" s="109">
        <v>3</v>
      </c>
      <c r="N21" s="110">
        <f t="shared" si="3"/>
        <v>10.344827586206897</v>
      </c>
      <c r="O21" s="136">
        <v>235</v>
      </c>
      <c r="P21" s="109">
        <v>198</v>
      </c>
      <c r="Q21" s="134">
        <f t="shared" si="4"/>
        <v>84.255319148936167</v>
      </c>
      <c r="R21" s="296">
        <v>111</v>
      </c>
      <c r="S21" s="136">
        <v>85</v>
      </c>
      <c r="T21" s="109">
        <v>89</v>
      </c>
      <c r="U21" s="134">
        <f t="shared" si="5"/>
        <v>104.70588235294119</v>
      </c>
      <c r="V21" s="108">
        <v>57</v>
      </c>
      <c r="W21" s="109">
        <v>59</v>
      </c>
      <c r="X21" s="110">
        <f t="shared" si="6"/>
        <v>103.50877192982458</v>
      </c>
      <c r="Y21" s="149"/>
    </row>
    <row r="22" spans="1:25" ht="17.45" customHeight="1" x14ac:dyDescent="0.25">
      <c r="A22" s="318" t="s">
        <v>49</v>
      </c>
      <c r="B22" s="319">
        <v>480</v>
      </c>
      <c r="C22" s="136">
        <v>1014</v>
      </c>
      <c r="D22" s="109">
        <v>440</v>
      </c>
      <c r="E22" s="134">
        <f t="shared" si="0"/>
        <v>43.392504930966467</v>
      </c>
      <c r="F22" s="108">
        <v>312</v>
      </c>
      <c r="G22" s="109">
        <v>107</v>
      </c>
      <c r="H22" s="110">
        <f t="shared" si="1"/>
        <v>34.294871794871796</v>
      </c>
      <c r="I22" s="136">
        <v>80</v>
      </c>
      <c r="J22" s="109">
        <v>17</v>
      </c>
      <c r="K22" s="134">
        <f t="shared" si="2"/>
        <v>21.25</v>
      </c>
      <c r="L22" s="108">
        <v>66</v>
      </c>
      <c r="M22" s="109">
        <v>24</v>
      </c>
      <c r="N22" s="110">
        <f t="shared" si="3"/>
        <v>36.363636363636367</v>
      </c>
      <c r="O22" s="136">
        <v>867</v>
      </c>
      <c r="P22" s="109">
        <v>306</v>
      </c>
      <c r="Q22" s="134">
        <f t="shared" si="4"/>
        <v>35.294117647058826</v>
      </c>
      <c r="R22" s="296">
        <v>191</v>
      </c>
      <c r="S22" s="136">
        <v>318</v>
      </c>
      <c r="T22" s="109">
        <v>179</v>
      </c>
      <c r="U22" s="134">
        <f t="shared" si="5"/>
        <v>56.289308176100626</v>
      </c>
      <c r="V22" s="108">
        <v>224</v>
      </c>
      <c r="W22" s="109">
        <v>147</v>
      </c>
      <c r="X22" s="110">
        <f t="shared" si="6"/>
        <v>65.625</v>
      </c>
      <c r="Y22" s="149"/>
    </row>
    <row r="23" spans="1:25" ht="17.45" customHeight="1" x14ac:dyDescent="0.25">
      <c r="A23" s="318" t="s">
        <v>50</v>
      </c>
      <c r="B23" s="319">
        <v>82</v>
      </c>
      <c r="C23" s="136">
        <v>225</v>
      </c>
      <c r="D23" s="109">
        <v>78</v>
      </c>
      <c r="E23" s="134">
        <f t="shared" si="0"/>
        <v>34.666666666666671</v>
      </c>
      <c r="F23" s="108">
        <v>80</v>
      </c>
      <c r="G23" s="109">
        <v>24</v>
      </c>
      <c r="H23" s="110">
        <f t="shared" si="1"/>
        <v>30</v>
      </c>
      <c r="I23" s="136">
        <v>38</v>
      </c>
      <c r="J23" s="109">
        <v>8</v>
      </c>
      <c r="K23" s="134">
        <f t="shared" si="2"/>
        <v>21.052631578947366</v>
      </c>
      <c r="L23" s="108">
        <v>24</v>
      </c>
      <c r="M23" s="109">
        <v>2</v>
      </c>
      <c r="N23" s="110">
        <f t="shared" si="3"/>
        <v>8.3333333333333321</v>
      </c>
      <c r="O23" s="136">
        <v>197</v>
      </c>
      <c r="P23" s="109">
        <v>59</v>
      </c>
      <c r="Q23" s="134">
        <f t="shared" si="4"/>
        <v>29.949238578680205</v>
      </c>
      <c r="R23" s="296">
        <v>9</v>
      </c>
      <c r="S23" s="136">
        <v>78</v>
      </c>
      <c r="T23" s="109">
        <v>9</v>
      </c>
      <c r="U23" s="134">
        <f t="shared" si="5"/>
        <v>11.538461538461538</v>
      </c>
      <c r="V23" s="108">
        <v>52</v>
      </c>
      <c r="W23" s="109">
        <v>6</v>
      </c>
      <c r="X23" s="110">
        <f t="shared" si="6"/>
        <v>11.538461538461538</v>
      </c>
      <c r="Y23" s="149"/>
    </row>
    <row r="24" spans="1:25" ht="17.45" customHeight="1" x14ac:dyDescent="0.25">
      <c r="A24" s="318" t="s">
        <v>51</v>
      </c>
      <c r="B24" s="319">
        <v>77</v>
      </c>
      <c r="C24" s="136">
        <v>194</v>
      </c>
      <c r="D24" s="109">
        <v>74</v>
      </c>
      <c r="E24" s="134">
        <f t="shared" si="0"/>
        <v>38.144329896907216</v>
      </c>
      <c r="F24" s="108">
        <v>68</v>
      </c>
      <c r="G24" s="109">
        <v>17</v>
      </c>
      <c r="H24" s="110">
        <f t="shared" si="1"/>
        <v>25</v>
      </c>
      <c r="I24" s="136">
        <v>12</v>
      </c>
      <c r="J24" s="109">
        <v>2</v>
      </c>
      <c r="K24" s="134">
        <f t="shared" si="2"/>
        <v>16.666666666666664</v>
      </c>
      <c r="L24" s="108">
        <v>3</v>
      </c>
      <c r="M24" s="109">
        <v>4</v>
      </c>
      <c r="N24" s="110">
        <f t="shared" si="3"/>
        <v>133.33333333333331</v>
      </c>
      <c r="O24" s="136">
        <v>175</v>
      </c>
      <c r="P24" s="109">
        <v>68</v>
      </c>
      <c r="Q24" s="134">
        <f t="shared" si="4"/>
        <v>38.857142857142854</v>
      </c>
      <c r="R24" s="296">
        <v>33</v>
      </c>
      <c r="S24" s="136">
        <v>66</v>
      </c>
      <c r="T24" s="109">
        <v>33</v>
      </c>
      <c r="U24" s="134">
        <f t="shared" si="5"/>
        <v>50</v>
      </c>
      <c r="V24" s="108">
        <v>54</v>
      </c>
      <c r="W24" s="109">
        <v>26</v>
      </c>
      <c r="X24" s="110">
        <f t="shared" si="6"/>
        <v>48.148148148148145</v>
      </c>
      <c r="Y24" s="149"/>
    </row>
    <row r="25" spans="1:25" ht="17.45" customHeight="1" x14ac:dyDescent="0.25">
      <c r="A25" s="318" t="s">
        <v>66</v>
      </c>
      <c r="B25" s="319">
        <v>292</v>
      </c>
      <c r="C25" s="136">
        <v>493</v>
      </c>
      <c r="D25" s="109">
        <v>282</v>
      </c>
      <c r="E25" s="134">
        <f t="shared" si="0"/>
        <v>57.200811359026375</v>
      </c>
      <c r="F25" s="108">
        <v>178</v>
      </c>
      <c r="G25" s="109">
        <v>51</v>
      </c>
      <c r="H25" s="110">
        <f t="shared" si="1"/>
        <v>28.651685393258425</v>
      </c>
      <c r="I25" s="136">
        <v>86</v>
      </c>
      <c r="J25" s="109">
        <v>39</v>
      </c>
      <c r="K25" s="134">
        <f t="shared" si="2"/>
        <v>45.348837209302324</v>
      </c>
      <c r="L25" s="108">
        <v>53</v>
      </c>
      <c r="M25" s="109">
        <v>9</v>
      </c>
      <c r="N25" s="110">
        <f t="shared" si="3"/>
        <v>16.981132075471699</v>
      </c>
      <c r="O25" s="136">
        <v>409</v>
      </c>
      <c r="P25" s="109">
        <v>171</v>
      </c>
      <c r="Q25" s="134">
        <f t="shared" si="4"/>
        <v>41.809290953545229</v>
      </c>
      <c r="R25" s="296">
        <v>126</v>
      </c>
      <c r="S25" s="136">
        <v>194</v>
      </c>
      <c r="T25" s="109">
        <v>123</v>
      </c>
      <c r="U25" s="134">
        <f t="shared" si="5"/>
        <v>63.402061855670098</v>
      </c>
      <c r="V25" s="108">
        <v>145</v>
      </c>
      <c r="W25" s="109">
        <v>98</v>
      </c>
      <c r="X25" s="110">
        <f t="shared" si="6"/>
        <v>67.58620689655173</v>
      </c>
      <c r="Y25" s="149"/>
    </row>
    <row r="26" spans="1:25" ht="17.45" customHeight="1" x14ac:dyDescent="0.25">
      <c r="A26" s="318" t="s">
        <v>53</v>
      </c>
      <c r="B26" s="319">
        <v>181</v>
      </c>
      <c r="C26" s="136">
        <v>343</v>
      </c>
      <c r="D26" s="109">
        <v>152</v>
      </c>
      <c r="E26" s="134">
        <f t="shared" si="0"/>
        <v>44.314868804664727</v>
      </c>
      <c r="F26" s="108">
        <v>106</v>
      </c>
      <c r="G26" s="109">
        <v>32</v>
      </c>
      <c r="H26" s="110">
        <f t="shared" si="1"/>
        <v>30.188679245283019</v>
      </c>
      <c r="I26" s="136">
        <v>31</v>
      </c>
      <c r="J26" s="109">
        <v>13</v>
      </c>
      <c r="K26" s="134">
        <f t="shared" si="2"/>
        <v>41.935483870967744</v>
      </c>
      <c r="L26" s="108">
        <v>14</v>
      </c>
      <c r="M26" s="109">
        <v>0</v>
      </c>
      <c r="N26" s="110">
        <f t="shared" si="3"/>
        <v>0</v>
      </c>
      <c r="O26" s="136">
        <v>289</v>
      </c>
      <c r="P26" s="109">
        <v>121</v>
      </c>
      <c r="Q26" s="134">
        <f t="shared" si="4"/>
        <v>41.868512110726641</v>
      </c>
      <c r="R26" s="296">
        <v>16</v>
      </c>
      <c r="S26" s="136">
        <v>136</v>
      </c>
      <c r="T26" s="109">
        <v>16</v>
      </c>
      <c r="U26" s="134">
        <f t="shared" si="5"/>
        <v>11.76470588235294</v>
      </c>
      <c r="V26" s="108">
        <v>101</v>
      </c>
      <c r="W26" s="109">
        <v>11</v>
      </c>
      <c r="X26" s="110">
        <f t="shared" si="6"/>
        <v>10.891089108910892</v>
      </c>
      <c r="Y26" s="149"/>
    </row>
    <row r="27" spans="1:25" ht="17.45" customHeight="1" x14ac:dyDescent="0.25">
      <c r="A27" s="318" t="s">
        <v>54</v>
      </c>
      <c r="B27" s="319">
        <v>47</v>
      </c>
      <c r="C27" s="136">
        <v>117</v>
      </c>
      <c r="D27" s="109">
        <v>41</v>
      </c>
      <c r="E27" s="134">
        <f t="shared" si="0"/>
        <v>35.042735042735039</v>
      </c>
      <c r="F27" s="108">
        <v>48</v>
      </c>
      <c r="G27" s="109">
        <v>8</v>
      </c>
      <c r="H27" s="110">
        <f t="shared" si="1"/>
        <v>16.666666666666664</v>
      </c>
      <c r="I27" s="136">
        <v>15</v>
      </c>
      <c r="J27" s="109">
        <v>9</v>
      </c>
      <c r="K27" s="134">
        <f t="shared" si="2"/>
        <v>60</v>
      </c>
      <c r="L27" s="108">
        <v>8</v>
      </c>
      <c r="M27" s="109">
        <v>0</v>
      </c>
      <c r="N27" s="110">
        <f t="shared" si="3"/>
        <v>0</v>
      </c>
      <c r="O27" s="136">
        <v>108</v>
      </c>
      <c r="P27" s="109">
        <v>33</v>
      </c>
      <c r="Q27" s="134">
        <f t="shared" si="4"/>
        <v>30.555555555555557</v>
      </c>
      <c r="R27" s="296">
        <v>6</v>
      </c>
      <c r="S27" s="136">
        <v>34</v>
      </c>
      <c r="T27" s="109">
        <v>1</v>
      </c>
      <c r="U27" s="134">
        <f t="shared" si="5"/>
        <v>2.9411764705882351</v>
      </c>
      <c r="V27" s="108">
        <v>28</v>
      </c>
      <c r="W27" s="109">
        <v>1</v>
      </c>
      <c r="X27" s="110">
        <f t="shared" si="6"/>
        <v>3.5714285714285712</v>
      </c>
      <c r="Y27" s="149"/>
    </row>
    <row r="28" spans="1:25" ht="17.45" customHeight="1" x14ac:dyDescent="0.25">
      <c r="A28" s="318" t="s">
        <v>55</v>
      </c>
      <c r="B28" s="319">
        <v>225</v>
      </c>
      <c r="C28" s="136">
        <v>291</v>
      </c>
      <c r="D28" s="109">
        <v>160</v>
      </c>
      <c r="E28" s="134">
        <f t="shared" si="0"/>
        <v>54.982817869415811</v>
      </c>
      <c r="F28" s="108">
        <v>144</v>
      </c>
      <c r="G28" s="109">
        <v>55</v>
      </c>
      <c r="H28" s="110">
        <f t="shared" si="1"/>
        <v>38.194444444444443</v>
      </c>
      <c r="I28" s="136">
        <v>50</v>
      </c>
      <c r="J28" s="109">
        <v>19</v>
      </c>
      <c r="K28" s="134">
        <f t="shared" si="2"/>
        <v>38</v>
      </c>
      <c r="L28" s="108">
        <v>1</v>
      </c>
      <c r="M28" s="109">
        <v>1</v>
      </c>
      <c r="N28" s="110">
        <f t="shared" si="3"/>
        <v>100</v>
      </c>
      <c r="O28" s="136">
        <v>267</v>
      </c>
      <c r="P28" s="109">
        <v>141</v>
      </c>
      <c r="Q28" s="134">
        <f t="shared" si="4"/>
        <v>52.80898876404494</v>
      </c>
      <c r="R28" s="296">
        <v>101</v>
      </c>
      <c r="S28" s="136">
        <v>81</v>
      </c>
      <c r="T28" s="109">
        <v>62</v>
      </c>
      <c r="U28" s="134">
        <f t="shared" si="5"/>
        <v>76.543209876543202</v>
      </c>
      <c r="V28" s="108">
        <v>60</v>
      </c>
      <c r="W28" s="109">
        <v>41</v>
      </c>
      <c r="X28" s="110">
        <f t="shared" si="6"/>
        <v>68.333333333333329</v>
      </c>
      <c r="Y28" s="149"/>
    </row>
    <row r="29" spans="1:25" ht="17.45" customHeight="1" thickBot="1" x14ac:dyDescent="0.3">
      <c r="A29" s="320" t="s">
        <v>56</v>
      </c>
      <c r="B29" s="321">
        <v>68</v>
      </c>
      <c r="C29" s="137">
        <v>154</v>
      </c>
      <c r="D29" s="112">
        <v>58</v>
      </c>
      <c r="E29" s="135">
        <f t="shared" si="0"/>
        <v>37.662337662337663</v>
      </c>
      <c r="F29" s="111">
        <v>71</v>
      </c>
      <c r="G29" s="112">
        <v>16</v>
      </c>
      <c r="H29" s="113">
        <f t="shared" si="1"/>
        <v>22.535211267605636</v>
      </c>
      <c r="I29" s="137">
        <v>40</v>
      </c>
      <c r="J29" s="112">
        <v>9</v>
      </c>
      <c r="K29" s="135">
        <f t="shared" si="2"/>
        <v>22.5</v>
      </c>
      <c r="L29" s="111">
        <v>9</v>
      </c>
      <c r="M29" s="112">
        <v>2</v>
      </c>
      <c r="N29" s="110">
        <f t="shared" si="3"/>
        <v>22.222222222222221</v>
      </c>
      <c r="O29" s="137">
        <v>145</v>
      </c>
      <c r="P29" s="112">
        <v>50</v>
      </c>
      <c r="Q29" s="135">
        <f t="shared" si="4"/>
        <v>34.482758620689658</v>
      </c>
      <c r="R29" s="297">
        <v>0</v>
      </c>
      <c r="S29" s="137">
        <v>44</v>
      </c>
      <c r="T29" s="112">
        <v>0</v>
      </c>
      <c r="U29" s="135">
        <f t="shared" si="5"/>
        <v>0</v>
      </c>
      <c r="V29" s="111">
        <v>34</v>
      </c>
      <c r="W29" s="112">
        <v>0</v>
      </c>
      <c r="X29" s="113">
        <f t="shared" si="6"/>
        <v>0</v>
      </c>
      <c r="Y29" s="149"/>
    </row>
    <row r="30" spans="1:25" ht="42.6" customHeight="1" x14ac:dyDescent="0.25">
      <c r="B30" s="407" t="s">
        <v>101</v>
      </c>
      <c r="C30" s="407"/>
      <c r="D30" s="407"/>
      <c r="E30" s="407"/>
      <c r="F30" s="407"/>
      <c r="G30" s="407"/>
      <c r="H30" s="407"/>
      <c r="I30" s="407"/>
      <c r="J30" s="407"/>
      <c r="K30" s="407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</row>
  </sheetData>
  <mergeCells count="12">
    <mergeCell ref="L3:N5"/>
    <mergeCell ref="O3:Q5"/>
    <mergeCell ref="R3:R5"/>
    <mergeCell ref="S3:U5"/>
    <mergeCell ref="V3:X5"/>
    <mergeCell ref="B30:K30"/>
    <mergeCell ref="A3:A6"/>
    <mergeCell ref="B1:K1"/>
    <mergeCell ref="B3:B5"/>
    <mergeCell ref="C3:E5"/>
    <mergeCell ref="F3:H5"/>
    <mergeCell ref="I3:K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7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zoomScaleSheetLayoutView="80" workbookViewId="0">
      <selection activeCell="A3" sqref="A3:D3"/>
    </sheetView>
  </sheetViews>
  <sheetFormatPr defaultColWidth="8" defaultRowHeight="12.75" x14ac:dyDescent="0.2"/>
  <cols>
    <col min="1" max="1" width="57.28515625" style="3" customWidth="1"/>
    <col min="2" max="3" width="17.7109375" style="151" customWidth="1"/>
    <col min="4" max="4" width="17.7109375" style="153" customWidth="1"/>
    <col min="5" max="5" width="13.140625" style="3" bestFit="1" customWidth="1"/>
    <col min="6" max="6" width="11.28515625" style="3" bestFit="1" customWidth="1"/>
    <col min="7" max="16384" width="8" style="3"/>
  </cols>
  <sheetData>
    <row r="1" spans="1:21" ht="24.6" customHeight="1" x14ac:dyDescent="0.2">
      <c r="A1" s="328" t="s">
        <v>79</v>
      </c>
      <c r="B1" s="328"/>
      <c r="C1" s="328"/>
      <c r="D1" s="328"/>
    </row>
    <row r="2" spans="1:21" ht="24.6" customHeight="1" x14ac:dyDescent="0.2">
      <c r="A2" s="328" t="s">
        <v>30</v>
      </c>
      <c r="B2" s="328"/>
      <c r="C2" s="328"/>
      <c r="D2" s="328"/>
    </row>
    <row r="3" spans="1:21" ht="23.25" customHeight="1" x14ac:dyDescent="0.2">
      <c r="A3" s="424" t="s">
        <v>174</v>
      </c>
      <c r="B3" s="424"/>
      <c r="C3" s="424"/>
      <c r="D3" s="424"/>
    </row>
    <row r="4" spans="1:21" ht="21.6" customHeight="1" x14ac:dyDescent="0.2">
      <c r="A4" s="366"/>
      <c r="B4" s="366"/>
      <c r="C4" s="366"/>
      <c r="D4" s="150" t="s">
        <v>110</v>
      </c>
    </row>
    <row r="5" spans="1:21" s="4" customFormat="1" ht="25.5" customHeight="1" x14ac:dyDescent="0.25">
      <c r="A5" s="333" t="s">
        <v>0</v>
      </c>
      <c r="B5" s="481" t="s">
        <v>92</v>
      </c>
      <c r="C5" s="482" t="s">
        <v>111</v>
      </c>
      <c r="D5" s="483"/>
    </row>
    <row r="6" spans="1:21" s="4" customFormat="1" ht="23.25" customHeight="1" x14ac:dyDescent="0.25">
      <c r="A6" s="425"/>
      <c r="B6" s="484"/>
      <c r="C6" s="485" t="s">
        <v>112</v>
      </c>
      <c r="D6" s="486" t="s">
        <v>113</v>
      </c>
    </row>
    <row r="7" spans="1:21" s="5" customFormat="1" ht="15.75" customHeight="1" x14ac:dyDescent="0.25">
      <c r="A7" s="309" t="s">
        <v>5</v>
      </c>
      <c r="B7" s="124">
        <v>1</v>
      </c>
      <c r="C7" s="124">
        <v>2</v>
      </c>
      <c r="D7" s="124">
        <v>3</v>
      </c>
    </row>
    <row r="8" spans="1:21" s="5" customFormat="1" ht="27" customHeight="1" x14ac:dyDescent="0.25">
      <c r="A8" s="6" t="s">
        <v>80</v>
      </c>
      <c r="B8" s="7">
        <v>23.1</v>
      </c>
      <c r="C8" s="7">
        <v>13.6</v>
      </c>
      <c r="D8" s="7">
        <v>9.5</v>
      </c>
      <c r="E8" s="11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</row>
    <row r="9" spans="1:21" s="4" customFormat="1" ht="39" customHeight="1" x14ac:dyDescent="0.25">
      <c r="A9" s="6" t="s">
        <v>81</v>
      </c>
      <c r="B9" s="7">
        <v>19.8</v>
      </c>
      <c r="C9" s="7">
        <v>11.9</v>
      </c>
      <c r="D9" s="7">
        <v>7.9</v>
      </c>
      <c r="E9" s="11"/>
      <c r="F9" s="324"/>
    </row>
    <row r="10" spans="1:21" s="4" customFormat="1" ht="39" customHeight="1" x14ac:dyDescent="0.25">
      <c r="A10" s="12" t="s">
        <v>104</v>
      </c>
      <c r="B10" s="71">
        <v>4523</v>
      </c>
      <c r="C10" s="71">
        <v>2319</v>
      </c>
      <c r="D10" s="71">
        <v>2204</v>
      </c>
      <c r="E10" s="11"/>
      <c r="F10" s="324"/>
    </row>
    <row r="11" spans="1:21" s="4" customFormat="1" ht="39" customHeight="1" x14ac:dyDescent="0.25">
      <c r="A11" s="13" t="s">
        <v>97</v>
      </c>
      <c r="B11" s="71">
        <v>1075</v>
      </c>
      <c r="C11" s="71">
        <v>610</v>
      </c>
      <c r="D11" s="71">
        <v>465</v>
      </c>
      <c r="E11" s="11"/>
      <c r="F11" s="324"/>
    </row>
    <row r="12" spans="1:21" s="4" customFormat="1" ht="39" customHeight="1" x14ac:dyDescent="0.25">
      <c r="A12" s="13" t="s">
        <v>114</v>
      </c>
      <c r="B12" s="71">
        <v>861</v>
      </c>
      <c r="C12" s="71">
        <v>476</v>
      </c>
      <c r="D12" s="71">
        <v>385</v>
      </c>
      <c r="E12" s="11"/>
      <c r="F12" s="324"/>
    </row>
    <row r="13" spans="1:21" s="4" customFormat="1" ht="39" customHeight="1" x14ac:dyDescent="0.25">
      <c r="A13" s="13" t="s">
        <v>85</v>
      </c>
      <c r="B13" s="7">
        <v>14.5</v>
      </c>
      <c r="C13" s="7">
        <v>8.6</v>
      </c>
      <c r="D13" s="7">
        <f>B13-C13</f>
        <v>5.9</v>
      </c>
      <c r="E13" s="11"/>
      <c r="F13" s="324"/>
    </row>
    <row r="14" spans="1:21" s="4" customFormat="1" ht="12.75" customHeight="1" x14ac:dyDescent="0.25">
      <c r="A14" s="335" t="s">
        <v>175</v>
      </c>
      <c r="B14" s="336"/>
      <c r="C14" s="336"/>
      <c r="D14" s="336"/>
      <c r="E14" s="11"/>
      <c r="F14" s="324"/>
    </row>
    <row r="15" spans="1:21" s="4" customFormat="1" ht="15.6" customHeight="1" x14ac:dyDescent="0.25">
      <c r="A15" s="338"/>
      <c r="B15" s="339"/>
      <c r="C15" s="339"/>
      <c r="D15" s="339"/>
      <c r="E15" s="11"/>
      <c r="F15" s="324"/>
    </row>
    <row r="16" spans="1:21" s="4" customFormat="1" ht="25.15" customHeight="1" x14ac:dyDescent="0.25">
      <c r="A16" s="333" t="s">
        <v>0</v>
      </c>
      <c r="B16" s="481" t="s">
        <v>92</v>
      </c>
      <c r="C16" s="482" t="s">
        <v>111</v>
      </c>
      <c r="D16" s="483"/>
      <c r="E16" s="11"/>
      <c r="F16" s="324"/>
    </row>
    <row r="17" spans="1:6" ht="35.25" customHeight="1" x14ac:dyDescent="0.3">
      <c r="A17" s="334"/>
      <c r="B17" s="484"/>
      <c r="C17" s="485" t="s">
        <v>112</v>
      </c>
      <c r="D17" s="486" t="s">
        <v>113</v>
      </c>
      <c r="E17" s="11"/>
      <c r="F17" s="325"/>
    </row>
    <row r="18" spans="1:6" ht="35.25" customHeight="1" x14ac:dyDescent="0.3">
      <c r="A18" s="6" t="s">
        <v>80</v>
      </c>
      <c r="B18" s="24">
        <v>9.3000000000000007</v>
      </c>
      <c r="C18" s="19">
        <v>5.5</v>
      </c>
      <c r="D18" s="487">
        <v>3.8</v>
      </c>
      <c r="E18" s="11"/>
      <c r="F18" s="325"/>
    </row>
    <row r="19" spans="1:6" ht="31.9" customHeight="1" x14ac:dyDescent="0.3">
      <c r="A19" s="1" t="s">
        <v>81</v>
      </c>
      <c r="B19" s="19">
        <v>8</v>
      </c>
      <c r="C19" s="19">
        <v>4.8</v>
      </c>
      <c r="D19" s="487">
        <v>3.2</v>
      </c>
      <c r="E19" s="11"/>
      <c r="F19" s="325"/>
    </row>
    <row r="20" spans="1:6" ht="31.9" customHeight="1" x14ac:dyDescent="0.3">
      <c r="A20" s="1" t="s">
        <v>88</v>
      </c>
      <c r="B20" s="19">
        <v>7.1</v>
      </c>
      <c r="C20" s="19">
        <v>4.3</v>
      </c>
      <c r="D20" s="14">
        <v>2.8</v>
      </c>
      <c r="E20" s="11"/>
      <c r="F20" s="325"/>
    </row>
    <row r="21" spans="1:6" ht="20.25" x14ac:dyDescent="0.3">
      <c r="C21" s="152"/>
      <c r="E21" s="325"/>
      <c r="F21" s="325"/>
    </row>
  </sheetData>
  <mergeCells count="11">
    <mergeCell ref="A1:D1"/>
    <mergeCell ref="A2:D2"/>
    <mergeCell ref="A3:D3"/>
    <mergeCell ref="A4:C4"/>
    <mergeCell ref="A16:A17"/>
    <mergeCell ref="B16:B17"/>
    <mergeCell ref="A5:A6"/>
    <mergeCell ref="C5:D5"/>
    <mergeCell ref="A14:D15"/>
    <mergeCell ref="C16:D16"/>
    <mergeCell ref="B5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zoomScaleSheetLayoutView="85" workbookViewId="0">
      <selection sqref="A1:K1"/>
    </sheetView>
  </sheetViews>
  <sheetFormatPr defaultRowHeight="15.75" x14ac:dyDescent="0.25"/>
  <cols>
    <col min="1" max="1" width="26.140625" style="41" customWidth="1"/>
    <col min="2" max="2" width="11.28515625" style="41" customWidth="1"/>
    <col min="3" max="5" width="12.140625" style="40" customWidth="1"/>
    <col min="6" max="6" width="12.7109375" style="40" customWidth="1"/>
    <col min="7" max="7" width="13.140625" style="40" customWidth="1"/>
    <col min="8" max="10" width="12.140625" style="40" customWidth="1"/>
    <col min="11" max="11" width="11.28515625" style="40" customWidth="1"/>
    <col min="12" max="256" width="9.140625" style="40"/>
    <col min="257" max="257" width="18" style="40" customWidth="1"/>
    <col min="258" max="258" width="10.7109375" style="40" customWidth="1"/>
    <col min="259" max="259" width="11.7109375" style="40" customWidth="1"/>
    <col min="260" max="260" width="15.7109375" style="40" customWidth="1"/>
    <col min="261" max="261" width="11.7109375" style="40" customWidth="1"/>
    <col min="262" max="262" width="10.140625" style="40" customWidth="1"/>
    <col min="263" max="263" width="17.85546875" style="40" customWidth="1"/>
    <col min="264" max="264" width="14.7109375" style="40" customWidth="1"/>
    <col min="265" max="265" width="11.28515625" style="40" customWidth="1"/>
    <col min="266" max="266" width="11.7109375" style="40" customWidth="1"/>
    <col min="267" max="267" width="11.28515625" style="40" customWidth="1"/>
    <col min="268" max="512" width="9.140625" style="40"/>
    <col min="513" max="513" width="18" style="40" customWidth="1"/>
    <col min="514" max="514" width="10.7109375" style="40" customWidth="1"/>
    <col min="515" max="515" width="11.7109375" style="40" customWidth="1"/>
    <col min="516" max="516" width="15.7109375" style="40" customWidth="1"/>
    <col min="517" max="517" width="11.7109375" style="40" customWidth="1"/>
    <col min="518" max="518" width="10.140625" style="40" customWidth="1"/>
    <col min="519" max="519" width="17.85546875" style="40" customWidth="1"/>
    <col min="520" max="520" width="14.7109375" style="40" customWidth="1"/>
    <col min="521" max="521" width="11.28515625" style="40" customWidth="1"/>
    <col min="522" max="522" width="11.7109375" style="40" customWidth="1"/>
    <col min="523" max="523" width="11.28515625" style="40" customWidth="1"/>
    <col min="524" max="768" width="9.140625" style="40"/>
    <col min="769" max="769" width="18" style="40" customWidth="1"/>
    <col min="770" max="770" width="10.7109375" style="40" customWidth="1"/>
    <col min="771" max="771" width="11.7109375" style="40" customWidth="1"/>
    <col min="772" max="772" width="15.7109375" style="40" customWidth="1"/>
    <col min="773" max="773" width="11.7109375" style="40" customWidth="1"/>
    <col min="774" max="774" width="10.140625" style="40" customWidth="1"/>
    <col min="775" max="775" width="17.85546875" style="40" customWidth="1"/>
    <col min="776" max="776" width="14.7109375" style="40" customWidth="1"/>
    <col min="777" max="777" width="11.28515625" style="40" customWidth="1"/>
    <col min="778" max="778" width="11.7109375" style="40" customWidth="1"/>
    <col min="779" max="779" width="11.28515625" style="40" customWidth="1"/>
    <col min="780" max="1024" width="9.140625" style="40"/>
    <col min="1025" max="1025" width="18" style="40" customWidth="1"/>
    <col min="1026" max="1026" width="10.7109375" style="40" customWidth="1"/>
    <col min="1027" max="1027" width="11.7109375" style="40" customWidth="1"/>
    <col min="1028" max="1028" width="15.7109375" style="40" customWidth="1"/>
    <col min="1029" max="1029" width="11.7109375" style="40" customWidth="1"/>
    <col min="1030" max="1030" width="10.140625" style="40" customWidth="1"/>
    <col min="1031" max="1031" width="17.85546875" style="40" customWidth="1"/>
    <col min="1032" max="1032" width="14.7109375" style="40" customWidth="1"/>
    <col min="1033" max="1033" width="11.28515625" style="40" customWidth="1"/>
    <col min="1034" max="1034" width="11.7109375" style="40" customWidth="1"/>
    <col min="1035" max="1035" width="11.28515625" style="40" customWidth="1"/>
    <col min="1036" max="1280" width="9.140625" style="40"/>
    <col min="1281" max="1281" width="18" style="40" customWidth="1"/>
    <col min="1282" max="1282" width="10.7109375" style="40" customWidth="1"/>
    <col min="1283" max="1283" width="11.7109375" style="40" customWidth="1"/>
    <col min="1284" max="1284" width="15.7109375" style="40" customWidth="1"/>
    <col min="1285" max="1285" width="11.7109375" style="40" customWidth="1"/>
    <col min="1286" max="1286" width="10.140625" style="40" customWidth="1"/>
    <col min="1287" max="1287" width="17.85546875" style="40" customWidth="1"/>
    <col min="1288" max="1288" width="14.7109375" style="40" customWidth="1"/>
    <col min="1289" max="1289" width="11.28515625" style="40" customWidth="1"/>
    <col min="1290" max="1290" width="11.7109375" style="40" customWidth="1"/>
    <col min="1291" max="1291" width="11.28515625" style="40" customWidth="1"/>
    <col min="1292" max="1536" width="9.140625" style="40"/>
    <col min="1537" max="1537" width="18" style="40" customWidth="1"/>
    <col min="1538" max="1538" width="10.7109375" style="40" customWidth="1"/>
    <col min="1539" max="1539" width="11.7109375" style="40" customWidth="1"/>
    <col min="1540" max="1540" width="15.7109375" style="40" customWidth="1"/>
    <col min="1541" max="1541" width="11.7109375" style="40" customWidth="1"/>
    <col min="1542" max="1542" width="10.140625" style="40" customWidth="1"/>
    <col min="1543" max="1543" width="17.85546875" style="40" customWidth="1"/>
    <col min="1544" max="1544" width="14.7109375" style="40" customWidth="1"/>
    <col min="1545" max="1545" width="11.28515625" style="40" customWidth="1"/>
    <col min="1546" max="1546" width="11.7109375" style="40" customWidth="1"/>
    <col min="1547" max="1547" width="11.28515625" style="40" customWidth="1"/>
    <col min="1548" max="1792" width="9.140625" style="40"/>
    <col min="1793" max="1793" width="18" style="40" customWidth="1"/>
    <col min="1794" max="1794" width="10.7109375" style="40" customWidth="1"/>
    <col min="1795" max="1795" width="11.7109375" style="40" customWidth="1"/>
    <col min="1796" max="1796" width="15.7109375" style="40" customWidth="1"/>
    <col min="1797" max="1797" width="11.7109375" style="40" customWidth="1"/>
    <col min="1798" max="1798" width="10.140625" style="40" customWidth="1"/>
    <col min="1799" max="1799" width="17.85546875" style="40" customWidth="1"/>
    <col min="1800" max="1800" width="14.7109375" style="40" customWidth="1"/>
    <col min="1801" max="1801" width="11.28515625" style="40" customWidth="1"/>
    <col min="1802" max="1802" width="11.7109375" style="40" customWidth="1"/>
    <col min="1803" max="1803" width="11.28515625" style="40" customWidth="1"/>
    <col min="1804" max="2048" width="9.140625" style="40"/>
    <col min="2049" max="2049" width="18" style="40" customWidth="1"/>
    <col min="2050" max="2050" width="10.7109375" style="40" customWidth="1"/>
    <col min="2051" max="2051" width="11.7109375" style="40" customWidth="1"/>
    <col min="2052" max="2052" width="15.7109375" style="40" customWidth="1"/>
    <col min="2053" max="2053" width="11.7109375" style="40" customWidth="1"/>
    <col min="2054" max="2054" width="10.140625" style="40" customWidth="1"/>
    <col min="2055" max="2055" width="17.85546875" style="40" customWidth="1"/>
    <col min="2056" max="2056" width="14.7109375" style="40" customWidth="1"/>
    <col min="2057" max="2057" width="11.28515625" style="40" customWidth="1"/>
    <col min="2058" max="2058" width="11.7109375" style="40" customWidth="1"/>
    <col min="2059" max="2059" width="11.28515625" style="40" customWidth="1"/>
    <col min="2060" max="2304" width="9.140625" style="40"/>
    <col min="2305" max="2305" width="18" style="40" customWidth="1"/>
    <col min="2306" max="2306" width="10.7109375" style="40" customWidth="1"/>
    <col min="2307" max="2307" width="11.7109375" style="40" customWidth="1"/>
    <col min="2308" max="2308" width="15.7109375" style="40" customWidth="1"/>
    <col min="2309" max="2309" width="11.7109375" style="40" customWidth="1"/>
    <col min="2310" max="2310" width="10.140625" style="40" customWidth="1"/>
    <col min="2311" max="2311" width="17.85546875" style="40" customWidth="1"/>
    <col min="2312" max="2312" width="14.7109375" style="40" customWidth="1"/>
    <col min="2313" max="2313" width="11.28515625" style="40" customWidth="1"/>
    <col min="2314" max="2314" width="11.7109375" style="40" customWidth="1"/>
    <col min="2315" max="2315" width="11.28515625" style="40" customWidth="1"/>
    <col min="2316" max="2560" width="9.140625" style="40"/>
    <col min="2561" max="2561" width="18" style="40" customWidth="1"/>
    <col min="2562" max="2562" width="10.7109375" style="40" customWidth="1"/>
    <col min="2563" max="2563" width="11.7109375" style="40" customWidth="1"/>
    <col min="2564" max="2564" width="15.7109375" style="40" customWidth="1"/>
    <col min="2565" max="2565" width="11.7109375" style="40" customWidth="1"/>
    <col min="2566" max="2566" width="10.140625" style="40" customWidth="1"/>
    <col min="2567" max="2567" width="17.85546875" style="40" customWidth="1"/>
    <col min="2568" max="2568" width="14.7109375" style="40" customWidth="1"/>
    <col min="2569" max="2569" width="11.28515625" style="40" customWidth="1"/>
    <col min="2570" max="2570" width="11.7109375" style="40" customWidth="1"/>
    <col min="2571" max="2571" width="11.28515625" style="40" customWidth="1"/>
    <col min="2572" max="2816" width="9.140625" style="40"/>
    <col min="2817" max="2817" width="18" style="40" customWidth="1"/>
    <col min="2818" max="2818" width="10.7109375" style="40" customWidth="1"/>
    <col min="2819" max="2819" width="11.7109375" style="40" customWidth="1"/>
    <col min="2820" max="2820" width="15.7109375" style="40" customWidth="1"/>
    <col min="2821" max="2821" width="11.7109375" style="40" customWidth="1"/>
    <col min="2822" max="2822" width="10.140625" style="40" customWidth="1"/>
    <col min="2823" max="2823" width="17.85546875" style="40" customWidth="1"/>
    <col min="2824" max="2824" width="14.7109375" style="40" customWidth="1"/>
    <col min="2825" max="2825" width="11.28515625" style="40" customWidth="1"/>
    <col min="2826" max="2826" width="11.7109375" style="40" customWidth="1"/>
    <col min="2827" max="2827" width="11.28515625" style="40" customWidth="1"/>
    <col min="2828" max="3072" width="9.140625" style="40"/>
    <col min="3073" max="3073" width="18" style="40" customWidth="1"/>
    <col min="3074" max="3074" width="10.7109375" style="40" customWidth="1"/>
    <col min="3075" max="3075" width="11.7109375" style="40" customWidth="1"/>
    <col min="3076" max="3076" width="15.7109375" style="40" customWidth="1"/>
    <col min="3077" max="3077" width="11.7109375" style="40" customWidth="1"/>
    <col min="3078" max="3078" width="10.140625" style="40" customWidth="1"/>
    <col min="3079" max="3079" width="17.85546875" style="40" customWidth="1"/>
    <col min="3080" max="3080" width="14.7109375" style="40" customWidth="1"/>
    <col min="3081" max="3081" width="11.28515625" style="40" customWidth="1"/>
    <col min="3082" max="3082" width="11.7109375" style="40" customWidth="1"/>
    <col min="3083" max="3083" width="11.28515625" style="40" customWidth="1"/>
    <col min="3084" max="3328" width="9.140625" style="40"/>
    <col min="3329" max="3329" width="18" style="40" customWidth="1"/>
    <col min="3330" max="3330" width="10.7109375" style="40" customWidth="1"/>
    <col min="3331" max="3331" width="11.7109375" style="40" customWidth="1"/>
    <col min="3332" max="3332" width="15.7109375" style="40" customWidth="1"/>
    <col min="3333" max="3333" width="11.7109375" style="40" customWidth="1"/>
    <col min="3334" max="3334" width="10.140625" style="40" customWidth="1"/>
    <col min="3335" max="3335" width="17.85546875" style="40" customWidth="1"/>
    <col min="3336" max="3336" width="14.7109375" style="40" customWidth="1"/>
    <col min="3337" max="3337" width="11.28515625" style="40" customWidth="1"/>
    <col min="3338" max="3338" width="11.7109375" style="40" customWidth="1"/>
    <col min="3339" max="3339" width="11.28515625" style="40" customWidth="1"/>
    <col min="3340" max="3584" width="9.140625" style="40"/>
    <col min="3585" max="3585" width="18" style="40" customWidth="1"/>
    <col min="3586" max="3586" width="10.7109375" style="40" customWidth="1"/>
    <col min="3587" max="3587" width="11.7109375" style="40" customWidth="1"/>
    <col min="3588" max="3588" width="15.7109375" style="40" customWidth="1"/>
    <col min="3589" max="3589" width="11.7109375" style="40" customWidth="1"/>
    <col min="3590" max="3590" width="10.140625" style="40" customWidth="1"/>
    <col min="3591" max="3591" width="17.85546875" style="40" customWidth="1"/>
    <col min="3592" max="3592" width="14.7109375" style="40" customWidth="1"/>
    <col min="3593" max="3593" width="11.28515625" style="40" customWidth="1"/>
    <col min="3594" max="3594" width="11.7109375" style="40" customWidth="1"/>
    <col min="3595" max="3595" width="11.28515625" style="40" customWidth="1"/>
    <col min="3596" max="3840" width="9.140625" style="40"/>
    <col min="3841" max="3841" width="18" style="40" customWidth="1"/>
    <col min="3842" max="3842" width="10.7109375" style="40" customWidth="1"/>
    <col min="3843" max="3843" width="11.7109375" style="40" customWidth="1"/>
    <col min="3844" max="3844" width="15.7109375" style="40" customWidth="1"/>
    <col min="3845" max="3845" width="11.7109375" style="40" customWidth="1"/>
    <col min="3846" max="3846" width="10.140625" style="40" customWidth="1"/>
    <col min="3847" max="3847" width="17.85546875" style="40" customWidth="1"/>
    <col min="3848" max="3848" width="14.7109375" style="40" customWidth="1"/>
    <col min="3849" max="3849" width="11.28515625" style="40" customWidth="1"/>
    <col min="3850" max="3850" width="11.7109375" style="40" customWidth="1"/>
    <col min="3851" max="3851" width="11.28515625" style="40" customWidth="1"/>
    <col min="3852" max="4096" width="9.140625" style="40"/>
    <col min="4097" max="4097" width="18" style="40" customWidth="1"/>
    <col min="4098" max="4098" width="10.7109375" style="40" customWidth="1"/>
    <col min="4099" max="4099" width="11.7109375" style="40" customWidth="1"/>
    <col min="4100" max="4100" width="15.7109375" style="40" customWidth="1"/>
    <col min="4101" max="4101" width="11.7109375" style="40" customWidth="1"/>
    <col min="4102" max="4102" width="10.140625" style="40" customWidth="1"/>
    <col min="4103" max="4103" width="17.85546875" style="40" customWidth="1"/>
    <col min="4104" max="4104" width="14.7109375" style="40" customWidth="1"/>
    <col min="4105" max="4105" width="11.28515625" style="40" customWidth="1"/>
    <col min="4106" max="4106" width="11.7109375" style="40" customWidth="1"/>
    <col min="4107" max="4107" width="11.28515625" style="40" customWidth="1"/>
    <col min="4108" max="4352" width="9.140625" style="40"/>
    <col min="4353" max="4353" width="18" style="40" customWidth="1"/>
    <col min="4354" max="4354" width="10.7109375" style="40" customWidth="1"/>
    <col min="4355" max="4355" width="11.7109375" style="40" customWidth="1"/>
    <col min="4356" max="4356" width="15.7109375" style="40" customWidth="1"/>
    <col min="4357" max="4357" width="11.7109375" style="40" customWidth="1"/>
    <col min="4358" max="4358" width="10.140625" style="40" customWidth="1"/>
    <col min="4359" max="4359" width="17.85546875" style="40" customWidth="1"/>
    <col min="4360" max="4360" width="14.7109375" style="40" customWidth="1"/>
    <col min="4361" max="4361" width="11.28515625" style="40" customWidth="1"/>
    <col min="4362" max="4362" width="11.7109375" style="40" customWidth="1"/>
    <col min="4363" max="4363" width="11.28515625" style="40" customWidth="1"/>
    <col min="4364" max="4608" width="9.140625" style="40"/>
    <col min="4609" max="4609" width="18" style="40" customWidth="1"/>
    <col min="4610" max="4610" width="10.7109375" style="40" customWidth="1"/>
    <col min="4611" max="4611" width="11.7109375" style="40" customWidth="1"/>
    <col min="4612" max="4612" width="15.7109375" style="40" customWidth="1"/>
    <col min="4613" max="4613" width="11.7109375" style="40" customWidth="1"/>
    <col min="4614" max="4614" width="10.140625" style="40" customWidth="1"/>
    <col min="4615" max="4615" width="17.85546875" style="40" customWidth="1"/>
    <col min="4616" max="4616" width="14.7109375" style="40" customWidth="1"/>
    <col min="4617" max="4617" width="11.28515625" style="40" customWidth="1"/>
    <col min="4618" max="4618" width="11.7109375" style="40" customWidth="1"/>
    <col min="4619" max="4619" width="11.28515625" style="40" customWidth="1"/>
    <col min="4620" max="4864" width="9.140625" style="40"/>
    <col min="4865" max="4865" width="18" style="40" customWidth="1"/>
    <col min="4866" max="4866" width="10.7109375" style="40" customWidth="1"/>
    <col min="4867" max="4867" width="11.7109375" style="40" customWidth="1"/>
    <col min="4868" max="4868" width="15.7109375" style="40" customWidth="1"/>
    <col min="4869" max="4869" width="11.7109375" style="40" customWidth="1"/>
    <col min="4870" max="4870" width="10.140625" style="40" customWidth="1"/>
    <col min="4871" max="4871" width="17.85546875" style="40" customWidth="1"/>
    <col min="4872" max="4872" width="14.7109375" style="40" customWidth="1"/>
    <col min="4873" max="4873" width="11.28515625" style="40" customWidth="1"/>
    <col min="4874" max="4874" width="11.7109375" style="40" customWidth="1"/>
    <col min="4875" max="4875" width="11.28515625" style="40" customWidth="1"/>
    <col min="4876" max="5120" width="9.140625" style="40"/>
    <col min="5121" max="5121" width="18" style="40" customWidth="1"/>
    <col min="5122" max="5122" width="10.7109375" style="40" customWidth="1"/>
    <col min="5123" max="5123" width="11.7109375" style="40" customWidth="1"/>
    <col min="5124" max="5124" width="15.7109375" style="40" customWidth="1"/>
    <col min="5125" max="5125" width="11.7109375" style="40" customWidth="1"/>
    <col min="5126" max="5126" width="10.140625" style="40" customWidth="1"/>
    <col min="5127" max="5127" width="17.85546875" style="40" customWidth="1"/>
    <col min="5128" max="5128" width="14.7109375" style="40" customWidth="1"/>
    <col min="5129" max="5129" width="11.28515625" style="40" customWidth="1"/>
    <col min="5130" max="5130" width="11.7109375" style="40" customWidth="1"/>
    <col min="5131" max="5131" width="11.28515625" style="40" customWidth="1"/>
    <col min="5132" max="5376" width="9.140625" style="40"/>
    <col min="5377" max="5377" width="18" style="40" customWidth="1"/>
    <col min="5378" max="5378" width="10.7109375" style="40" customWidth="1"/>
    <col min="5379" max="5379" width="11.7109375" style="40" customWidth="1"/>
    <col min="5380" max="5380" width="15.7109375" style="40" customWidth="1"/>
    <col min="5381" max="5381" width="11.7109375" style="40" customWidth="1"/>
    <col min="5382" max="5382" width="10.140625" style="40" customWidth="1"/>
    <col min="5383" max="5383" width="17.85546875" style="40" customWidth="1"/>
    <col min="5384" max="5384" width="14.7109375" style="40" customWidth="1"/>
    <col min="5385" max="5385" width="11.28515625" style="40" customWidth="1"/>
    <col min="5386" max="5386" width="11.7109375" style="40" customWidth="1"/>
    <col min="5387" max="5387" width="11.28515625" style="40" customWidth="1"/>
    <col min="5388" max="5632" width="9.140625" style="40"/>
    <col min="5633" max="5633" width="18" style="40" customWidth="1"/>
    <col min="5634" max="5634" width="10.7109375" style="40" customWidth="1"/>
    <col min="5635" max="5635" width="11.7109375" style="40" customWidth="1"/>
    <col min="5636" max="5636" width="15.7109375" style="40" customWidth="1"/>
    <col min="5637" max="5637" width="11.7109375" style="40" customWidth="1"/>
    <col min="5638" max="5638" width="10.140625" style="40" customWidth="1"/>
    <col min="5639" max="5639" width="17.85546875" style="40" customWidth="1"/>
    <col min="5640" max="5640" width="14.7109375" style="40" customWidth="1"/>
    <col min="5641" max="5641" width="11.28515625" style="40" customWidth="1"/>
    <col min="5642" max="5642" width="11.7109375" style="40" customWidth="1"/>
    <col min="5643" max="5643" width="11.28515625" style="40" customWidth="1"/>
    <col min="5644" max="5888" width="9.140625" style="40"/>
    <col min="5889" max="5889" width="18" style="40" customWidth="1"/>
    <col min="5890" max="5890" width="10.7109375" style="40" customWidth="1"/>
    <col min="5891" max="5891" width="11.7109375" style="40" customWidth="1"/>
    <col min="5892" max="5892" width="15.7109375" style="40" customWidth="1"/>
    <col min="5893" max="5893" width="11.7109375" style="40" customWidth="1"/>
    <col min="5894" max="5894" width="10.140625" style="40" customWidth="1"/>
    <col min="5895" max="5895" width="17.85546875" style="40" customWidth="1"/>
    <col min="5896" max="5896" width="14.7109375" style="40" customWidth="1"/>
    <col min="5897" max="5897" width="11.28515625" style="40" customWidth="1"/>
    <col min="5898" max="5898" width="11.7109375" style="40" customWidth="1"/>
    <col min="5899" max="5899" width="11.28515625" style="40" customWidth="1"/>
    <col min="5900" max="6144" width="9.140625" style="40"/>
    <col min="6145" max="6145" width="18" style="40" customWidth="1"/>
    <col min="6146" max="6146" width="10.7109375" style="40" customWidth="1"/>
    <col min="6147" max="6147" width="11.7109375" style="40" customWidth="1"/>
    <col min="6148" max="6148" width="15.7109375" style="40" customWidth="1"/>
    <col min="6149" max="6149" width="11.7109375" style="40" customWidth="1"/>
    <col min="6150" max="6150" width="10.140625" style="40" customWidth="1"/>
    <col min="6151" max="6151" width="17.85546875" style="40" customWidth="1"/>
    <col min="6152" max="6152" width="14.7109375" style="40" customWidth="1"/>
    <col min="6153" max="6153" width="11.28515625" style="40" customWidth="1"/>
    <col min="6154" max="6154" width="11.7109375" style="40" customWidth="1"/>
    <col min="6155" max="6155" width="11.28515625" style="40" customWidth="1"/>
    <col min="6156" max="6400" width="9.140625" style="40"/>
    <col min="6401" max="6401" width="18" style="40" customWidth="1"/>
    <col min="6402" max="6402" width="10.7109375" style="40" customWidth="1"/>
    <col min="6403" max="6403" width="11.7109375" style="40" customWidth="1"/>
    <col min="6404" max="6404" width="15.7109375" style="40" customWidth="1"/>
    <col min="6405" max="6405" width="11.7109375" style="40" customWidth="1"/>
    <col min="6406" max="6406" width="10.140625" style="40" customWidth="1"/>
    <col min="6407" max="6407" width="17.85546875" style="40" customWidth="1"/>
    <col min="6408" max="6408" width="14.7109375" style="40" customWidth="1"/>
    <col min="6409" max="6409" width="11.28515625" style="40" customWidth="1"/>
    <col min="6410" max="6410" width="11.7109375" style="40" customWidth="1"/>
    <col min="6411" max="6411" width="11.28515625" style="40" customWidth="1"/>
    <col min="6412" max="6656" width="9.140625" style="40"/>
    <col min="6657" max="6657" width="18" style="40" customWidth="1"/>
    <col min="6658" max="6658" width="10.7109375" style="40" customWidth="1"/>
    <col min="6659" max="6659" width="11.7109375" style="40" customWidth="1"/>
    <col min="6660" max="6660" width="15.7109375" style="40" customWidth="1"/>
    <col min="6661" max="6661" width="11.7109375" style="40" customWidth="1"/>
    <col min="6662" max="6662" width="10.140625" style="40" customWidth="1"/>
    <col min="6663" max="6663" width="17.85546875" style="40" customWidth="1"/>
    <col min="6664" max="6664" width="14.7109375" style="40" customWidth="1"/>
    <col min="6665" max="6665" width="11.28515625" style="40" customWidth="1"/>
    <col min="6666" max="6666" width="11.7109375" style="40" customWidth="1"/>
    <col min="6667" max="6667" width="11.28515625" style="40" customWidth="1"/>
    <col min="6668" max="6912" width="9.140625" style="40"/>
    <col min="6913" max="6913" width="18" style="40" customWidth="1"/>
    <col min="6914" max="6914" width="10.7109375" style="40" customWidth="1"/>
    <col min="6915" max="6915" width="11.7109375" style="40" customWidth="1"/>
    <col min="6916" max="6916" width="15.7109375" style="40" customWidth="1"/>
    <col min="6917" max="6917" width="11.7109375" style="40" customWidth="1"/>
    <col min="6918" max="6918" width="10.140625" style="40" customWidth="1"/>
    <col min="6919" max="6919" width="17.85546875" style="40" customWidth="1"/>
    <col min="6920" max="6920" width="14.7109375" style="40" customWidth="1"/>
    <col min="6921" max="6921" width="11.28515625" style="40" customWidth="1"/>
    <col min="6922" max="6922" width="11.7109375" style="40" customWidth="1"/>
    <col min="6923" max="6923" width="11.28515625" style="40" customWidth="1"/>
    <col min="6924" max="7168" width="9.140625" style="40"/>
    <col min="7169" max="7169" width="18" style="40" customWidth="1"/>
    <col min="7170" max="7170" width="10.7109375" style="40" customWidth="1"/>
    <col min="7171" max="7171" width="11.7109375" style="40" customWidth="1"/>
    <col min="7172" max="7172" width="15.7109375" style="40" customWidth="1"/>
    <col min="7173" max="7173" width="11.7109375" style="40" customWidth="1"/>
    <col min="7174" max="7174" width="10.140625" style="40" customWidth="1"/>
    <col min="7175" max="7175" width="17.85546875" style="40" customWidth="1"/>
    <col min="7176" max="7176" width="14.7109375" style="40" customWidth="1"/>
    <col min="7177" max="7177" width="11.28515625" style="40" customWidth="1"/>
    <col min="7178" max="7178" width="11.7109375" style="40" customWidth="1"/>
    <col min="7179" max="7179" width="11.28515625" style="40" customWidth="1"/>
    <col min="7180" max="7424" width="9.140625" style="40"/>
    <col min="7425" max="7425" width="18" style="40" customWidth="1"/>
    <col min="7426" max="7426" width="10.7109375" style="40" customWidth="1"/>
    <col min="7427" max="7427" width="11.7109375" style="40" customWidth="1"/>
    <col min="7428" max="7428" width="15.7109375" style="40" customWidth="1"/>
    <col min="7429" max="7429" width="11.7109375" style="40" customWidth="1"/>
    <col min="7430" max="7430" width="10.140625" style="40" customWidth="1"/>
    <col min="7431" max="7431" width="17.85546875" style="40" customWidth="1"/>
    <col min="7432" max="7432" width="14.7109375" style="40" customWidth="1"/>
    <col min="7433" max="7433" width="11.28515625" style="40" customWidth="1"/>
    <col min="7434" max="7434" width="11.7109375" style="40" customWidth="1"/>
    <col min="7435" max="7435" width="11.28515625" style="40" customWidth="1"/>
    <col min="7436" max="7680" width="9.140625" style="40"/>
    <col min="7681" max="7681" width="18" style="40" customWidth="1"/>
    <col min="7682" max="7682" width="10.7109375" style="40" customWidth="1"/>
    <col min="7683" max="7683" width="11.7109375" style="40" customWidth="1"/>
    <col min="7684" max="7684" width="15.7109375" style="40" customWidth="1"/>
    <col min="7685" max="7685" width="11.7109375" style="40" customWidth="1"/>
    <col min="7686" max="7686" width="10.140625" style="40" customWidth="1"/>
    <col min="7687" max="7687" width="17.85546875" style="40" customWidth="1"/>
    <col min="7688" max="7688" width="14.7109375" style="40" customWidth="1"/>
    <col min="7689" max="7689" width="11.28515625" style="40" customWidth="1"/>
    <col min="7690" max="7690" width="11.7109375" style="40" customWidth="1"/>
    <col min="7691" max="7691" width="11.28515625" style="40" customWidth="1"/>
    <col min="7692" max="7936" width="9.140625" style="40"/>
    <col min="7937" max="7937" width="18" style="40" customWidth="1"/>
    <col min="7938" max="7938" width="10.7109375" style="40" customWidth="1"/>
    <col min="7939" max="7939" width="11.7109375" style="40" customWidth="1"/>
    <col min="7940" max="7940" width="15.7109375" style="40" customWidth="1"/>
    <col min="7941" max="7941" width="11.7109375" style="40" customWidth="1"/>
    <col min="7942" max="7942" width="10.140625" style="40" customWidth="1"/>
    <col min="7943" max="7943" width="17.85546875" style="40" customWidth="1"/>
    <col min="7944" max="7944" width="14.7109375" style="40" customWidth="1"/>
    <col min="7945" max="7945" width="11.28515625" style="40" customWidth="1"/>
    <col min="7946" max="7946" width="11.7109375" style="40" customWidth="1"/>
    <col min="7947" max="7947" width="11.28515625" style="40" customWidth="1"/>
    <col min="7948" max="8192" width="9.140625" style="40"/>
    <col min="8193" max="8193" width="18" style="40" customWidth="1"/>
    <col min="8194" max="8194" width="10.7109375" style="40" customWidth="1"/>
    <col min="8195" max="8195" width="11.7109375" style="40" customWidth="1"/>
    <col min="8196" max="8196" width="15.7109375" style="40" customWidth="1"/>
    <col min="8197" max="8197" width="11.7109375" style="40" customWidth="1"/>
    <col min="8198" max="8198" width="10.140625" style="40" customWidth="1"/>
    <col min="8199" max="8199" width="17.85546875" style="40" customWidth="1"/>
    <col min="8200" max="8200" width="14.7109375" style="40" customWidth="1"/>
    <col min="8201" max="8201" width="11.28515625" style="40" customWidth="1"/>
    <col min="8202" max="8202" width="11.7109375" style="40" customWidth="1"/>
    <col min="8203" max="8203" width="11.28515625" style="40" customWidth="1"/>
    <col min="8204" max="8448" width="9.140625" style="40"/>
    <col min="8449" max="8449" width="18" style="40" customWidth="1"/>
    <col min="8450" max="8450" width="10.7109375" style="40" customWidth="1"/>
    <col min="8451" max="8451" width="11.7109375" style="40" customWidth="1"/>
    <col min="8452" max="8452" width="15.7109375" style="40" customWidth="1"/>
    <col min="8453" max="8453" width="11.7109375" style="40" customWidth="1"/>
    <col min="8454" max="8454" width="10.140625" style="40" customWidth="1"/>
    <col min="8455" max="8455" width="17.85546875" style="40" customWidth="1"/>
    <col min="8456" max="8456" width="14.7109375" style="40" customWidth="1"/>
    <col min="8457" max="8457" width="11.28515625" style="40" customWidth="1"/>
    <col min="8458" max="8458" width="11.7109375" style="40" customWidth="1"/>
    <col min="8459" max="8459" width="11.28515625" style="40" customWidth="1"/>
    <col min="8460" max="8704" width="9.140625" style="40"/>
    <col min="8705" max="8705" width="18" style="40" customWidth="1"/>
    <col min="8706" max="8706" width="10.7109375" style="40" customWidth="1"/>
    <col min="8707" max="8707" width="11.7109375" style="40" customWidth="1"/>
    <col min="8708" max="8708" width="15.7109375" style="40" customWidth="1"/>
    <col min="8709" max="8709" width="11.7109375" style="40" customWidth="1"/>
    <col min="8710" max="8710" width="10.140625" style="40" customWidth="1"/>
    <col min="8711" max="8711" width="17.85546875" style="40" customWidth="1"/>
    <col min="8712" max="8712" width="14.7109375" style="40" customWidth="1"/>
    <col min="8713" max="8713" width="11.28515625" style="40" customWidth="1"/>
    <col min="8714" max="8714" width="11.7109375" style="40" customWidth="1"/>
    <col min="8715" max="8715" width="11.28515625" style="40" customWidth="1"/>
    <col min="8716" max="8960" width="9.140625" style="40"/>
    <col min="8961" max="8961" width="18" style="40" customWidth="1"/>
    <col min="8962" max="8962" width="10.7109375" style="40" customWidth="1"/>
    <col min="8963" max="8963" width="11.7109375" style="40" customWidth="1"/>
    <col min="8964" max="8964" width="15.7109375" style="40" customWidth="1"/>
    <col min="8965" max="8965" width="11.7109375" style="40" customWidth="1"/>
    <col min="8966" max="8966" width="10.140625" style="40" customWidth="1"/>
    <col min="8967" max="8967" width="17.85546875" style="40" customWidth="1"/>
    <col min="8968" max="8968" width="14.7109375" style="40" customWidth="1"/>
    <col min="8969" max="8969" width="11.28515625" style="40" customWidth="1"/>
    <col min="8970" max="8970" width="11.7109375" style="40" customWidth="1"/>
    <col min="8971" max="8971" width="11.28515625" style="40" customWidth="1"/>
    <col min="8972" max="9216" width="9.140625" style="40"/>
    <col min="9217" max="9217" width="18" style="40" customWidth="1"/>
    <col min="9218" max="9218" width="10.7109375" style="40" customWidth="1"/>
    <col min="9219" max="9219" width="11.7109375" style="40" customWidth="1"/>
    <col min="9220" max="9220" width="15.7109375" style="40" customWidth="1"/>
    <col min="9221" max="9221" width="11.7109375" style="40" customWidth="1"/>
    <col min="9222" max="9222" width="10.140625" style="40" customWidth="1"/>
    <col min="9223" max="9223" width="17.85546875" style="40" customWidth="1"/>
    <col min="9224" max="9224" width="14.7109375" style="40" customWidth="1"/>
    <col min="9225" max="9225" width="11.28515625" style="40" customWidth="1"/>
    <col min="9226" max="9226" width="11.7109375" style="40" customWidth="1"/>
    <col min="9227" max="9227" width="11.28515625" style="40" customWidth="1"/>
    <col min="9228" max="9472" width="9.140625" style="40"/>
    <col min="9473" max="9473" width="18" style="40" customWidth="1"/>
    <col min="9474" max="9474" width="10.7109375" style="40" customWidth="1"/>
    <col min="9475" max="9475" width="11.7109375" style="40" customWidth="1"/>
    <col min="9476" max="9476" width="15.7109375" style="40" customWidth="1"/>
    <col min="9477" max="9477" width="11.7109375" style="40" customWidth="1"/>
    <col min="9478" max="9478" width="10.140625" style="40" customWidth="1"/>
    <col min="9479" max="9479" width="17.85546875" style="40" customWidth="1"/>
    <col min="9480" max="9480" width="14.7109375" style="40" customWidth="1"/>
    <col min="9481" max="9481" width="11.28515625" style="40" customWidth="1"/>
    <col min="9482" max="9482" width="11.7109375" style="40" customWidth="1"/>
    <col min="9483" max="9483" width="11.28515625" style="40" customWidth="1"/>
    <col min="9484" max="9728" width="9.140625" style="40"/>
    <col min="9729" max="9729" width="18" style="40" customWidth="1"/>
    <col min="9730" max="9730" width="10.7109375" style="40" customWidth="1"/>
    <col min="9731" max="9731" width="11.7109375" style="40" customWidth="1"/>
    <col min="9732" max="9732" width="15.7109375" style="40" customWidth="1"/>
    <col min="9733" max="9733" width="11.7109375" style="40" customWidth="1"/>
    <col min="9734" max="9734" width="10.140625" style="40" customWidth="1"/>
    <col min="9735" max="9735" width="17.85546875" style="40" customWidth="1"/>
    <col min="9736" max="9736" width="14.7109375" style="40" customWidth="1"/>
    <col min="9737" max="9737" width="11.28515625" style="40" customWidth="1"/>
    <col min="9738" max="9738" width="11.7109375" style="40" customWidth="1"/>
    <col min="9739" max="9739" width="11.28515625" style="40" customWidth="1"/>
    <col min="9740" max="9984" width="9.140625" style="40"/>
    <col min="9985" max="9985" width="18" style="40" customWidth="1"/>
    <col min="9986" max="9986" width="10.7109375" style="40" customWidth="1"/>
    <col min="9987" max="9987" width="11.7109375" style="40" customWidth="1"/>
    <col min="9988" max="9988" width="15.7109375" style="40" customWidth="1"/>
    <col min="9989" max="9989" width="11.7109375" style="40" customWidth="1"/>
    <col min="9990" max="9990" width="10.140625" style="40" customWidth="1"/>
    <col min="9991" max="9991" width="17.85546875" style="40" customWidth="1"/>
    <col min="9992" max="9992" width="14.7109375" style="40" customWidth="1"/>
    <col min="9993" max="9993" width="11.28515625" style="40" customWidth="1"/>
    <col min="9994" max="9994" width="11.7109375" style="40" customWidth="1"/>
    <col min="9995" max="9995" width="11.28515625" style="40" customWidth="1"/>
    <col min="9996" max="10240" width="9.140625" style="40"/>
    <col min="10241" max="10241" width="18" style="40" customWidth="1"/>
    <col min="10242" max="10242" width="10.7109375" style="40" customWidth="1"/>
    <col min="10243" max="10243" width="11.7109375" style="40" customWidth="1"/>
    <col min="10244" max="10244" width="15.7109375" style="40" customWidth="1"/>
    <col min="10245" max="10245" width="11.7109375" style="40" customWidth="1"/>
    <col min="10246" max="10246" width="10.140625" style="40" customWidth="1"/>
    <col min="10247" max="10247" width="17.85546875" style="40" customWidth="1"/>
    <col min="10248" max="10248" width="14.7109375" style="40" customWidth="1"/>
    <col min="10249" max="10249" width="11.28515625" style="40" customWidth="1"/>
    <col min="10250" max="10250" width="11.7109375" style="40" customWidth="1"/>
    <col min="10251" max="10251" width="11.28515625" style="40" customWidth="1"/>
    <col min="10252" max="10496" width="9.140625" style="40"/>
    <col min="10497" max="10497" width="18" style="40" customWidth="1"/>
    <col min="10498" max="10498" width="10.7109375" style="40" customWidth="1"/>
    <col min="10499" max="10499" width="11.7109375" style="40" customWidth="1"/>
    <col min="10500" max="10500" width="15.7109375" style="40" customWidth="1"/>
    <col min="10501" max="10501" width="11.7109375" style="40" customWidth="1"/>
    <col min="10502" max="10502" width="10.140625" style="40" customWidth="1"/>
    <col min="10503" max="10503" width="17.85546875" style="40" customWidth="1"/>
    <col min="10504" max="10504" width="14.7109375" style="40" customWidth="1"/>
    <col min="10505" max="10505" width="11.28515625" style="40" customWidth="1"/>
    <col min="10506" max="10506" width="11.7109375" style="40" customWidth="1"/>
    <col min="10507" max="10507" width="11.28515625" style="40" customWidth="1"/>
    <col min="10508" max="10752" width="9.140625" style="40"/>
    <col min="10753" max="10753" width="18" style="40" customWidth="1"/>
    <col min="10754" max="10754" width="10.7109375" style="40" customWidth="1"/>
    <col min="10755" max="10755" width="11.7109375" style="40" customWidth="1"/>
    <col min="10756" max="10756" width="15.7109375" style="40" customWidth="1"/>
    <col min="10757" max="10757" width="11.7109375" style="40" customWidth="1"/>
    <col min="10758" max="10758" width="10.140625" style="40" customWidth="1"/>
    <col min="10759" max="10759" width="17.85546875" style="40" customWidth="1"/>
    <col min="10760" max="10760" width="14.7109375" style="40" customWidth="1"/>
    <col min="10761" max="10761" width="11.28515625" style="40" customWidth="1"/>
    <col min="10762" max="10762" width="11.7109375" style="40" customWidth="1"/>
    <col min="10763" max="10763" width="11.28515625" style="40" customWidth="1"/>
    <col min="10764" max="11008" width="9.140625" style="40"/>
    <col min="11009" max="11009" width="18" style="40" customWidth="1"/>
    <col min="11010" max="11010" width="10.7109375" style="40" customWidth="1"/>
    <col min="11011" max="11011" width="11.7109375" style="40" customWidth="1"/>
    <col min="11012" max="11012" width="15.7109375" style="40" customWidth="1"/>
    <col min="11013" max="11013" width="11.7109375" style="40" customWidth="1"/>
    <col min="11014" max="11014" width="10.140625" style="40" customWidth="1"/>
    <col min="11015" max="11015" width="17.85546875" style="40" customWidth="1"/>
    <col min="11016" max="11016" width="14.7109375" style="40" customWidth="1"/>
    <col min="11017" max="11017" width="11.28515625" style="40" customWidth="1"/>
    <col min="11018" max="11018" width="11.7109375" style="40" customWidth="1"/>
    <col min="11019" max="11019" width="11.28515625" style="40" customWidth="1"/>
    <col min="11020" max="11264" width="9.140625" style="40"/>
    <col min="11265" max="11265" width="18" style="40" customWidth="1"/>
    <col min="11266" max="11266" width="10.7109375" style="40" customWidth="1"/>
    <col min="11267" max="11267" width="11.7109375" style="40" customWidth="1"/>
    <col min="11268" max="11268" width="15.7109375" style="40" customWidth="1"/>
    <col min="11269" max="11269" width="11.7109375" style="40" customWidth="1"/>
    <col min="11270" max="11270" width="10.140625" style="40" customWidth="1"/>
    <col min="11271" max="11271" width="17.85546875" style="40" customWidth="1"/>
    <col min="11272" max="11272" width="14.7109375" style="40" customWidth="1"/>
    <col min="11273" max="11273" width="11.28515625" style="40" customWidth="1"/>
    <col min="11274" max="11274" width="11.7109375" style="40" customWidth="1"/>
    <col min="11275" max="11275" width="11.28515625" style="40" customWidth="1"/>
    <col min="11276" max="11520" width="9.140625" style="40"/>
    <col min="11521" max="11521" width="18" style="40" customWidth="1"/>
    <col min="11522" max="11522" width="10.7109375" style="40" customWidth="1"/>
    <col min="11523" max="11523" width="11.7109375" style="40" customWidth="1"/>
    <col min="11524" max="11524" width="15.7109375" style="40" customWidth="1"/>
    <col min="11525" max="11525" width="11.7109375" style="40" customWidth="1"/>
    <col min="11526" max="11526" width="10.140625" style="40" customWidth="1"/>
    <col min="11527" max="11527" width="17.85546875" style="40" customWidth="1"/>
    <col min="11528" max="11528" width="14.7109375" style="40" customWidth="1"/>
    <col min="11529" max="11529" width="11.28515625" style="40" customWidth="1"/>
    <col min="11530" max="11530" width="11.7109375" style="40" customWidth="1"/>
    <col min="11531" max="11531" width="11.28515625" style="40" customWidth="1"/>
    <col min="11532" max="11776" width="9.140625" style="40"/>
    <col min="11777" max="11777" width="18" style="40" customWidth="1"/>
    <col min="11778" max="11778" width="10.7109375" style="40" customWidth="1"/>
    <col min="11779" max="11779" width="11.7109375" style="40" customWidth="1"/>
    <col min="11780" max="11780" width="15.7109375" style="40" customWidth="1"/>
    <col min="11781" max="11781" width="11.7109375" style="40" customWidth="1"/>
    <col min="11782" max="11782" width="10.140625" style="40" customWidth="1"/>
    <col min="11783" max="11783" width="17.85546875" style="40" customWidth="1"/>
    <col min="11784" max="11784" width="14.7109375" style="40" customWidth="1"/>
    <col min="11785" max="11785" width="11.28515625" style="40" customWidth="1"/>
    <col min="11786" max="11786" width="11.7109375" style="40" customWidth="1"/>
    <col min="11787" max="11787" width="11.28515625" style="40" customWidth="1"/>
    <col min="11788" max="12032" width="9.140625" style="40"/>
    <col min="12033" max="12033" width="18" style="40" customWidth="1"/>
    <col min="12034" max="12034" width="10.7109375" style="40" customWidth="1"/>
    <col min="12035" max="12035" width="11.7109375" style="40" customWidth="1"/>
    <col min="12036" max="12036" width="15.7109375" style="40" customWidth="1"/>
    <col min="12037" max="12037" width="11.7109375" style="40" customWidth="1"/>
    <col min="12038" max="12038" width="10.140625" style="40" customWidth="1"/>
    <col min="12039" max="12039" width="17.85546875" style="40" customWidth="1"/>
    <col min="12040" max="12040" width="14.7109375" style="40" customWidth="1"/>
    <col min="12041" max="12041" width="11.28515625" style="40" customWidth="1"/>
    <col min="12042" max="12042" width="11.7109375" style="40" customWidth="1"/>
    <col min="12043" max="12043" width="11.28515625" style="40" customWidth="1"/>
    <col min="12044" max="12288" width="9.140625" style="40"/>
    <col min="12289" max="12289" width="18" style="40" customWidth="1"/>
    <col min="12290" max="12290" width="10.7109375" style="40" customWidth="1"/>
    <col min="12291" max="12291" width="11.7109375" style="40" customWidth="1"/>
    <col min="12292" max="12292" width="15.7109375" style="40" customWidth="1"/>
    <col min="12293" max="12293" width="11.7109375" style="40" customWidth="1"/>
    <col min="12294" max="12294" width="10.140625" style="40" customWidth="1"/>
    <col min="12295" max="12295" width="17.85546875" style="40" customWidth="1"/>
    <col min="12296" max="12296" width="14.7109375" style="40" customWidth="1"/>
    <col min="12297" max="12297" width="11.28515625" style="40" customWidth="1"/>
    <col min="12298" max="12298" width="11.7109375" style="40" customWidth="1"/>
    <col min="12299" max="12299" width="11.28515625" style="40" customWidth="1"/>
    <col min="12300" max="12544" width="9.140625" style="40"/>
    <col min="12545" max="12545" width="18" style="40" customWidth="1"/>
    <col min="12546" max="12546" width="10.7109375" style="40" customWidth="1"/>
    <col min="12547" max="12547" width="11.7109375" style="40" customWidth="1"/>
    <col min="12548" max="12548" width="15.7109375" style="40" customWidth="1"/>
    <col min="12549" max="12549" width="11.7109375" style="40" customWidth="1"/>
    <col min="12550" max="12550" width="10.140625" style="40" customWidth="1"/>
    <col min="12551" max="12551" width="17.85546875" style="40" customWidth="1"/>
    <col min="12552" max="12552" width="14.7109375" style="40" customWidth="1"/>
    <col min="12553" max="12553" width="11.28515625" style="40" customWidth="1"/>
    <col min="12554" max="12554" width="11.7109375" style="40" customWidth="1"/>
    <col min="12555" max="12555" width="11.28515625" style="40" customWidth="1"/>
    <col min="12556" max="12800" width="9.140625" style="40"/>
    <col min="12801" max="12801" width="18" style="40" customWidth="1"/>
    <col min="12802" max="12802" width="10.7109375" style="40" customWidth="1"/>
    <col min="12803" max="12803" width="11.7109375" style="40" customWidth="1"/>
    <col min="12804" max="12804" width="15.7109375" style="40" customWidth="1"/>
    <col min="12805" max="12805" width="11.7109375" style="40" customWidth="1"/>
    <col min="12806" max="12806" width="10.140625" style="40" customWidth="1"/>
    <col min="12807" max="12807" width="17.85546875" style="40" customWidth="1"/>
    <col min="12808" max="12808" width="14.7109375" style="40" customWidth="1"/>
    <col min="12809" max="12809" width="11.28515625" style="40" customWidth="1"/>
    <col min="12810" max="12810" width="11.7109375" style="40" customWidth="1"/>
    <col min="12811" max="12811" width="11.28515625" style="40" customWidth="1"/>
    <col min="12812" max="13056" width="9.140625" style="40"/>
    <col min="13057" max="13057" width="18" style="40" customWidth="1"/>
    <col min="13058" max="13058" width="10.7109375" style="40" customWidth="1"/>
    <col min="13059" max="13059" width="11.7109375" style="40" customWidth="1"/>
    <col min="13060" max="13060" width="15.7109375" style="40" customWidth="1"/>
    <col min="13061" max="13061" width="11.7109375" style="40" customWidth="1"/>
    <col min="13062" max="13062" width="10.140625" style="40" customWidth="1"/>
    <col min="13063" max="13063" width="17.85546875" style="40" customWidth="1"/>
    <col min="13064" max="13064" width="14.7109375" style="40" customWidth="1"/>
    <col min="13065" max="13065" width="11.28515625" style="40" customWidth="1"/>
    <col min="13066" max="13066" width="11.7109375" style="40" customWidth="1"/>
    <col min="13067" max="13067" width="11.28515625" style="40" customWidth="1"/>
    <col min="13068" max="13312" width="9.140625" style="40"/>
    <col min="13313" max="13313" width="18" style="40" customWidth="1"/>
    <col min="13314" max="13314" width="10.7109375" style="40" customWidth="1"/>
    <col min="13315" max="13315" width="11.7109375" style="40" customWidth="1"/>
    <col min="13316" max="13316" width="15.7109375" style="40" customWidth="1"/>
    <col min="13317" max="13317" width="11.7109375" style="40" customWidth="1"/>
    <col min="13318" max="13318" width="10.140625" style="40" customWidth="1"/>
    <col min="13319" max="13319" width="17.85546875" style="40" customWidth="1"/>
    <col min="13320" max="13320" width="14.7109375" style="40" customWidth="1"/>
    <col min="13321" max="13321" width="11.28515625" style="40" customWidth="1"/>
    <col min="13322" max="13322" width="11.7109375" style="40" customWidth="1"/>
    <col min="13323" max="13323" width="11.28515625" style="40" customWidth="1"/>
    <col min="13324" max="13568" width="9.140625" style="40"/>
    <col min="13569" max="13569" width="18" style="40" customWidth="1"/>
    <col min="13570" max="13570" width="10.7109375" style="40" customWidth="1"/>
    <col min="13571" max="13571" width="11.7109375" style="40" customWidth="1"/>
    <col min="13572" max="13572" width="15.7109375" style="40" customWidth="1"/>
    <col min="13573" max="13573" width="11.7109375" style="40" customWidth="1"/>
    <col min="13574" max="13574" width="10.140625" style="40" customWidth="1"/>
    <col min="13575" max="13575" width="17.85546875" style="40" customWidth="1"/>
    <col min="13576" max="13576" width="14.7109375" style="40" customWidth="1"/>
    <col min="13577" max="13577" width="11.28515625" style="40" customWidth="1"/>
    <col min="13578" max="13578" width="11.7109375" style="40" customWidth="1"/>
    <col min="13579" max="13579" width="11.28515625" style="40" customWidth="1"/>
    <col min="13580" max="13824" width="9.140625" style="40"/>
    <col min="13825" max="13825" width="18" style="40" customWidth="1"/>
    <col min="13826" max="13826" width="10.7109375" style="40" customWidth="1"/>
    <col min="13827" max="13827" width="11.7109375" style="40" customWidth="1"/>
    <col min="13828" max="13828" width="15.7109375" style="40" customWidth="1"/>
    <col min="13829" max="13829" width="11.7109375" style="40" customWidth="1"/>
    <col min="13830" max="13830" width="10.140625" style="40" customWidth="1"/>
    <col min="13831" max="13831" width="17.85546875" style="40" customWidth="1"/>
    <col min="13832" max="13832" width="14.7109375" style="40" customWidth="1"/>
    <col min="13833" max="13833" width="11.28515625" style="40" customWidth="1"/>
    <col min="13834" max="13834" width="11.7109375" style="40" customWidth="1"/>
    <col min="13835" max="13835" width="11.28515625" style="40" customWidth="1"/>
    <col min="13836" max="14080" width="9.140625" style="40"/>
    <col min="14081" max="14081" width="18" style="40" customWidth="1"/>
    <col min="14082" max="14082" width="10.7109375" style="40" customWidth="1"/>
    <col min="14083" max="14083" width="11.7109375" style="40" customWidth="1"/>
    <col min="14084" max="14084" width="15.7109375" style="40" customWidth="1"/>
    <col min="14085" max="14085" width="11.7109375" style="40" customWidth="1"/>
    <col min="14086" max="14086" width="10.140625" style="40" customWidth="1"/>
    <col min="14087" max="14087" width="17.85546875" style="40" customWidth="1"/>
    <col min="14088" max="14088" width="14.7109375" style="40" customWidth="1"/>
    <col min="14089" max="14089" width="11.28515625" style="40" customWidth="1"/>
    <col min="14090" max="14090" width="11.7109375" style="40" customWidth="1"/>
    <col min="14091" max="14091" width="11.28515625" style="40" customWidth="1"/>
    <col min="14092" max="14336" width="9.140625" style="40"/>
    <col min="14337" max="14337" width="18" style="40" customWidth="1"/>
    <col min="14338" max="14338" width="10.7109375" style="40" customWidth="1"/>
    <col min="14339" max="14339" width="11.7109375" style="40" customWidth="1"/>
    <col min="14340" max="14340" width="15.7109375" style="40" customWidth="1"/>
    <col min="14341" max="14341" width="11.7109375" style="40" customWidth="1"/>
    <col min="14342" max="14342" width="10.140625" style="40" customWidth="1"/>
    <col min="14343" max="14343" width="17.85546875" style="40" customWidth="1"/>
    <col min="14344" max="14344" width="14.7109375" style="40" customWidth="1"/>
    <col min="14345" max="14345" width="11.28515625" style="40" customWidth="1"/>
    <col min="14346" max="14346" width="11.7109375" style="40" customWidth="1"/>
    <col min="14347" max="14347" width="11.28515625" style="40" customWidth="1"/>
    <col min="14348" max="14592" width="9.140625" style="40"/>
    <col min="14593" max="14593" width="18" style="40" customWidth="1"/>
    <col min="14594" max="14594" width="10.7109375" style="40" customWidth="1"/>
    <col min="14595" max="14595" width="11.7109375" style="40" customWidth="1"/>
    <col min="14596" max="14596" width="15.7109375" style="40" customWidth="1"/>
    <col min="14597" max="14597" width="11.7109375" style="40" customWidth="1"/>
    <col min="14598" max="14598" width="10.140625" style="40" customWidth="1"/>
    <col min="14599" max="14599" width="17.85546875" style="40" customWidth="1"/>
    <col min="14600" max="14600" width="14.7109375" style="40" customWidth="1"/>
    <col min="14601" max="14601" width="11.28515625" style="40" customWidth="1"/>
    <col min="14602" max="14602" width="11.7109375" style="40" customWidth="1"/>
    <col min="14603" max="14603" width="11.28515625" style="40" customWidth="1"/>
    <col min="14604" max="14848" width="9.140625" style="40"/>
    <col min="14849" max="14849" width="18" style="40" customWidth="1"/>
    <col min="14850" max="14850" width="10.7109375" style="40" customWidth="1"/>
    <col min="14851" max="14851" width="11.7109375" style="40" customWidth="1"/>
    <col min="14852" max="14852" width="15.7109375" style="40" customWidth="1"/>
    <col min="14853" max="14853" width="11.7109375" style="40" customWidth="1"/>
    <col min="14854" max="14854" width="10.140625" style="40" customWidth="1"/>
    <col min="14855" max="14855" width="17.85546875" style="40" customWidth="1"/>
    <col min="14856" max="14856" width="14.7109375" style="40" customWidth="1"/>
    <col min="14857" max="14857" width="11.28515625" style="40" customWidth="1"/>
    <col min="14858" max="14858" width="11.7109375" style="40" customWidth="1"/>
    <col min="14859" max="14859" width="11.28515625" style="40" customWidth="1"/>
    <col min="14860" max="15104" width="9.140625" style="40"/>
    <col min="15105" max="15105" width="18" style="40" customWidth="1"/>
    <col min="15106" max="15106" width="10.7109375" style="40" customWidth="1"/>
    <col min="15107" max="15107" width="11.7109375" style="40" customWidth="1"/>
    <col min="15108" max="15108" width="15.7109375" style="40" customWidth="1"/>
    <col min="15109" max="15109" width="11.7109375" style="40" customWidth="1"/>
    <col min="15110" max="15110" width="10.140625" style="40" customWidth="1"/>
    <col min="15111" max="15111" width="17.85546875" style="40" customWidth="1"/>
    <col min="15112" max="15112" width="14.7109375" style="40" customWidth="1"/>
    <col min="15113" max="15113" width="11.28515625" style="40" customWidth="1"/>
    <col min="15114" max="15114" width="11.7109375" style="40" customWidth="1"/>
    <col min="15115" max="15115" width="11.28515625" style="40" customWidth="1"/>
    <col min="15116" max="15360" width="9.140625" style="40"/>
    <col min="15361" max="15361" width="18" style="40" customWidth="1"/>
    <col min="15362" max="15362" width="10.7109375" style="40" customWidth="1"/>
    <col min="15363" max="15363" width="11.7109375" style="40" customWidth="1"/>
    <col min="15364" max="15364" width="15.7109375" style="40" customWidth="1"/>
    <col min="15365" max="15365" width="11.7109375" style="40" customWidth="1"/>
    <col min="15366" max="15366" width="10.140625" style="40" customWidth="1"/>
    <col min="15367" max="15367" width="17.85546875" style="40" customWidth="1"/>
    <col min="15368" max="15368" width="14.7109375" style="40" customWidth="1"/>
    <col min="15369" max="15369" width="11.28515625" style="40" customWidth="1"/>
    <col min="15370" max="15370" width="11.7109375" style="40" customWidth="1"/>
    <col min="15371" max="15371" width="11.28515625" style="40" customWidth="1"/>
    <col min="15372" max="15616" width="9.140625" style="40"/>
    <col min="15617" max="15617" width="18" style="40" customWidth="1"/>
    <col min="15618" max="15618" width="10.7109375" style="40" customWidth="1"/>
    <col min="15619" max="15619" width="11.7109375" style="40" customWidth="1"/>
    <col min="15620" max="15620" width="15.7109375" style="40" customWidth="1"/>
    <col min="15621" max="15621" width="11.7109375" style="40" customWidth="1"/>
    <col min="15622" max="15622" width="10.140625" style="40" customWidth="1"/>
    <col min="15623" max="15623" width="17.85546875" style="40" customWidth="1"/>
    <col min="15624" max="15624" width="14.7109375" style="40" customWidth="1"/>
    <col min="15625" max="15625" width="11.28515625" style="40" customWidth="1"/>
    <col min="15626" max="15626" width="11.7109375" style="40" customWidth="1"/>
    <col min="15627" max="15627" width="11.28515625" style="40" customWidth="1"/>
    <col min="15628" max="15872" width="9.140625" style="40"/>
    <col min="15873" max="15873" width="18" style="40" customWidth="1"/>
    <col min="15874" max="15874" width="10.7109375" style="40" customWidth="1"/>
    <col min="15875" max="15875" width="11.7109375" style="40" customWidth="1"/>
    <col min="15876" max="15876" width="15.7109375" style="40" customWidth="1"/>
    <col min="15877" max="15877" width="11.7109375" style="40" customWidth="1"/>
    <col min="15878" max="15878" width="10.140625" style="40" customWidth="1"/>
    <col min="15879" max="15879" width="17.85546875" style="40" customWidth="1"/>
    <col min="15880" max="15880" width="14.7109375" style="40" customWidth="1"/>
    <col min="15881" max="15881" width="11.28515625" style="40" customWidth="1"/>
    <col min="15882" max="15882" width="11.7109375" style="40" customWidth="1"/>
    <col min="15883" max="15883" width="11.28515625" style="40" customWidth="1"/>
    <col min="15884" max="16128" width="9.140625" style="40"/>
    <col min="16129" max="16129" width="18" style="40" customWidth="1"/>
    <col min="16130" max="16130" width="10.7109375" style="40" customWidth="1"/>
    <col min="16131" max="16131" width="11.7109375" style="40" customWidth="1"/>
    <col min="16132" max="16132" width="15.7109375" style="40" customWidth="1"/>
    <col min="16133" max="16133" width="11.7109375" style="40" customWidth="1"/>
    <col min="16134" max="16134" width="10.140625" style="40" customWidth="1"/>
    <col min="16135" max="16135" width="17.85546875" style="40" customWidth="1"/>
    <col min="16136" max="16136" width="14.7109375" style="40" customWidth="1"/>
    <col min="16137" max="16137" width="11.28515625" style="40" customWidth="1"/>
    <col min="16138" max="16138" width="11.7109375" style="40" customWidth="1"/>
    <col min="16139" max="16139" width="11.28515625" style="40" customWidth="1"/>
    <col min="16140" max="16384" width="9.140625" style="40"/>
  </cols>
  <sheetData>
    <row r="1" spans="1:11" s="36" customFormat="1" ht="53.25" customHeight="1" x14ac:dyDescent="0.2">
      <c r="A1" s="426" t="s">
        <v>176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s="36" customFormat="1" ht="13.5" customHeight="1" thickBot="1" x14ac:dyDescent="0.3">
      <c r="C2" s="120"/>
      <c r="D2" s="120"/>
      <c r="E2" s="120"/>
      <c r="G2" s="120"/>
      <c r="H2" s="120"/>
      <c r="I2" s="120"/>
      <c r="J2" s="121"/>
      <c r="K2" s="36" t="s">
        <v>115</v>
      </c>
    </row>
    <row r="3" spans="1:11" s="43" customFormat="1" ht="11.45" customHeight="1" x14ac:dyDescent="0.2">
      <c r="A3" s="427"/>
      <c r="B3" s="429" t="s">
        <v>8</v>
      </c>
      <c r="C3" s="429" t="s">
        <v>21</v>
      </c>
      <c r="D3" s="429" t="s">
        <v>108</v>
      </c>
      <c r="E3" s="429" t="s">
        <v>116</v>
      </c>
      <c r="F3" s="429" t="s">
        <v>15</v>
      </c>
      <c r="G3" s="429" t="s">
        <v>22</v>
      </c>
      <c r="H3" s="429" t="s">
        <v>11</v>
      </c>
      <c r="I3" s="429" t="s">
        <v>16</v>
      </c>
      <c r="J3" s="431" t="s">
        <v>117</v>
      </c>
      <c r="K3" s="433" t="s">
        <v>17</v>
      </c>
    </row>
    <row r="4" spans="1:11" s="44" customFormat="1" ht="24" customHeight="1" x14ac:dyDescent="0.2">
      <c r="A4" s="428"/>
      <c r="B4" s="430"/>
      <c r="C4" s="430"/>
      <c r="D4" s="430"/>
      <c r="E4" s="430"/>
      <c r="F4" s="430"/>
      <c r="G4" s="430"/>
      <c r="H4" s="430"/>
      <c r="I4" s="430"/>
      <c r="J4" s="432"/>
      <c r="K4" s="434"/>
    </row>
    <row r="5" spans="1:11" s="44" customFormat="1" ht="50.25" customHeight="1" x14ac:dyDescent="0.2">
      <c r="A5" s="428"/>
      <c r="B5" s="430"/>
      <c r="C5" s="430"/>
      <c r="D5" s="430"/>
      <c r="E5" s="430"/>
      <c r="F5" s="430"/>
      <c r="G5" s="430"/>
      <c r="H5" s="430"/>
      <c r="I5" s="430"/>
      <c r="J5" s="432"/>
      <c r="K5" s="434"/>
    </row>
    <row r="6" spans="1:11" s="293" customFormat="1" thickBot="1" x14ac:dyDescent="0.3">
      <c r="A6" s="290" t="s">
        <v>5</v>
      </c>
      <c r="B6" s="291">
        <v>1</v>
      </c>
      <c r="C6" s="291">
        <v>2</v>
      </c>
      <c r="D6" s="291">
        <v>3</v>
      </c>
      <c r="E6" s="291">
        <v>4</v>
      </c>
      <c r="F6" s="291">
        <v>5</v>
      </c>
      <c r="G6" s="291">
        <v>6</v>
      </c>
      <c r="H6" s="291">
        <v>7</v>
      </c>
      <c r="I6" s="291">
        <v>8</v>
      </c>
      <c r="J6" s="291">
        <v>9</v>
      </c>
      <c r="K6" s="292">
        <v>10</v>
      </c>
    </row>
    <row r="7" spans="1:11" s="156" customFormat="1" ht="24.75" customHeight="1" thickBot="1" x14ac:dyDescent="0.3">
      <c r="A7" s="91" t="s">
        <v>62</v>
      </c>
      <c r="B7" s="154">
        <v>13622</v>
      </c>
      <c r="C7" s="154">
        <v>11957</v>
      </c>
      <c r="D7" s="154">
        <v>2319</v>
      </c>
      <c r="E7" s="154">
        <v>1909</v>
      </c>
      <c r="F7" s="154">
        <v>610</v>
      </c>
      <c r="G7" s="154">
        <v>476</v>
      </c>
      <c r="H7" s="154">
        <v>8575</v>
      </c>
      <c r="I7" s="154">
        <v>5516</v>
      </c>
      <c r="J7" s="154">
        <v>4850</v>
      </c>
      <c r="K7" s="155">
        <v>4278</v>
      </c>
    </row>
    <row r="8" spans="1:11" ht="24.75" customHeight="1" x14ac:dyDescent="0.25">
      <c r="A8" s="157" t="s">
        <v>36</v>
      </c>
      <c r="B8" s="158">
        <v>186</v>
      </c>
      <c r="C8" s="159">
        <v>152</v>
      </c>
      <c r="D8" s="160">
        <v>21</v>
      </c>
      <c r="E8" s="161">
        <v>19</v>
      </c>
      <c r="F8" s="160">
        <v>7</v>
      </c>
      <c r="G8" s="160">
        <v>2</v>
      </c>
      <c r="H8" s="161">
        <v>98</v>
      </c>
      <c r="I8" s="161">
        <v>82</v>
      </c>
      <c r="J8" s="161">
        <v>56</v>
      </c>
      <c r="K8" s="162">
        <v>47</v>
      </c>
    </row>
    <row r="9" spans="1:11" ht="24.75" customHeight="1" x14ac:dyDescent="0.25">
      <c r="A9" s="163" t="s">
        <v>77</v>
      </c>
      <c r="B9" s="164">
        <v>980</v>
      </c>
      <c r="C9" s="165">
        <v>920</v>
      </c>
      <c r="D9" s="166">
        <v>166</v>
      </c>
      <c r="E9" s="167">
        <v>139</v>
      </c>
      <c r="F9" s="166">
        <v>29</v>
      </c>
      <c r="G9" s="166">
        <v>59</v>
      </c>
      <c r="H9" s="167">
        <v>492</v>
      </c>
      <c r="I9" s="167">
        <v>452</v>
      </c>
      <c r="J9" s="167">
        <v>439</v>
      </c>
      <c r="K9" s="168">
        <v>399</v>
      </c>
    </row>
    <row r="10" spans="1:11" ht="24.75" customHeight="1" x14ac:dyDescent="0.25">
      <c r="A10" s="163" t="s">
        <v>38</v>
      </c>
      <c r="B10" s="164">
        <v>374</v>
      </c>
      <c r="C10" s="165">
        <v>244</v>
      </c>
      <c r="D10" s="166">
        <v>37</v>
      </c>
      <c r="E10" s="167">
        <v>30</v>
      </c>
      <c r="F10" s="166">
        <v>11</v>
      </c>
      <c r="G10" s="166">
        <v>1</v>
      </c>
      <c r="H10" s="167">
        <v>91</v>
      </c>
      <c r="I10" s="167">
        <v>252</v>
      </c>
      <c r="J10" s="167">
        <v>140</v>
      </c>
      <c r="K10" s="168">
        <v>125</v>
      </c>
    </row>
    <row r="11" spans="1:11" ht="24.75" customHeight="1" x14ac:dyDescent="0.25">
      <c r="A11" s="163" t="s">
        <v>64</v>
      </c>
      <c r="B11" s="164">
        <v>588</v>
      </c>
      <c r="C11" s="165">
        <v>495</v>
      </c>
      <c r="D11" s="166">
        <v>110</v>
      </c>
      <c r="E11" s="167">
        <v>83</v>
      </c>
      <c r="F11" s="166">
        <v>13</v>
      </c>
      <c r="G11" s="166">
        <v>1</v>
      </c>
      <c r="H11" s="167">
        <v>443</v>
      </c>
      <c r="I11" s="167">
        <v>295</v>
      </c>
      <c r="J11" s="167">
        <v>281</v>
      </c>
      <c r="K11" s="168">
        <v>260</v>
      </c>
    </row>
    <row r="12" spans="1:11" ht="24.75" customHeight="1" x14ac:dyDescent="0.25">
      <c r="A12" s="163" t="s">
        <v>40</v>
      </c>
      <c r="B12" s="164">
        <v>599</v>
      </c>
      <c r="C12" s="165">
        <v>512</v>
      </c>
      <c r="D12" s="166">
        <v>116</v>
      </c>
      <c r="E12" s="167">
        <v>101</v>
      </c>
      <c r="F12" s="166">
        <v>27</v>
      </c>
      <c r="G12" s="166">
        <v>12</v>
      </c>
      <c r="H12" s="167">
        <v>426</v>
      </c>
      <c r="I12" s="167">
        <v>269</v>
      </c>
      <c r="J12" s="167">
        <v>247</v>
      </c>
      <c r="K12" s="168">
        <v>223</v>
      </c>
    </row>
    <row r="13" spans="1:11" ht="24.75" customHeight="1" x14ac:dyDescent="0.25">
      <c r="A13" s="163" t="s">
        <v>41</v>
      </c>
      <c r="B13" s="164">
        <v>989</v>
      </c>
      <c r="C13" s="165">
        <v>930</v>
      </c>
      <c r="D13" s="166">
        <v>150</v>
      </c>
      <c r="E13" s="167">
        <v>129</v>
      </c>
      <c r="F13" s="166">
        <v>35</v>
      </c>
      <c r="G13" s="166">
        <v>172</v>
      </c>
      <c r="H13" s="167">
        <v>893</v>
      </c>
      <c r="I13" s="167">
        <v>554</v>
      </c>
      <c r="J13" s="167">
        <v>525</v>
      </c>
      <c r="K13" s="168">
        <v>473</v>
      </c>
    </row>
    <row r="14" spans="1:11" ht="24.75" customHeight="1" x14ac:dyDescent="0.25">
      <c r="A14" s="163" t="s">
        <v>42</v>
      </c>
      <c r="B14" s="164">
        <v>1429</v>
      </c>
      <c r="C14" s="165">
        <v>1226</v>
      </c>
      <c r="D14" s="166">
        <v>181</v>
      </c>
      <c r="E14" s="167">
        <v>111</v>
      </c>
      <c r="F14" s="166">
        <v>28</v>
      </c>
      <c r="G14" s="166">
        <v>24</v>
      </c>
      <c r="H14" s="167">
        <v>1004</v>
      </c>
      <c r="I14" s="167">
        <v>888</v>
      </c>
      <c r="J14" s="167">
        <v>794</v>
      </c>
      <c r="K14" s="168">
        <v>748</v>
      </c>
    </row>
    <row r="15" spans="1:11" ht="24.75" customHeight="1" x14ac:dyDescent="0.25">
      <c r="A15" s="163" t="s">
        <v>43</v>
      </c>
      <c r="B15" s="164">
        <v>1605</v>
      </c>
      <c r="C15" s="165">
        <v>1350</v>
      </c>
      <c r="D15" s="166">
        <v>293</v>
      </c>
      <c r="E15" s="167">
        <v>246</v>
      </c>
      <c r="F15" s="166">
        <v>81</v>
      </c>
      <c r="G15" s="166">
        <v>64</v>
      </c>
      <c r="H15" s="167">
        <v>945</v>
      </c>
      <c r="I15" s="167">
        <v>673</v>
      </c>
      <c r="J15" s="167">
        <v>579</v>
      </c>
      <c r="K15" s="168">
        <v>547</v>
      </c>
    </row>
    <row r="16" spans="1:11" ht="24.75" customHeight="1" x14ac:dyDescent="0.25">
      <c r="A16" s="163" t="s">
        <v>65</v>
      </c>
      <c r="B16" s="164">
        <v>618</v>
      </c>
      <c r="C16" s="165">
        <v>562</v>
      </c>
      <c r="D16" s="166">
        <v>165</v>
      </c>
      <c r="E16" s="167">
        <v>127</v>
      </c>
      <c r="F16" s="166">
        <v>27</v>
      </c>
      <c r="G16" s="166">
        <v>9</v>
      </c>
      <c r="H16" s="167">
        <v>498</v>
      </c>
      <c r="I16" s="167">
        <v>281</v>
      </c>
      <c r="J16" s="167">
        <v>280</v>
      </c>
      <c r="K16" s="168">
        <v>248</v>
      </c>
    </row>
    <row r="17" spans="1:11" ht="24.75" customHeight="1" x14ac:dyDescent="0.25">
      <c r="A17" s="163" t="s">
        <v>45</v>
      </c>
      <c r="B17" s="164">
        <v>247</v>
      </c>
      <c r="C17" s="165">
        <v>217</v>
      </c>
      <c r="D17" s="166">
        <v>56</v>
      </c>
      <c r="E17" s="167">
        <v>51</v>
      </c>
      <c r="F17" s="166">
        <v>9</v>
      </c>
      <c r="G17" s="166">
        <v>0</v>
      </c>
      <c r="H17" s="167">
        <v>186</v>
      </c>
      <c r="I17" s="167">
        <v>85</v>
      </c>
      <c r="J17" s="167">
        <v>77</v>
      </c>
      <c r="K17" s="168">
        <v>67</v>
      </c>
    </row>
    <row r="18" spans="1:11" ht="24.75" customHeight="1" x14ac:dyDescent="0.25">
      <c r="A18" s="163" t="s">
        <v>46</v>
      </c>
      <c r="B18" s="164">
        <v>2333</v>
      </c>
      <c r="C18" s="165">
        <v>2104</v>
      </c>
      <c r="D18" s="166">
        <v>307</v>
      </c>
      <c r="E18" s="167">
        <v>280</v>
      </c>
      <c r="F18" s="166">
        <v>119</v>
      </c>
      <c r="G18" s="166">
        <v>0</v>
      </c>
      <c r="H18" s="167">
        <v>1076</v>
      </c>
      <c r="I18" s="167">
        <v>357</v>
      </c>
      <c r="J18" s="167">
        <v>250</v>
      </c>
      <c r="K18" s="168">
        <v>197</v>
      </c>
    </row>
    <row r="19" spans="1:11" ht="24.75" customHeight="1" x14ac:dyDescent="0.25">
      <c r="A19" s="163" t="s">
        <v>47</v>
      </c>
      <c r="B19" s="164">
        <v>120</v>
      </c>
      <c r="C19" s="165">
        <v>106</v>
      </c>
      <c r="D19" s="166">
        <v>31</v>
      </c>
      <c r="E19" s="167">
        <v>24</v>
      </c>
      <c r="F19" s="166">
        <v>15</v>
      </c>
      <c r="G19" s="166">
        <v>9</v>
      </c>
      <c r="H19" s="167">
        <v>96</v>
      </c>
      <c r="I19" s="167">
        <v>51</v>
      </c>
      <c r="J19" s="167">
        <v>47</v>
      </c>
      <c r="K19" s="168">
        <v>30</v>
      </c>
    </row>
    <row r="20" spans="1:11" ht="24.75" customHeight="1" x14ac:dyDescent="0.25">
      <c r="A20" s="163" t="s">
        <v>48</v>
      </c>
      <c r="B20" s="164">
        <v>491</v>
      </c>
      <c r="C20" s="165">
        <v>394</v>
      </c>
      <c r="D20" s="166">
        <v>115</v>
      </c>
      <c r="E20" s="167">
        <v>83</v>
      </c>
      <c r="F20" s="166">
        <v>31</v>
      </c>
      <c r="G20" s="166">
        <v>18</v>
      </c>
      <c r="H20" s="167">
        <v>372</v>
      </c>
      <c r="I20" s="167">
        <v>216</v>
      </c>
      <c r="J20" s="167">
        <v>189</v>
      </c>
      <c r="K20" s="168">
        <v>134</v>
      </c>
    </row>
    <row r="21" spans="1:11" ht="24.75" customHeight="1" x14ac:dyDescent="0.25">
      <c r="A21" s="163" t="s">
        <v>49</v>
      </c>
      <c r="B21" s="164">
        <v>1077</v>
      </c>
      <c r="C21" s="165">
        <v>982</v>
      </c>
      <c r="D21" s="166">
        <v>262</v>
      </c>
      <c r="E21" s="167">
        <v>208</v>
      </c>
      <c r="F21" s="166">
        <v>37</v>
      </c>
      <c r="G21" s="166">
        <v>66</v>
      </c>
      <c r="H21" s="167">
        <v>701</v>
      </c>
      <c r="I21" s="167">
        <v>481</v>
      </c>
      <c r="J21" s="167">
        <v>448</v>
      </c>
      <c r="K21" s="168">
        <v>382</v>
      </c>
    </row>
    <row r="22" spans="1:11" ht="24.75" customHeight="1" x14ac:dyDescent="0.25">
      <c r="A22" s="163" t="s">
        <v>50</v>
      </c>
      <c r="B22" s="164">
        <v>165</v>
      </c>
      <c r="C22" s="165">
        <v>158</v>
      </c>
      <c r="D22" s="166">
        <v>31</v>
      </c>
      <c r="E22" s="167">
        <v>29</v>
      </c>
      <c r="F22" s="166">
        <v>10</v>
      </c>
      <c r="G22" s="166">
        <v>4</v>
      </c>
      <c r="H22" s="167">
        <v>110</v>
      </c>
      <c r="I22" s="167">
        <v>37</v>
      </c>
      <c r="J22" s="167">
        <v>37</v>
      </c>
      <c r="K22" s="168">
        <v>26</v>
      </c>
    </row>
    <row r="23" spans="1:11" ht="24.75" customHeight="1" x14ac:dyDescent="0.25">
      <c r="A23" s="163" t="s">
        <v>51</v>
      </c>
      <c r="B23" s="164">
        <v>225</v>
      </c>
      <c r="C23" s="165">
        <v>215</v>
      </c>
      <c r="D23" s="166">
        <v>41</v>
      </c>
      <c r="E23" s="167">
        <v>37</v>
      </c>
      <c r="F23" s="166">
        <v>9</v>
      </c>
      <c r="G23" s="166">
        <v>8</v>
      </c>
      <c r="H23" s="167">
        <v>196</v>
      </c>
      <c r="I23" s="167">
        <v>99</v>
      </c>
      <c r="J23" s="167">
        <v>94</v>
      </c>
      <c r="K23" s="168">
        <v>84</v>
      </c>
    </row>
    <row r="24" spans="1:11" ht="24.75" customHeight="1" x14ac:dyDescent="0.25">
      <c r="A24" s="163" t="s">
        <v>66</v>
      </c>
      <c r="B24" s="164">
        <v>484</v>
      </c>
      <c r="C24" s="165">
        <v>468</v>
      </c>
      <c r="D24" s="166">
        <v>54</v>
      </c>
      <c r="E24" s="167">
        <v>52</v>
      </c>
      <c r="F24" s="166">
        <v>28</v>
      </c>
      <c r="G24" s="166">
        <v>13</v>
      </c>
      <c r="H24" s="167">
        <v>220</v>
      </c>
      <c r="I24" s="167">
        <v>214</v>
      </c>
      <c r="J24" s="167">
        <v>211</v>
      </c>
      <c r="K24" s="168">
        <v>167</v>
      </c>
    </row>
    <row r="25" spans="1:11" ht="24.75" customHeight="1" x14ac:dyDescent="0.25">
      <c r="A25" s="163" t="s">
        <v>53</v>
      </c>
      <c r="B25" s="164">
        <v>417</v>
      </c>
      <c r="C25" s="165">
        <v>368</v>
      </c>
      <c r="D25" s="166">
        <v>44</v>
      </c>
      <c r="E25" s="167">
        <v>40</v>
      </c>
      <c r="F25" s="166">
        <v>12</v>
      </c>
      <c r="G25" s="166">
        <v>0</v>
      </c>
      <c r="H25" s="167">
        <v>255</v>
      </c>
      <c r="I25" s="167">
        <v>28</v>
      </c>
      <c r="J25" s="167">
        <v>23</v>
      </c>
      <c r="K25" s="168">
        <v>15</v>
      </c>
    </row>
    <row r="26" spans="1:11" ht="24.75" customHeight="1" x14ac:dyDescent="0.25">
      <c r="A26" s="163" t="s">
        <v>54</v>
      </c>
      <c r="B26" s="164">
        <v>130</v>
      </c>
      <c r="C26" s="165">
        <v>105</v>
      </c>
      <c r="D26" s="166">
        <v>21</v>
      </c>
      <c r="E26" s="167">
        <v>18</v>
      </c>
      <c r="F26" s="166">
        <v>17</v>
      </c>
      <c r="G26" s="166">
        <v>0</v>
      </c>
      <c r="H26" s="167">
        <v>86</v>
      </c>
      <c r="I26" s="167">
        <v>8</v>
      </c>
      <c r="J26" s="167">
        <v>0</v>
      </c>
      <c r="K26" s="168">
        <v>0</v>
      </c>
    </row>
    <row r="27" spans="1:11" ht="24.75" customHeight="1" x14ac:dyDescent="0.25">
      <c r="A27" s="163" t="s">
        <v>55</v>
      </c>
      <c r="B27" s="164">
        <v>424</v>
      </c>
      <c r="C27" s="165">
        <v>331</v>
      </c>
      <c r="D27" s="166">
        <v>81</v>
      </c>
      <c r="E27" s="167">
        <v>71</v>
      </c>
      <c r="F27" s="166">
        <v>44</v>
      </c>
      <c r="G27" s="166">
        <v>6</v>
      </c>
      <c r="H27" s="167">
        <v>290</v>
      </c>
      <c r="I27" s="167">
        <v>194</v>
      </c>
      <c r="J27" s="167">
        <v>133</v>
      </c>
      <c r="K27" s="168">
        <v>106</v>
      </c>
    </row>
    <row r="28" spans="1:11" ht="24.75" customHeight="1" thickBot="1" x14ac:dyDescent="0.3">
      <c r="A28" s="169" t="s">
        <v>56</v>
      </c>
      <c r="B28" s="170">
        <v>141</v>
      </c>
      <c r="C28" s="171">
        <v>118</v>
      </c>
      <c r="D28" s="172">
        <v>37</v>
      </c>
      <c r="E28" s="173">
        <v>31</v>
      </c>
      <c r="F28" s="172">
        <v>21</v>
      </c>
      <c r="G28" s="172">
        <v>8</v>
      </c>
      <c r="H28" s="173">
        <v>97</v>
      </c>
      <c r="I28" s="173">
        <v>0</v>
      </c>
      <c r="J28" s="173">
        <v>0</v>
      </c>
      <c r="K28" s="174">
        <v>0</v>
      </c>
    </row>
    <row r="29" spans="1:11" ht="20.25" customHeight="1" x14ac:dyDescent="0.25">
      <c r="H29" s="45"/>
      <c r="I29" s="45"/>
    </row>
    <row r="30" spans="1:11" ht="20.25" customHeight="1" x14ac:dyDescent="0.25"/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zoomScaleSheetLayoutView="85" workbookViewId="0">
      <selection sqref="A1:K1"/>
    </sheetView>
  </sheetViews>
  <sheetFormatPr defaultRowHeight="13.9" customHeight="1" x14ac:dyDescent="0.25"/>
  <cols>
    <col min="1" max="1" width="23.7109375" style="41" customWidth="1"/>
    <col min="2" max="2" width="11.85546875" style="41" customWidth="1"/>
    <col min="3" max="7" width="11.85546875" style="40" customWidth="1"/>
    <col min="8" max="8" width="12.140625" style="40" customWidth="1"/>
    <col min="9" max="11" width="11.85546875" style="40" customWidth="1"/>
    <col min="12" max="12" width="0.140625" style="40" customWidth="1"/>
    <col min="13" max="16" width="8.85546875" style="40" hidden="1" customWidth="1"/>
    <col min="17" max="256" width="9.140625" style="40"/>
    <col min="257" max="257" width="18" style="40" customWidth="1"/>
    <col min="258" max="258" width="10.7109375" style="40" customWidth="1"/>
    <col min="259" max="259" width="11.7109375" style="40" customWidth="1"/>
    <col min="260" max="260" width="15.7109375" style="40" customWidth="1"/>
    <col min="261" max="261" width="11.7109375" style="40" customWidth="1"/>
    <col min="262" max="262" width="10.140625" style="40" customWidth="1"/>
    <col min="263" max="263" width="17.85546875" style="40" customWidth="1"/>
    <col min="264" max="264" width="14.7109375" style="40" customWidth="1"/>
    <col min="265" max="265" width="11.28515625" style="40" customWidth="1"/>
    <col min="266" max="266" width="11.7109375" style="40" customWidth="1"/>
    <col min="267" max="267" width="11.28515625" style="40" customWidth="1"/>
    <col min="268" max="512" width="9.140625" style="40"/>
    <col min="513" max="513" width="18" style="40" customWidth="1"/>
    <col min="514" max="514" width="10.7109375" style="40" customWidth="1"/>
    <col min="515" max="515" width="11.7109375" style="40" customWidth="1"/>
    <col min="516" max="516" width="15.7109375" style="40" customWidth="1"/>
    <col min="517" max="517" width="11.7109375" style="40" customWidth="1"/>
    <col min="518" max="518" width="10.140625" style="40" customWidth="1"/>
    <col min="519" max="519" width="17.85546875" style="40" customWidth="1"/>
    <col min="520" max="520" width="14.7109375" style="40" customWidth="1"/>
    <col min="521" max="521" width="11.28515625" style="40" customWidth="1"/>
    <col min="522" max="522" width="11.7109375" style="40" customWidth="1"/>
    <col min="523" max="523" width="11.28515625" style="40" customWidth="1"/>
    <col min="524" max="768" width="9.140625" style="40"/>
    <col min="769" max="769" width="18" style="40" customWidth="1"/>
    <col min="770" max="770" width="10.7109375" style="40" customWidth="1"/>
    <col min="771" max="771" width="11.7109375" style="40" customWidth="1"/>
    <col min="772" max="772" width="15.7109375" style="40" customWidth="1"/>
    <col min="773" max="773" width="11.7109375" style="40" customWidth="1"/>
    <col min="774" max="774" width="10.140625" style="40" customWidth="1"/>
    <col min="775" max="775" width="17.85546875" style="40" customWidth="1"/>
    <col min="776" max="776" width="14.7109375" style="40" customWidth="1"/>
    <col min="777" max="777" width="11.28515625" style="40" customWidth="1"/>
    <col min="778" max="778" width="11.7109375" style="40" customWidth="1"/>
    <col min="779" max="779" width="11.28515625" style="40" customWidth="1"/>
    <col min="780" max="1024" width="9.140625" style="40"/>
    <col min="1025" max="1025" width="18" style="40" customWidth="1"/>
    <col min="1026" max="1026" width="10.7109375" style="40" customWidth="1"/>
    <col min="1027" max="1027" width="11.7109375" style="40" customWidth="1"/>
    <col min="1028" max="1028" width="15.7109375" style="40" customWidth="1"/>
    <col min="1029" max="1029" width="11.7109375" style="40" customWidth="1"/>
    <col min="1030" max="1030" width="10.140625" style="40" customWidth="1"/>
    <col min="1031" max="1031" width="17.85546875" style="40" customWidth="1"/>
    <col min="1032" max="1032" width="14.7109375" style="40" customWidth="1"/>
    <col min="1033" max="1033" width="11.28515625" style="40" customWidth="1"/>
    <col min="1034" max="1034" width="11.7109375" style="40" customWidth="1"/>
    <col min="1035" max="1035" width="11.28515625" style="40" customWidth="1"/>
    <col min="1036" max="1280" width="9.140625" style="40"/>
    <col min="1281" max="1281" width="18" style="40" customWidth="1"/>
    <col min="1282" max="1282" width="10.7109375" style="40" customWidth="1"/>
    <col min="1283" max="1283" width="11.7109375" style="40" customWidth="1"/>
    <col min="1284" max="1284" width="15.7109375" style="40" customWidth="1"/>
    <col min="1285" max="1285" width="11.7109375" style="40" customWidth="1"/>
    <col min="1286" max="1286" width="10.140625" style="40" customWidth="1"/>
    <col min="1287" max="1287" width="17.85546875" style="40" customWidth="1"/>
    <col min="1288" max="1288" width="14.7109375" style="40" customWidth="1"/>
    <col min="1289" max="1289" width="11.28515625" style="40" customWidth="1"/>
    <col min="1290" max="1290" width="11.7109375" style="40" customWidth="1"/>
    <col min="1291" max="1291" width="11.28515625" style="40" customWidth="1"/>
    <col min="1292" max="1536" width="9.140625" style="40"/>
    <col min="1537" max="1537" width="18" style="40" customWidth="1"/>
    <col min="1538" max="1538" width="10.7109375" style="40" customWidth="1"/>
    <col min="1539" max="1539" width="11.7109375" style="40" customWidth="1"/>
    <col min="1540" max="1540" width="15.7109375" style="40" customWidth="1"/>
    <col min="1541" max="1541" width="11.7109375" style="40" customWidth="1"/>
    <col min="1542" max="1542" width="10.140625" style="40" customWidth="1"/>
    <col min="1543" max="1543" width="17.85546875" style="40" customWidth="1"/>
    <col min="1544" max="1544" width="14.7109375" style="40" customWidth="1"/>
    <col min="1545" max="1545" width="11.28515625" style="40" customWidth="1"/>
    <col min="1546" max="1546" width="11.7109375" style="40" customWidth="1"/>
    <col min="1547" max="1547" width="11.28515625" style="40" customWidth="1"/>
    <col min="1548" max="1792" width="9.140625" style="40"/>
    <col min="1793" max="1793" width="18" style="40" customWidth="1"/>
    <col min="1794" max="1794" width="10.7109375" style="40" customWidth="1"/>
    <col min="1795" max="1795" width="11.7109375" style="40" customWidth="1"/>
    <col min="1796" max="1796" width="15.7109375" style="40" customWidth="1"/>
    <col min="1797" max="1797" width="11.7109375" style="40" customWidth="1"/>
    <col min="1798" max="1798" width="10.140625" style="40" customWidth="1"/>
    <col min="1799" max="1799" width="17.85546875" style="40" customWidth="1"/>
    <col min="1800" max="1800" width="14.7109375" style="40" customWidth="1"/>
    <col min="1801" max="1801" width="11.28515625" style="40" customWidth="1"/>
    <col min="1802" max="1802" width="11.7109375" style="40" customWidth="1"/>
    <col min="1803" max="1803" width="11.28515625" style="40" customWidth="1"/>
    <col min="1804" max="2048" width="9.140625" style="40"/>
    <col min="2049" max="2049" width="18" style="40" customWidth="1"/>
    <col min="2050" max="2050" width="10.7109375" style="40" customWidth="1"/>
    <col min="2051" max="2051" width="11.7109375" style="40" customWidth="1"/>
    <col min="2052" max="2052" width="15.7109375" style="40" customWidth="1"/>
    <col min="2053" max="2053" width="11.7109375" style="40" customWidth="1"/>
    <col min="2054" max="2054" width="10.140625" style="40" customWidth="1"/>
    <col min="2055" max="2055" width="17.85546875" style="40" customWidth="1"/>
    <col min="2056" max="2056" width="14.7109375" style="40" customWidth="1"/>
    <col min="2057" max="2057" width="11.28515625" style="40" customWidth="1"/>
    <col min="2058" max="2058" width="11.7109375" style="40" customWidth="1"/>
    <col min="2059" max="2059" width="11.28515625" style="40" customWidth="1"/>
    <col min="2060" max="2304" width="9.140625" style="40"/>
    <col min="2305" max="2305" width="18" style="40" customWidth="1"/>
    <col min="2306" max="2306" width="10.7109375" style="40" customWidth="1"/>
    <col min="2307" max="2307" width="11.7109375" style="40" customWidth="1"/>
    <col min="2308" max="2308" width="15.7109375" style="40" customWidth="1"/>
    <col min="2309" max="2309" width="11.7109375" style="40" customWidth="1"/>
    <col min="2310" max="2310" width="10.140625" style="40" customWidth="1"/>
    <col min="2311" max="2311" width="17.85546875" style="40" customWidth="1"/>
    <col min="2312" max="2312" width="14.7109375" style="40" customWidth="1"/>
    <col min="2313" max="2313" width="11.28515625" style="40" customWidth="1"/>
    <col min="2314" max="2314" width="11.7109375" style="40" customWidth="1"/>
    <col min="2315" max="2315" width="11.28515625" style="40" customWidth="1"/>
    <col min="2316" max="2560" width="9.140625" style="40"/>
    <col min="2561" max="2561" width="18" style="40" customWidth="1"/>
    <col min="2562" max="2562" width="10.7109375" style="40" customWidth="1"/>
    <col min="2563" max="2563" width="11.7109375" style="40" customWidth="1"/>
    <col min="2564" max="2564" width="15.7109375" style="40" customWidth="1"/>
    <col min="2565" max="2565" width="11.7109375" style="40" customWidth="1"/>
    <col min="2566" max="2566" width="10.140625" style="40" customWidth="1"/>
    <col min="2567" max="2567" width="17.85546875" style="40" customWidth="1"/>
    <col min="2568" max="2568" width="14.7109375" style="40" customWidth="1"/>
    <col min="2569" max="2569" width="11.28515625" style="40" customWidth="1"/>
    <col min="2570" max="2570" width="11.7109375" style="40" customWidth="1"/>
    <col min="2571" max="2571" width="11.28515625" style="40" customWidth="1"/>
    <col min="2572" max="2816" width="9.140625" style="40"/>
    <col min="2817" max="2817" width="18" style="40" customWidth="1"/>
    <col min="2818" max="2818" width="10.7109375" style="40" customWidth="1"/>
    <col min="2819" max="2819" width="11.7109375" style="40" customWidth="1"/>
    <col min="2820" max="2820" width="15.7109375" style="40" customWidth="1"/>
    <col min="2821" max="2821" width="11.7109375" style="40" customWidth="1"/>
    <col min="2822" max="2822" width="10.140625" style="40" customWidth="1"/>
    <col min="2823" max="2823" width="17.85546875" style="40" customWidth="1"/>
    <col min="2824" max="2824" width="14.7109375" style="40" customWidth="1"/>
    <col min="2825" max="2825" width="11.28515625" style="40" customWidth="1"/>
    <col min="2826" max="2826" width="11.7109375" style="40" customWidth="1"/>
    <col min="2827" max="2827" width="11.28515625" style="40" customWidth="1"/>
    <col min="2828" max="3072" width="9.140625" style="40"/>
    <col min="3073" max="3073" width="18" style="40" customWidth="1"/>
    <col min="3074" max="3074" width="10.7109375" style="40" customWidth="1"/>
    <col min="3075" max="3075" width="11.7109375" style="40" customWidth="1"/>
    <col min="3076" max="3076" width="15.7109375" style="40" customWidth="1"/>
    <col min="3077" max="3077" width="11.7109375" style="40" customWidth="1"/>
    <col min="3078" max="3078" width="10.140625" style="40" customWidth="1"/>
    <col min="3079" max="3079" width="17.85546875" style="40" customWidth="1"/>
    <col min="3080" max="3080" width="14.7109375" style="40" customWidth="1"/>
    <col min="3081" max="3081" width="11.28515625" style="40" customWidth="1"/>
    <col min="3082" max="3082" width="11.7109375" style="40" customWidth="1"/>
    <col min="3083" max="3083" width="11.28515625" style="40" customWidth="1"/>
    <col min="3084" max="3328" width="9.140625" style="40"/>
    <col min="3329" max="3329" width="18" style="40" customWidth="1"/>
    <col min="3330" max="3330" width="10.7109375" style="40" customWidth="1"/>
    <col min="3331" max="3331" width="11.7109375" style="40" customWidth="1"/>
    <col min="3332" max="3332" width="15.7109375" style="40" customWidth="1"/>
    <col min="3333" max="3333" width="11.7109375" style="40" customWidth="1"/>
    <col min="3334" max="3334" width="10.140625" style="40" customWidth="1"/>
    <col min="3335" max="3335" width="17.85546875" style="40" customWidth="1"/>
    <col min="3336" max="3336" width="14.7109375" style="40" customWidth="1"/>
    <col min="3337" max="3337" width="11.28515625" style="40" customWidth="1"/>
    <col min="3338" max="3338" width="11.7109375" style="40" customWidth="1"/>
    <col min="3339" max="3339" width="11.28515625" style="40" customWidth="1"/>
    <col min="3340" max="3584" width="9.140625" style="40"/>
    <col min="3585" max="3585" width="18" style="40" customWidth="1"/>
    <col min="3586" max="3586" width="10.7109375" style="40" customWidth="1"/>
    <col min="3587" max="3587" width="11.7109375" style="40" customWidth="1"/>
    <col min="3588" max="3588" width="15.7109375" style="40" customWidth="1"/>
    <col min="3589" max="3589" width="11.7109375" style="40" customWidth="1"/>
    <col min="3590" max="3590" width="10.140625" style="40" customWidth="1"/>
    <col min="3591" max="3591" width="17.85546875" style="40" customWidth="1"/>
    <col min="3592" max="3592" width="14.7109375" style="40" customWidth="1"/>
    <col min="3593" max="3593" width="11.28515625" style="40" customWidth="1"/>
    <col min="3594" max="3594" width="11.7109375" style="40" customWidth="1"/>
    <col min="3595" max="3595" width="11.28515625" style="40" customWidth="1"/>
    <col min="3596" max="3840" width="9.140625" style="40"/>
    <col min="3841" max="3841" width="18" style="40" customWidth="1"/>
    <col min="3842" max="3842" width="10.7109375" style="40" customWidth="1"/>
    <col min="3843" max="3843" width="11.7109375" style="40" customWidth="1"/>
    <col min="3844" max="3844" width="15.7109375" style="40" customWidth="1"/>
    <col min="3845" max="3845" width="11.7109375" style="40" customWidth="1"/>
    <col min="3846" max="3846" width="10.140625" style="40" customWidth="1"/>
    <col min="3847" max="3847" width="17.85546875" style="40" customWidth="1"/>
    <col min="3848" max="3848" width="14.7109375" style="40" customWidth="1"/>
    <col min="3849" max="3849" width="11.28515625" style="40" customWidth="1"/>
    <col min="3850" max="3850" width="11.7109375" style="40" customWidth="1"/>
    <col min="3851" max="3851" width="11.28515625" style="40" customWidth="1"/>
    <col min="3852" max="4096" width="9.140625" style="40"/>
    <col min="4097" max="4097" width="18" style="40" customWidth="1"/>
    <col min="4098" max="4098" width="10.7109375" style="40" customWidth="1"/>
    <col min="4099" max="4099" width="11.7109375" style="40" customWidth="1"/>
    <col min="4100" max="4100" width="15.7109375" style="40" customWidth="1"/>
    <col min="4101" max="4101" width="11.7109375" style="40" customWidth="1"/>
    <col min="4102" max="4102" width="10.140625" style="40" customWidth="1"/>
    <col min="4103" max="4103" width="17.85546875" style="40" customWidth="1"/>
    <col min="4104" max="4104" width="14.7109375" style="40" customWidth="1"/>
    <col min="4105" max="4105" width="11.28515625" style="40" customWidth="1"/>
    <col min="4106" max="4106" width="11.7109375" style="40" customWidth="1"/>
    <col min="4107" max="4107" width="11.28515625" style="40" customWidth="1"/>
    <col min="4108" max="4352" width="9.140625" style="40"/>
    <col min="4353" max="4353" width="18" style="40" customWidth="1"/>
    <col min="4354" max="4354" width="10.7109375" style="40" customWidth="1"/>
    <col min="4355" max="4355" width="11.7109375" style="40" customWidth="1"/>
    <col min="4356" max="4356" width="15.7109375" style="40" customWidth="1"/>
    <col min="4357" max="4357" width="11.7109375" style="40" customWidth="1"/>
    <col min="4358" max="4358" width="10.140625" style="40" customWidth="1"/>
    <col min="4359" max="4359" width="17.85546875" style="40" customWidth="1"/>
    <col min="4360" max="4360" width="14.7109375" style="40" customWidth="1"/>
    <col min="4361" max="4361" width="11.28515625" style="40" customWidth="1"/>
    <col min="4362" max="4362" width="11.7109375" style="40" customWidth="1"/>
    <col min="4363" max="4363" width="11.28515625" style="40" customWidth="1"/>
    <col min="4364" max="4608" width="9.140625" style="40"/>
    <col min="4609" max="4609" width="18" style="40" customWidth="1"/>
    <col min="4610" max="4610" width="10.7109375" style="40" customWidth="1"/>
    <col min="4611" max="4611" width="11.7109375" style="40" customWidth="1"/>
    <col min="4612" max="4612" width="15.7109375" style="40" customWidth="1"/>
    <col min="4613" max="4613" width="11.7109375" style="40" customWidth="1"/>
    <col min="4614" max="4614" width="10.140625" style="40" customWidth="1"/>
    <col min="4615" max="4615" width="17.85546875" style="40" customWidth="1"/>
    <col min="4616" max="4616" width="14.7109375" style="40" customWidth="1"/>
    <col min="4617" max="4617" width="11.28515625" style="40" customWidth="1"/>
    <col min="4618" max="4618" width="11.7109375" style="40" customWidth="1"/>
    <col min="4619" max="4619" width="11.28515625" style="40" customWidth="1"/>
    <col min="4620" max="4864" width="9.140625" style="40"/>
    <col min="4865" max="4865" width="18" style="40" customWidth="1"/>
    <col min="4866" max="4866" width="10.7109375" style="40" customWidth="1"/>
    <col min="4867" max="4867" width="11.7109375" style="40" customWidth="1"/>
    <col min="4868" max="4868" width="15.7109375" style="40" customWidth="1"/>
    <col min="4869" max="4869" width="11.7109375" style="40" customWidth="1"/>
    <col min="4870" max="4870" width="10.140625" style="40" customWidth="1"/>
    <col min="4871" max="4871" width="17.85546875" style="40" customWidth="1"/>
    <col min="4872" max="4872" width="14.7109375" style="40" customWidth="1"/>
    <col min="4873" max="4873" width="11.28515625" style="40" customWidth="1"/>
    <col min="4874" max="4874" width="11.7109375" style="40" customWidth="1"/>
    <col min="4875" max="4875" width="11.28515625" style="40" customWidth="1"/>
    <col min="4876" max="5120" width="9.140625" style="40"/>
    <col min="5121" max="5121" width="18" style="40" customWidth="1"/>
    <col min="5122" max="5122" width="10.7109375" style="40" customWidth="1"/>
    <col min="5123" max="5123" width="11.7109375" style="40" customWidth="1"/>
    <col min="5124" max="5124" width="15.7109375" style="40" customWidth="1"/>
    <col min="5125" max="5125" width="11.7109375" style="40" customWidth="1"/>
    <col min="5126" max="5126" width="10.140625" style="40" customWidth="1"/>
    <col min="5127" max="5127" width="17.85546875" style="40" customWidth="1"/>
    <col min="5128" max="5128" width="14.7109375" style="40" customWidth="1"/>
    <col min="5129" max="5129" width="11.28515625" style="40" customWidth="1"/>
    <col min="5130" max="5130" width="11.7109375" style="40" customWidth="1"/>
    <col min="5131" max="5131" width="11.28515625" style="40" customWidth="1"/>
    <col min="5132" max="5376" width="9.140625" style="40"/>
    <col min="5377" max="5377" width="18" style="40" customWidth="1"/>
    <col min="5378" max="5378" width="10.7109375" style="40" customWidth="1"/>
    <col min="5379" max="5379" width="11.7109375" style="40" customWidth="1"/>
    <col min="5380" max="5380" width="15.7109375" style="40" customWidth="1"/>
    <col min="5381" max="5381" width="11.7109375" style="40" customWidth="1"/>
    <col min="5382" max="5382" width="10.140625" style="40" customWidth="1"/>
    <col min="5383" max="5383" width="17.85546875" style="40" customWidth="1"/>
    <col min="5384" max="5384" width="14.7109375" style="40" customWidth="1"/>
    <col min="5385" max="5385" width="11.28515625" style="40" customWidth="1"/>
    <col min="5386" max="5386" width="11.7109375" style="40" customWidth="1"/>
    <col min="5387" max="5387" width="11.28515625" style="40" customWidth="1"/>
    <col min="5388" max="5632" width="9.140625" style="40"/>
    <col min="5633" max="5633" width="18" style="40" customWidth="1"/>
    <col min="5634" max="5634" width="10.7109375" style="40" customWidth="1"/>
    <col min="5635" max="5635" width="11.7109375" style="40" customWidth="1"/>
    <col min="5636" max="5636" width="15.7109375" style="40" customWidth="1"/>
    <col min="5637" max="5637" width="11.7109375" style="40" customWidth="1"/>
    <col min="5638" max="5638" width="10.140625" style="40" customWidth="1"/>
    <col min="5639" max="5639" width="17.85546875" style="40" customWidth="1"/>
    <col min="5640" max="5640" width="14.7109375" style="40" customWidth="1"/>
    <col min="5641" max="5641" width="11.28515625" style="40" customWidth="1"/>
    <col min="5642" max="5642" width="11.7109375" style="40" customWidth="1"/>
    <col min="5643" max="5643" width="11.28515625" style="40" customWidth="1"/>
    <col min="5644" max="5888" width="9.140625" style="40"/>
    <col min="5889" max="5889" width="18" style="40" customWidth="1"/>
    <col min="5890" max="5890" width="10.7109375" style="40" customWidth="1"/>
    <col min="5891" max="5891" width="11.7109375" style="40" customWidth="1"/>
    <col min="5892" max="5892" width="15.7109375" style="40" customWidth="1"/>
    <col min="5893" max="5893" width="11.7109375" style="40" customWidth="1"/>
    <col min="5894" max="5894" width="10.140625" style="40" customWidth="1"/>
    <col min="5895" max="5895" width="17.85546875" style="40" customWidth="1"/>
    <col min="5896" max="5896" width="14.7109375" style="40" customWidth="1"/>
    <col min="5897" max="5897" width="11.28515625" style="40" customWidth="1"/>
    <col min="5898" max="5898" width="11.7109375" style="40" customWidth="1"/>
    <col min="5899" max="5899" width="11.28515625" style="40" customWidth="1"/>
    <col min="5900" max="6144" width="9.140625" style="40"/>
    <col min="6145" max="6145" width="18" style="40" customWidth="1"/>
    <col min="6146" max="6146" width="10.7109375" style="40" customWidth="1"/>
    <col min="6147" max="6147" width="11.7109375" style="40" customWidth="1"/>
    <col min="6148" max="6148" width="15.7109375" style="40" customWidth="1"/>
    <col min="6149" max="6149" width="11.7109375" style="40" customWidth="1"/>
    <col min="6150" max="6150" width="10.140625" style="40" customWidth="1"/>
    <col min="6151" max="6151" width="17.85546875" style="40" customWidth="1"/>
    <col min="6152" max="6152" width="14.7109375" style="40" customWidth="1"/>
    <col min="6153" max="6153" width="11.28515625" style="40" customWidth="1"/>
    <col min="6154" max="6154" width="11.7109375" style="40" customWidth="1"/>
    <col min="6155" max="6155" width="11.28515625" style="40" customWidth="1"/>
    <col min="6156" max="6400" width="9.140625" style="40"/>
    <col min="6401" max="6401" width="18" style="40" customWidth="1"/>
    <col min="6402" max="6402" width="10.7109375" style="40" customWidth="1"/>
    <col min="6403" max="6403" width="11.7109375" style="40" customWidth="1"/>
    <col min="6404" max="6404" width="15.7109375" style="40" customWidth="1"/>
    <col min="6405" max="6405" width="11.7109375" style="40" customWidth="1"/>
    <col min="6406" max="6406" width="10.140625" style="40" customWidth="1"/>
    <col min="6407" max="6407" width="17.85546875" style="40" customWidth="1"/>
    <col min="6408" max="6408" width="14.7109375" style="40" customWidth="1"/>
    <col min="6409" max="6409" width="11.28515625" style="40" customWidth="1"/>
    <col min="6410" max="6410" width="11.7109375" style="40" customWidth="1"/>
    <col min="6411" max="6411" width="11.28515625" style="40" customWidth="1"/>
    <col min="6412" max="6656" width="9.140625" style="40"/>
    <col min="6657" max="6657" width="18" style="40" customWidth="1"/>
    <col min="6658" max="6658" width="10.7109375" style="40" customWidth="1"/>
    <col min="6659" max="6659" width="11.7109375" style="40" customWidth="1"/>
    <col min="6660" max="6660" width="15.7109375" style="40" customWidth="1"/>
    <col min="6661" max="6661" width="11.7109375" style="40" customWidth="1"/>
    <col min="6662" max="6662" width="10.140625" style="40" customWidth="1"/>
    <col min="6663" max="6663" width="17.85546875" style="40" customWidth="1"/>
    <col min="6664" max="6664" width="14.7109375" style="40" customWidth="1"/>
    <col min="6665" max="6665" width="11.28515625" style="40" customWidth="1"/>
    <col min="6666" max="6666" width="11.7109375" style="40" customWidth="1"/>
    <col min="6667" max="6667" width="11.28515625" style="40" customWidth="1"/>
    <col min="6668" max="6912" width="9.140625" style="40"/>
    <col min="6913" max="6913" width="18" style="40" customWidth="1"/>
    <col min="6914" max="6914" width="10.7109375" style="40" customWidth="1"/>
    <col min="6915" max="6915" width="11.7109375" style="40" customWidth="1"/>
    <col min="6916" max="6916" width="15.7109375" style="40" customWidth="1"/>
    <col min="6917" max="6917" width="11.7109375" style="40" customWidth="1"/>
    <col min="6918" max="6918" width="10.140625" style="40" customWidth="1"/>
    <col min="6919" max="6919" width="17.85546875" style="40" customWidth="1"/>
    <col min="6920" max="6920" width="14.7109375" style="40" customWidth="1"/>
    <col min="6921" max="6921" width="11.28515625" style="40" customWidth="1"/>
    <col min="6922" max="6922" width="11.7109375" style="40" customWidth="1"/>
    <col min="6923" max="6923" width="11.28515625" style="40" customWidth="1"/>
    <col min="6924" max="7168" width="9.140625" style="40"/>
    <col min="7169" max="7169" width="18" style="40" customWidth="1"/>
    <col min="7170" max="7170" width="10.7109375" style="40" customWidth="1"/>
    <col min="7171" max="7171" width="11.7109375" style="40" customWidth="1"/>
    <col min="7172" max="7172" width="15.7109375" style="40" customWidth="1"/>
    <col min="7173" max="7173" width="11.7109375" style="40" customWidth="1"/>
    <col min="7174" max="7174" width="10.140625" style="40" customWidth="1"/>
    <col min="7175" max="7175" width="17.85546875" style="40" customWidth="1"/>
    <col min="7176" max="7176" width="14.7109375" style="40" customWidth="1"/>
    <col min="7177" max="7177" width="11.28515625" style="40" customWidth="1"/>
    <col min="7178" max="7178" width="11.7109375" style="40" customWidth="1"/>
    <col min="7179" max="7179" width="11.28515625" style="40" customWidth="1"/>
    <col min="7180" max="7424" width="9.140625" style="40"/>
    <col min="7425" max="7425" width="18" style="40" customWidth="1"/>
    <col min="7426" max="7426" width="10.7109375" style="40" customWidth="1"/>
    <col min="7427" max="7427" width="11.7109375" style="40" customWidth="1"/>
    <col min="7428" max="7428" width="15.7109375" style="40" customWidth="1"/>
    <col min="7429" max="7429" width="11.7109375" style="40" customWidth="1"/>
    <col min="7430" max="7430" width="10.140625" style="40" customWidth="1"/>
    <col min="7431" max="7431" width="17.85546875" style="40" customWidth="1"/>
    <col min="7432" max="7432" width="14.7109375" style="40" customWidth="1"/>
    <col min="7433" max="7433" width="11.28515625" style="40" customWidth="1"/>
    <col min="7434" max="7434" width="11.7109375" style="40" customWidth="1"/>
    <col min="7435" max="7435" width="11.28515625" style="40" customWidth="1"/>
    <col min="7436" max="7680" width="9.140625" style="40"/>
    <col min="7681" max="7681" width="18" style="40" customWidth="1"/>
    <col min="7682" max="7682" width="10.7109375" style="40" customWidth="1"/>
    <col min="7683" max="7683" width="11.7109375" style="40" customWidth="1"/>
    <col min="7684" max="7684" width="15.7109375" style="40" customWidth="1"/>
    <col min="7685" max="7685" width="11.7109375" style="40" customWidth="1"/>
    <col min="7686" max="7686" width="10.140625" style="40" customWidth="1"/>
    <col min="7687" max="7687" width="17.85546875" style="40" customWidth="1"/>
    <col min="7688" max="7688" width="14.7109375" style="40" customWidth="1"/>
    <col min="7689" max="7689" width="11.28515625" style="40" customWidth="1"/>
    <col min="7690" max="7690" width="11.7109375" style="40" customWidth="1"/>
    <col min="7691" max="7691" width="11.28515625" style="40" customWidth="1"/>
    <col min="7692" max="7936" width="9.140625" style="40"/>
    <col min="7937" max="7937" width="18" style="40" customWidth="1"/>
    <col min="7938" max="7938" width="10.7109375" style="40" customWidth="1"/>
    <col min="7939" max="7939" width="11.7109375" style="40" customWidth="1"/>
    <col min="7940" max="7940" width="15.7109375" style="40" customWidth="1"/>
    <col min="7941" max="7941" width="11.7109375" style="40" customWidth="1"/>
    <col min="7942" max="7942" width="10.140625" style="40" customWidth="1"/>
    <col min="7943" max="7943" width="17.85546875" style="40" customWidth="1"/>
    <col min="7944" max="7944" width="14.7109375" style="40" customWidth="1"/>
    <col min="7945" max="7945" width="11.28515625" style="40" customWidth="1"/>
    <col min="7946" max="7946" width="11.7109375" style="40" customWidth="1"/>
    <col min="7947" max="7947" width="11.28515625" style="40" customWidth="1"/>
    <col min="7948" max="8192" width="9.140625" style="40"/>
    <col min="8193" max="8193" width="18" style="40" customWidth="1"/>
    <col min="8194" max="8194" width="10.7109375" style="40" customWidth="1"/>
    <col min="8195" max="8195" width="11.7109375" style="40" customWidth="1"/>
    <col min="8196" max="8196" width="15.7109375" style="40" customWidth="1"/>
    <col min="8197" max="8197" width="11.7109375" style="40" customWidth="1"/>
    <col min="8198" max="8198" width="10.140625" style="40" customWidth="1"/>
    <col min="8199" max="8199" width="17.85546875" style="40" customWidth="1"/>
    <col min="8200" max="8200" width="14.7109375" style="40" customWidth="1"/>
    <col min="8201" max="8201" width="11.28515625" style="40" customWidth="1"/>
    <col min="8202" max="8202" width="11.7109375" style="40" customWidth="1"/>
    <col min="8203" max="8203" width="11.28515625" style="40" customWidth="1"/>
    <col min="8204" max="8448" width="9.140625" style="40"/>
    <col min="8449" max="8449" width="18" style="40" customWidth="1"/>
    <col min="8450" max="8450" width="10.7109375" style="40" customWidth="1"/>
    <col min="8451" max="8451" width="11.7109375" style="40" customWidth="1"/>
    <col min="8452" max="8452" width="15.7109375" style="40" customWidth="1"/>
    <col min="8453" max="8453" width="11.7109375" style="40" customWidth="1"/>
    <col min="8454" max="8454" width="10.140625" style="40" customWidth="1"/>
    <col min="8455" max="8455" width="17.85546875" style="40" customWidth="1"/>
    <col min="8456" max="8456" width="14.7109375" style="40" customWidth="1"/>
    <col min="8457" max="8457" width="11.28515625" style="40" customWidth="1"/>
    <col min="8458" max="8458" width="11.7109375" style="40" customWidth="1"/>
    <col min="8459" max="8459" width="11.28515625" style="40" customWidth="1"/>
    <col min="8460" max="8704" width="9.140625" style="40"/>
    <col min="8705" max="8705" width="18" style="40" customWidth="1"/>
    <col min="8706" max="8706" width="10.7109375" style="40" customWidth="1"/>
    <col min="8707" max="8707" width="11.7109375" style="40" customWidth="1"/>
    <col min="8708" max="8708" width="15.7109375" style="40" customWidth="1"/>
    <col min="8709" max="8709" width="11.7109375" style="40" customWidth="1"/>
    <col min="8710" max="8710" width="10.140625" style="40" customWidth="1"/>
    <col min="8711" max="8711" width="17.85546875" style="40" customWidth="1"/>
    <col min="8712" max="8712" width="14.7109375" style="40" customWidth="1"/>
    <col min="8713" max="8713" width="11.28515625" style="40" customWidth="1"/>
    <col min="8714" max="8714" width="11.7109375" style="40" customWidth="1"/>
    <col min="8715" max="8715" width="11.28515625" style="40" customWidth="1"/>
    <col min="8716" max="8960" width="9.140625" style="40"/>
    <col min="8961" max="8961" width="18" style="40" customWidth="1"/>
    <col min="8962" max="8962" width="10.7109375" style="40" customWidth="1"/>
    <col min="8963" max="8963" width="11.7109375" style="40" customWidth="1"/>
    <col min="8964" max="8964" width="15.7109375" style="40" customWidth="1"/>
    <col min="8965" max="8965" width="11.7109375" style="40" customWidth="1"/>
    <col min="8966" max="8966" width="10.140625" style="40" customWidth="1"/>
    <col min="8967" max="8967" width="17.85546875" style="40" customWidth="1"/>
    <col min="8968" max="8968" width="14.7109375" style="40" customWidth="1"/>
    <col min="8969" max="8969" width="11.28515625" style="40" customWidth="1"/>
    <col min="8970" max="8970" width="11.7109375" style="40" customWidth="1"/>
    <col min="8971" max="8971" width="11.28515625" style="40" customWidth="1"/>
    <col min="8972" max="9216" width="9.140625" style="40"/>
    <col min="9217" max="9217" width="18" style="40" customWidth="1"/>
    <col min="9218" max="9218" width="10.7109375" style="40" customWidth="1"/>
    <col min="9219" max="9219" width="11.7109375" style="40" customWidth="1"/>
    <col min="9220" max="9220" width="15.7109375" style="40" customWidth="1"/>
    <col min="9221" max="9221" width="11.7109375" style="40" customWidth="1"/>
    <col min="9222" max="9222" width="10.140625" style="40" customWidth="1"/>
    <col min="9223" max="9223" width="17.85546875" style="40" customWidth="1"/>
    <col min="9224" max="9224" width="14.7109375" style="40" customWidth="1"/>
    <col min="9225" max="9225" width="11.28515625" style="40" customWidth="1"/>
    <col min="9226" max="9226" width="11.7109375" style="40" customWidth="1"/>
    <col min="9227" max="9227" width="11.28515625" style="40" customWidth="1"/>
    <col min="9228" max="9472" width="9.140625" style="40"/>
    <col min="9473" max="9473" width="18" style="40" customWidth="1"/>
    <col min="9474" max="9474" width="10.7109375" style="40" customWidth="1"/>
    <col min="9475" max="9475" width="11.7109375" style="40" customWidth="1"/>
    <col min="9476" max="9476" width="15.7109375" style="40" customWidth="1"/>
    <col min="9477" max="9477" width="11.7109375" style="40" customWidth="1"/>
    <col min="9478" max="9478" width="10.140625" style="40" customWidth="1"/>
    <col min="9479" max="9479" width="17.85546875" style="40" customWidth="1"/>
    <col min="9480" max="9480" width="14.7109375" style="40" customWidth="1"/>
    <col min="9481" max="9481" width="11.28515625" style="40" customWidth="1"/>
    <col min="9482" max="9482" width="11.7109375" style="40" customWidth="1"/>
    <col min="9483" max="9483" width="11.28515625" style="40" customWidth="1"/>
    <col min="9484" max="9728" width="9.140625" style="40"/>
    <col min="9729" max="9729" width="18" style="40" customWidth="1"/>
    <col min="9730" max="9730" width="10.7109375" style="40" customWidth="1"/>
    <col min="9731" max="9731" width="11.7109375" style="40" customWidth="1"/>
    <col min="9732" max="9732" width="15.7109375" style="40" customWidth="1"/>
    <col min="9733" max="9733" width="11.7109375" style="40" customWidth="1"/>
    <col min="9734" max="9734" width="10.140625" style="40" customWidth="1"/>
    <col min="9735" max="9735" width="17.85546875" style="40" customWidth="1"/>
    <col min="9736" max="9736" width="14.7109375" style="40" customWidth="1"/>
    <col min="9737" max="9737" width="11.28515625" style="40" customWidth="1"/>
    <col min="9738" max="9738" width="11.7109375" style="40" customWidth="1"/>
    <col min="9739" max="9739" width="11.28515625" style="40" customWidth="1"/>
    <col min="9740" max="9984" width="9.140625" style="40"/>
    <col min="9985" max="9985" width="18" style="40" customWidth="1"/>
    <col min="9986" max="9986" width="10.7109375" style="40" customWidth="1"/>
    <col min="9987" max="9987" width="11.7109375" style="40" customWidth="1"/>
    <col min="9988" max="9988" width="15.7109375" style="40" customWidth="1"/>
    <col min="9989" max="9989" width="11.7109375" style="40" customWidth="1"/>
    <col min="9990" max="9990" width="10.140625" style="40" customWidth="1"/>
    <col min="9991" max="9991" width="17.85546875" style="40" customWidth="1"/>
    <col min="9992" max="9992" width="14.7109375" style="40" customWidth="1"/>
    <col min="9993" max="9993" width="11.28515625" style="40" customWidth="1"/>
    <col min="9994" max="9994" width="11.7109375" style="40" customWidth="1"/>
    <col min="9995" max="9995" width="11.28515625" style="40" customWidth="1"/>
    <col min="9996" max="10240" width="9.140625" style="40"/>
    <col min="10241" max="10241" width="18" style="40" customWidth="1"/>
    <col min="10242" max="10242" width="10.7109375" style="40" customWidth="1"/>
    <col min="10243" max="10243" width="11.7109375" style="40" customWidth="1"/>
    <col min="10244" max="10244" width="15.7109375" style="40" customWidth="1"/>
    <col min="10245" max="10245" width="11.7109375" style="40" customWidth="1"/>
    <col min="10246" max="10246" width="10.140625" style="40" customWidth="1"/>
    <col min="10247" max="10247" width="17.85546875" style="40" customWidth="1"/>
    <col min="10248" max="10248" width="14.7109375" style="40" customWidth="1"/>
    <col min="10249" max="10249" width="11.28515625" style="40" customWidth="1"/>
    <col min="10250" max="10250" width="11.7109375" style="40" customWidth="1"/>
    <col min="10251" max="10251" width="11.28515625" style="40" customWidth="1"/>
    <col min="10252" max="10496" width="9.140625" style="40"/>
    <col min="10497" max="10497" width="18" style="40" customWidth="1"/>
    <col min="10498" max="10498" width="10.7109375" style="40" customWidth="1"/>
    <col min="10499" max="10499" width="11.7109375" style="40" customWidth="1"/>
    <col min="10500" max="10500" width="15.7109375" style="40" customWidth="1"/>
    <col min="10501" max="10501" width="11.7109375" style="40" customWidth="1"/>
    <col min="10502" max="10502" width="10.140625" style="40" customWidth="1"/>
    <col min="10503" max="10503" width="17.85546875" style="40" customWidth="1"/>
    <col min="10504" max="10504" width="14.7109375" style="40" customWidth="1"/>
    <col min="10505" max="10505" width="11.28515625" style="40" customWidth="1"/>
    <col min="10506" max="10506" width="11.7109375" style="40" customWidth="1"/>
    <col min="10507" max="10507" width="11.28515625" style="40" customWidth="1"/>
    <col min="10508" max="10752" width="9.140625" style="40"/>
    <col min="10753" max="10753" width="18" style="40" customWidth="1"/>
    <col min="10754" max="10754" width="10.7109375" style="40" customWidth="1"/>
    <col min="10755" max="10755" width="11.7109375" style="40" customWidth="1"/>
    <col min="10756" max="10756" width="15.7109375" style="40" customWidth="1"/>
    <col min="10757" max="10757" width="11.7109375" style="40" customWidth="1"/>
    <col min="10758" max="10758" width="10.140625" style="40" customWidth="1"/>
    <col min="10759" max="10759" width="17.85546875" style="40" customWidth="1"/>
    <col min="10760" max="10760" width="14.7109375" style="40" customWidth="1"/>
    <col min="10761" max="10761" width="11.28515625" style="40" customWidth="1"/>
    <col min="10762" max="10762" width="11.7109375" style="40" customWidth="1"/>
    <col min="10763" max="10763" width="11.28515625" style="40" customWidth="1"/>
    <col min="10764" max="11008" width="9.140625" style="40"/>
    <col min="11009" max="11009" width="18" style="40" customWidth="1"/>
    <col min="11010" max="11010" width="10.7109375" style="40" customWidth="1"/>
    <col min="11011" max="11011" width="11.7109375" style="40" customWidth="1"/>
    <col min="11012" max="11012" width="15.7109375" style="40" customWidth="1"/>
    <col min="11013" max="11013" width="11.7109375" style="40" customWidth="1"/>
    <col min="11014" max="11014" width="10.140625" style="40" customWidth="1"/>
    <col min="11015" max="11015" width="17.85546875" style="40" customWidth="1"/>
    <col min="11016" max="11016" width="14.7109375" style="40" customWidth="1"/>
    <col min="11017" max="11017" width="11.28515625" style="40" customWidth="1"/>
    <col min="11018" max="11018" width="11.7109375" style="40" customWidth="1"/>
    <col min="11019" max="11019" width="11.28515625" style="40" customWidth="1"/>
    <col min="11020" max="11264" width="9.140625" style="40"/>
    <col min="11265" max="11265" width="18" style="40" customWidth="1"/>
    <col min="11266" max="11266" width="10.7109375" style="40" customWidth="1"/>
    <col min="11267" max="11267" width="11.7109375" style="40" customWidth="1"/>
    <col min="11268" max="11268" width="15.7109375" style="40" customWidth="1"/>
    <col min="11269" max="11269" width="11.7109375" style="40" customWidth="1"/>
    <col min="11270" max="11270" width="10.140625" style="40" customWidth="1"/>
    <col min="11271" max="11271" width="17.85546875" style="40" customWidth="1"/>
    <col min="11272" max="11272" width="14.7109375" style="40" customWidth="1"/>
    <col min="11273" max="11273" width="11.28515625" style="40" customWidth="1"/>
    <col min="11274" max="11274" width="11.7109375" style="40" customWidth="1"/>
    <col min="11275" max="11275" width="11.28515625" style="40" customWidth="1"/>
    <col min="11276" max="11520" width="9.140625" style="40"/>
    <col min="11521" max="11521" width="18" style="40" customWidth="1"/>
    <col min="11522" max="11522" width="10.7109375" style="40" customWidth="1"/>
    <col min="11523" max="11523" width="11.7109375" style="40" customWidth="1"/>
    <col min="11524" max="11524" width="15.7109375" style="40" customWidth="1"/>
    <col min="11525" max="11525" width="11.7109375" style="40" customWidth="1"/>
    <col min="11526" max="11526" width="10.140625" style="40" customWidth="1"/>
    <col min="11527" max="11527" width="17.85546875" style="40" customWidth="1"/>
    <col min="11528" max="11528" width="14.7109375" style="40" customWidth="1"/>
    <col min="11529" max="11529" width="11.28515625" style="40" customWidth="1"/>
    <col min="11530" max="11530" width="11.7109375" style="40" customWidth="1"/>
    <col min="11531" max="11531" width="11.28515625" style="40" customWidth="1"/>
    <col min="11532" max="11776" width="9.140625" style="40"/>
    <col min="11777" max="11777" width="18" style="40" customWidth="1"/>
    <col min="11778" max="11778" width="10.7109375" style="40" customWidth="1"/>
    <col min="11779" max="11779" width="11.7109375" style="40" customWidth="1"/>
    <col min="11780" max="11780" width="15.7109375" style="40" customWidth="1"/>
    <col min="11781" max="11781" width="11.7109375" style="40" customWidth="1"/>
    <col min="11782" max="11782" width="10.140625" style="40" customWidth="1"/>
    <col min="11783" max="11783" width="17.85546875" style="40" customWidth="1"/>
    <col min="11784" max="11784" width="14.7109375" style="40" customWidth="1"/>
    <col min="11785" max="11785" width="11.28515625" style="40" customWidth="1"/>
    <col min="11786" max="11786" width="11.7109375" style="40" customWidth="1"/>
    <col min="11787" max="11787" width="11.28515625" style="40" customWidth="1"/>
    <col min="11788" max="12032" width="9.140625" style="40"/>
    <col min="12033" max="12033" width="18" style="40" customWidth="1"/>
    <col min="12034" max="12034" width="10.7109375" style="40" customWidth="1"/>
    <col min="12035" max="12035" width="11.7109375" style="40" customWidth="1"/>
    <col min="12036" max="12036" width="15.7109375" style="40" customWidth="1"/>
    <col min="12037" max="12037" width="11.7109375" style="40" customWidth="1"/>
    <col min="12038" max="12038" width="10.140625" style="40" customWidth="1"/>
    <col min="12039" max="12039" width="17.85546875" style="40" customWidth="1"/>
    <col min="12040" max="12040" width="14.7109375" style="40" customWidth="1"/>
    <col min="12041" max="12041" width="11.28515625" style="40" customWidth="1"/>
    <col min="12042" max="12042" width="11.7109375" style="40" customWidth="1"/>
    <col min="12043" max="12043" width="11.28515625" style="40" customWidth="1"/>
    <col min="12044" max="12288" width="9.140625" style="40"/>
    <col min="12289" max="12289" width="18" style="40" customWidth="1"/>
    <col min="12290" max="12290" width="10.7109375" style="40" customWidth="1"/>
    <col min="12291" max="12291" width="11.7109375" style="40" customWidth="1"/>
    <col min="12292" max="12292" width="15.7109375" style="40" customWidth="1"/>
    <col min="12293" max="12293" width="11.7109375" style="40" customWidth="1"/>
    <col min="12294" max="12294" width="10.140625" style="40" customWidth="1"/>
    <col min="12295" max="12295" width="17.85546875" style="40" customWidth="1"/>
    <col min="12296" max="12296" width="14.7109375" style="40" customWidth="1"/>
    <col min="12297" max="12297" width="11.28515625" style="40" customWidth="1"/>
    <col min="12298" max="12298" width="11.7109375" style="40" customWidth="1"/>
    <col min="12299" max="12299" width="11.28515625" style="40" customWidth="1"/>
    <col min="12300" max="12544" width="9.140625" style="40"/>
    <col min="12545" max="12545" width="18" style="40" customWidth="1"/>
    <col min="12546" max="12546" width="10.7109375" style="40" customWidth="1"/>
    <col min="12547" max="12547" width="11.7109375" style="40" customWidth="1"/>
    <col min="12548" max="12548" width="15.7109375" style="40" customWidth="1"/>
    <col min="12549" max="12549" width="11.7109375" style="40" customWidth="1"/>
    <col min="12550" max="12550" width="10.140625" style="40" customWidth="1"/>
    <col min="12551" max="12551" width="17.85546875" style="40" customWidth="1"/>
    <col min="12552" max="12552" width="14.7109375" style="40" customWidth="1"/>
    <col min="12553" max="12553" width="11.28515625" style="40" customWidth="1"/>
    <col min="12554" max="12554" width="11.7109375" style="40" customWidth="1"/>
    <col min="12555" max="12555" width="11.28515625" style="40" customWidth="1"/>
    <col min="12556" max="12800" width="9.140625" style="40"/>
    <col min="12801" max="12801" width="18" style="40" customWidth="1"/>
    <col min="12802" max="12802" width="10.7109375" style="40" customWidth="1"/>
    <col min="12803" max="12803" width="11.7109375" style="40" customWidth="1"/>
    <col min="12804" max="12804" width="15.7109375" style="40" customWidth="1"/>
    <col min="12805" max="12805" width="11.7109375" style="40" customWidth="1"/>
    <col min="12806" max="12806" width="10.140625" style="40" customWidth="1"/>
    <col min="12807" max="12807" width="17.85546875" style="40" customWidth="1"/>
    <col min="12808" max="12808" width="14.7109375" style="40" customWidth="1"/>
    <col min="12809" max="12809" width="11.28515625" style="40" customWidth="1"/>
    <col min="12810" max="12810" width="11.7109375" style="40" customWidth="1"/>
    <col min="12811" max="12811" width="11.28515625" style="40" customWidth="1"/>
    <col min="12812" max="13056" width="9.140625" style="40"/>
    <col min="13057" max="13057" width="18" style="40" customWidth="1"/>
    <col min="13058" max="13058" width="10.7109375" style="40" customWidth="1"/>
    <col min="13059" max="13059" width="11.7109375" style="40" customWidth="1"/>
    <col min="13060" max="13060" width="15.7109375" style="40" customWidth="1"/>
    <col min="13061" max="13061" width="11.7109375" style="40" customWidth="1"/>
    <col min="13062" max="13062" width="10.140625" style="40" customWidth="1"/>
    <col min="13063" max="13063" width="17.85546875" style="40" customWidth="1"/>
    <col min="13064" max="13064" width="14.7109375" style="40" customWidth="1"/>
    <col min="13065" max="13065" width="11.28515625" style="40" customWidth="1"/>
    <col min="13066" max="13066" width="11.7109375" style="40" customWidth="1"/>
    <col min="13067" max="13067" width="11.28515625" style="40" customWidth="1"/>
    <col min="13068" max="13312" width="9.140625" style="40"/>
    <col min="13313" max="13313" width="18" style="40" customWidth="1"/>
    <col min="13314" max="13314" width="10.7109375" style="40" customWidth="1"/>
    <col min="13315" max="13315" width="11.7109375" style="40" customWidth="1"/>
    <col min="13316" max="13316" width="15.7109375" style="40" customWidth="1"/>
    <col min="13317" max="13317" width="11.7109375" style="40" customWidth="1"/>
    <col min="13318" max="13318" width="10.140625" style="40" customWidth="1"/>
    <col min="13319" max="13319" width="17.85546875" style="40" customWidth="1"/>
    <col min="13320" max="13320" width="14.7109375" style="40" customWidth="1"/>
    <col min="13321" max="13321" width="11.28515625" style="40" customWidth="1"/>
    <col min="13322" max="13322" width="11.7109375" style="40" customWidth="1"/>
    <col min="13323" max="13323" width="11.28515625" style="40" customWidth="1"/>
    <col min="13324" max="13568" width="9.140625" style="40"/>
    <col min="13569" max="13569" width="18" style="40" customWidth="1"/>
    <col min="13570" max="13570" width="10.7109375" style="40" customWidth="1"/>
    <col min="13571" max="13571" width="11.7109375" style="40" customWidth="1"/>
    <col min="13572" max="13572" width="15.7109375" style="40" customWidth="1"/>
    <col min="13573" max="13573" width="11.7109375" style="40" customWidth="1"/>
    <col min="13574" max="13574" width="10.140625" style="40" customWidth="1"/>
    <col min="13575" max="13575" width="17.85546875" style="40" customWidth="1"/>
    <col min="13576" max="13576" width="14.7109375" style="40" customWidth="1"/>
    <col min="13577" max="13577" width="11.28515625" style="40" customWidth="1"/>
    <col min="13578" max="13578" width="11.7109375" style="40" customWidth="1"/>
    <col min="13579" max="13579" width="11.28515625" style="40" customWidth="1"/>
    <col min="13580" max="13824" width="9.140625" style="40"/>
    <col min="13825" max="13825" width="18" style="40" customWidth="1"/>
    <col min="13826" max="13826" width="10.7109375" style="40" customWidth="1"/>
    <col min="13827" max="13827" width="11.7109375" style="40" customWidth="1"/>
    <col min="13828" max="13828" width="15.7109375" style="40" customWidth="1"/>
    <col min="13829" max="13829" width="11.7109375" style="40" customWidth="1"/>
    <col min="13830" max="13830" width="10.140625" style="40" customWidth="1"/>
    <col min="13831" max="13831" width="17.85546875" style="40" customWidth="1"/>
    <col min="13832" max="13832" width="14.7109375" style="40" customWidth="1"/>
    <col min="13833" max="13833" width="11.28515625" style="40" customWidth="1"/>
    <col min="13834" max="13834" width="11.7109375" style="40" customWidth="1"/>
    <col min="13835" max="13835" width="11.28515625" style="40" customWidth="1"/>
    <col min="13836" max="14080" width="9.140625" style="40"/>
    <col min="14081" max="14081" width="18" style="40" customWidth="1"/>
    <col min="14082" max="14082" width="10.7109375" style="40" customWidth="1"/>
    <col min="14083" max="14083" width="11.7109375" style="40" customWidth="1"/>
    <col min="14084" max="14084" width="15.7109375" style="40" customWidth="1"/>
    <col min="14085" max="14085" width="11.7109375" style="40" customWidth="1"/>
    <col min="14086" max="14086" width="10.140625" style="40" customWidth="1"/>
    <col min="14087" max="14087" width="17.85546875" style="40" customWidth="1"/>
    <col min="14088" max="14088" width="14.7109375" style="40" customWidth="1"/>
    <col min="14089" max="14089" width="11.28515625" style="40" customWidth="1"/>
    <col min="14090" max="14090" width="11.7109375" style="40" customWidth="1"/>
    <col min="14091" max="14091" width="11.28515625" style="40" customWidth="1"/>
    <col min="14092" max="14336" width="9.140625" style="40"/>
    <col min="14337" max="14337" width="18" style="40" customWidth="1"/>
    <col min="14338" max="14338" width="10.7109375" style="40" customWidth="1"/>
    <col min="14339" max="14339" width="11.7109375" style="40" customWidth="1"/>
    <col min="14340" max="14340" width="15.7109375" style="40" customWidth="1"/>
    <col min="14341" max="14341" width="11.7109375" style="40" customWidth="1"/>
    <col min="14342" max="14342" width="10.140625" style="40" customWidth="1"/>
    <col min="14343" max="14343" width="17.85546875" style="40" customWidth="1"/>
    <col min="14344" max="14344" width="14.7109375" style="40" customWidth="1"/>
    <col min="14345" max="14345" width="11.28515625" style="40" customWidth="1"/>
    <col min="14346" max="14346" width="11.7109375" style="40" customWidth="1"/>
    <col min="14347" max="14347" width="11.28515625" style="40" customWidth="1"/>
    <col min="14348" max="14592" width="9.140625" style="40"/>
    <col min="14593" max="14593" width="18" style="40" customWidth="1"/>
    <col min="14594" max="14594" width="10.7109375" style="40" customWidth="1"/>
    <col min="14595" max="14595" width="11.7109375" style="40" customWidth="1"/>
    <col min="14596" max="14596" width="15.7109375" style="40" customWidth="1"/>
    <col min="14597" max="14597" width="11.7109375" style="40" customWidth="1"/>
    <col min="14598" max="14598" width="10.140625" style="40" customWidth="1"/>
    <col min="14599" max="14599" width="17.85546875" style="40" customWidth="1"/>
    <col min="14600" max="14600" width="14.7109375" style="40" customWidth="1"/>
    <col min="14601" max="14601" width="11.28515625" style="40" customWidth="1"/>
    <col min="14602" max="14602" width="11.7109375" style="40" customWidth="1"/>
    <col min="14603" max="14603" width="11.28515625" style="40" customWidth="1"/>
    <col min="14604" max="14848" width="9.140625" style="40"/>
    <col min="14849" max="14849" width="18" style="40" customWidth="1"/>
    <col min="14850" max="14850" width="10.7109375" style="40" customWidth="1"/>
    <col min="14851" max="14851" width="11.7109375" style="40" customWidth="1"/>
    <col min="14852" max="14852" width="15.7109375" style="40" customWidth="1"/>
    <col min="14853" max="14853" width="11.7109375" style="40" customWidth="1"/>
    <col min="14854" max="14854" width="10.140625" style="40" customWidth="1"/>
    <col min="14855" max="14855" width="17.85546875" style="40" customWidth="1"/>
    <col min="14856" max="14856" width="14.7109375" style="40" customWidth="1"/>
    <col min="14857" max="14857" width="11.28515625" style="40" customWidth="1"/>
    <col min="14858" max="14858" width="11.7109375" style="40" customWidth="1"/>
    <col min="14859" max="14859" width="11.28515625" style="40" customWidth="1"/>
    <col min="14860" max="15104" width="9.140625" style="40"/>
    <col min="15105" max="15105" width="18" style="40" customWidth="1"/>
    <col min="15106" max="15106" width="10.7109375" style="40" customWidth="1"/>
    <col min="15107" max="15107" width="11.7109375" style="40" customWidth="1"/>
    <col min="15108" max="15108" width="15.7109375" style="40" customWidth="1"/>
    <col min="15109" max="15109" width="11.7109375" style="40" customWidth="1"/>
    <col min="15110" max="15110" width="10.140625" style="40" customWidth="1"/>
    <col min="15111" max="15111" width="17.85546875" style="40" customWidth="1"/>
    <col min="15112" max="15112" width="14.7109375" style="40" customWidth="1"/>
    <col min="15113" max="15113" width="11.28515625" style="40" customWidth="1"/>
    <col min="15114" max="15114" width="11.7109375" style="40" customWidth="1"/>
    <col min="15115" max="15115" width="11.28515625" style="40" customWidth="1"/>
    <col min="15116" max="15360" width="9.140625" style="40"/>
    <col min="15361" max="15361" width="18" style="40" customWidth="1"/>
    <col min="15362" max="15362" width="10.7109375" style="40" customWidth="1"/>
    <col min="15363" max="15363" width="11.7109375" style="40" customWidth="1"/>
    <col min="15364" max="15364" width="15.7109375" style="40" customWidth="1"/>
    <col min="15365" max="15365" width="11.7109375" style="40" customWidth="1"/>
    <col min="15366" max="15366" width="10.140625" style="40" customWidth="1"/>
    <col min="15367" max="15367" width="17.85546875" style="40" customWidth="1"/>
    <col min="15368" max="15368" width="14.7109375" style="40" customWidth="1"/>
    <col min="15369" max="15369" width="11.28515625" style="40" customWidth="1"/>
    <col min="15370" max="15370" width="11.7109375" style="40" customWidth="1"/>
    <col min="15371" max="15371" width="11.28515625" style="40" customWidth="1"/>
    <col min="15372" max="15616" width="9.140625" style="40"/>
    <col min="15617" max="15617" width="18" style="40" customWidth="1"/>
    <col min="15618" max="15618" width="10.7109375" style="40" customWidth="1"/>
    <col min="15619" max="15619" width="11.7109375" style="40" customWidth="1"/>
    <col min="15620" max="15620" width="15.7109375" style="40" customWidth="1"/>
    <col min="15621" max="15621" width="11.7109375" style="40" customWidth="1"/>
    <col min="15622" max="15622" width="10.140625" style="40" customWidth="1"/>
    <col min="15623" max="15623" width="17.85546875" style="40" customWidth="1"/>
    <col min="15624" max="15624" width="14.7109375" style="40" customWidth="1"/>
    <col min="15625" max="15625" width="11.28515625" style="40" customWidth="1"/>
    <col min="15626" max="15626" width="11.7109375" style="40" customWidth="1"/>
    <col min="15627" max="15627" width="11.28515625" style="40" customWidth="1"/>
    <col min="15628" max="15872" width="9.140625" style="40"/>
    <col min="15873" max="15873" width="18" style="40" customWidth="1"/>
    <col min="15874" max="15874" width="10.7109375" style="40" customWidth="1"/>
    <col min="15875" max="15875" width="11.7109375" style="40" customWidth="1"/>
    <col min="15876" max="15876" width="15.7109375" style="40" customWidth="1"/>
    <col min="15877" max="15877" width="11.7109375" style="40" customWidth="1"/>
    <col min="15878" max="15878" width="10.140625" style="40" customWidth="1"/>
    <col min="15879" max="15879" width="17.85546875" style="40" customWidth="1"/>
    <col min="15880" max="15880" width="14.7109375" style="40" customWidth="1"/>
    <col min="15881" max="15881" width="11.28515625" style="40" customWidth="1"/>
    <col min="15882" max="15882" width="11.7109375" style="40" customWidth="1"/>
    <col min="15883" max="15883" width="11.28515625" style="40" customWidth="1"/>
    <col min="15884" max="16128" width="9.140625" style="40"/>
    <col min="16129" max="16129" width="18" style="40" customWidth="1"/>
    <col min="16130" max="16130" width="10.7109375" style="40" customWidth="1"/>
    <col min="16131" max="16131" width="11.7109375" style="40" customWidth="1"/>
    <col min="16132" max="16132" width="15.7109375" style="40" customWidth="1"/>
    <col min="16133" max="16133" width="11.7109375" style="40" customWidth="1"/>
    <col min="16134" max="16134" width="10.140625" style="40" customWidth="1"/>
    <col min="16135" max="16135" width="17.85546875" style="40" customWidth="1"/>
    <col min="16136" max="16136" width="14.7109375" style="40" customWidth="1"/>
    <col min="16137" max="16137" width="11.28515625" style="40" customWidth="1"/>
    <col min="16138" max="16138" width="11.7109375" style="40" customWidth="1"/>
    <col min="16139" max="16139" width="11.28515625" style="40" customWidth="1"/>
    <col min="16140" max="16384" width="9.140625" style="40"/>
  </cols>
  <sheetData>
    <row r="1" spans="1:11" s="36" customFormat="1" ht="48.75" customHeight="1" x14ac:dyDescent="0.2">
      <c r="A1" s="426" t="s">
        <v>177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1" s="36" customFormat="1" ht="13.9" customHeight="1" thickBot="1" x14ac:dyDescent="0.3">
      <c r="C2" s="120"/>
      <c r="D2" s="120"/>
      <c r="E2" s="120"/>
      <c r="G2" s="120"/>
      <c r="H2" s="120"/>
      <c r="I2" s="120"/>
      <c r="J2" s="121"/>
      <c r="K2" s="175" t="s">
        <v>115</v>
      </c>
    </row>
    <row r="3" spans="1:11" s="43" customFormat="1" ht="13.9" customHeight="1" x14ac:dyDescent="0.2">
      <c r="A3" s="435"/>
      <c r="B3" s="429" t="s">
        <v>8</v>
      </c>
      <c r="C3" s="429" t="s">
        <v>21</v>
      </c>
      <c r="D3" s="429" t="s">
        <v>108</v>
      </c>
      <c r="E3" s="429" t="s">
        <v>116</v>
      </c>
      <c r="F3" s="429" t="s">
        <v>118</v>
      </c>
      <c r="G3" s="429" t="s">
        <v>22</v>
      </c>
      <c r="H3" s="429" t="s">
        <v>119</v>
      </c>
      <c r="I3" s="429" t="s">
        <v>16</v>
      </c>
      <c r="J3" s="431" t="s">
        <v>117</v>
      </c>
      <c r="K3" s="433" t="s">
        <v>17</v>
      </c>
    </row>
    <row r="4" spans="1:11" s="44" customFormat="1" ht="13.9" customHeight="1" x14ac:dyDescent="0.2">
      <c r="A4" s="436"/>
      <c r="B4" s="430"/>
      <c r="C4" s="430"/>
      <c r="D4" s="430"/>
      <c r="E4" s="430"/>
      <c r="F4" s="430"/>
      <c r="G4" s="430"/>
      <c r="H4" s="430"/>
      <c r="I4" s="430"/>
      <c r="J4" s="432"/>
      <c r="K4" s="434"/>
    </row>
    <row r="5" spans="1:11" s="44" customFormat="1" ht="69" customHeight="1" x14ac:dyDescent="0.2">
      <c r="A5" s="436"/>
      <c r="B5" s="430"/>
      <c r="C5" s="430"/>
      <c r="D5" s="430"/>
      <c r="E5" s="430"/>
      <c r="F5" s="430"/>
      <c r="G5" s="430"/>
      <c r="H5" s="430"/>
      <c r="I5" s="430"/>
      <c r="J5" s="432"/>
      <c r="K5" s="434"/>
    </row>
    <row r="6" spans="1:11" s="293" customFormat="1" ht="13.9" customHeight="1" thickBot="1" x14ac:dyDescent="0.3">
      <c r="A6" s="290" t="s">
        <v>5</v>
      </c>
      <c r="B6" s="291">
        <v>1</v>
      </c>
      <c r="C6" s="291">
        <v>2</v>
      </c>
      <c r="D6" s="291">
        <v>3</v>
      </c>
      <c r="E6" s="291">
        <v>4</v>
      </c>
      <c r="F6" s="291">
        <v>5</v>
      </c>
      <c r="G6" s="291">
        <v>6</v>
      </c>
      <c r="H6" s="291">
        <v>7</v>
      </c>
      <c r="I6" s="291">
        <v>8</v>
      </c>
      <c r="J6" s="291">
        <v>9</v>
      </c>
      <c r="K6" s="292">
        <v>10</v>
      </c>
    </row>
    <row r="7" spans="1:11" s="156" customFormat="1" ht="16.899999999999999" customHeight="1" thickBot="1" x14ac:dyDescent="0.3">
      <c r="A7" s="91" t="s">
        <v>62</v>
      </c>
      <c r="B7" s="154">
        <v>9474</v>
      </c>
      <c r="C7" s="154">
        <v>7887</v>
      </c>
      <c r="D7" s="154">
        <v>2204</v>
      </c>
      <c r="E7" s="154">
        <v>1685</v>
      </c>
      <c r="F7" s="154">
        <v>465</v>
      </c>
      <c r="G7" s="154">
        <v>385</v>
      </c>
      <c r="H7" s="154">
        <v>5882</v>
      </c>
      <c r="I7" s="154">
        <v>3764</v>
      </c>
      <c r="J7" s="154">
        <v>3157</v>
      </c>
      <c r="K7" s="155">
        <v>2811</v>
      </c>
    </row>
    <row r="8" spans="1:11" ht="16.899999999999999" customHeight="1" x14ac:dyDescent="0.25">
      <c r="A8" s="157" t="s">
        <v>36</v>
      </c>
      <c r="B8" s="158">
        <v>125</v>
      </c>
      <c r="C8" s="159">
        <v>82</v>
      </c>
      <c r="D8" s="160">
        <v>19</v>
      </c>
      <c r="E8" s="161">
        <v>15</v>
      </c>
      <c r="F8" s="160">
        <v>2</v>
      </c>
      <c r="G8" s="160">
        <v>2</v>
      </c>
      <c r="H8" s="161">
        <v>59</v>
      </c>
      <c r="I8" s="161">
        <v>68</v>
      </c>
      <c r="J8" s="161">
        <v>37</v>
      </c>
      <c r="K8" s="162">
        <v>32</v>
      </c>
    </row>
    <row r="9" spans="1:11" ht="16.899999999999999" customHeight="1" x14ac:dyDescent="0.25">
      <c r="A9" s="163" t="s">
        <v>77</v>
      </c>
      <c r="B9" s="164">
        <v>628</v>
      </c>
      <c r="C9" s="165">
        <v>549</v>
      </c>
      <c r="D9" s="166">
        <v>171</v>
      </c>
      <c r="E9" s="167">
        <v>125</v>
      </c>
      <c r="F9" s="166">
        <v>19</v>
      </c>
      <c r="G9" s="166">
        <v>47</v>
      </c>
      <c r="H9" s="167">
        <v>351</v>
      </c>
      <c r="I9" s="167">
        <v>271</v>
      </c>
      <c r="J9" s="167">
        <v>252</v>
      </c>
      <c r="K9" s="168">
        <v>230</v>
      </c>
    </row>
    <row r="10" spans="1:11" ht="16.899999999999999" customHeight="1" x14ac:dyDescent="0.25">
      <c r="A10" s="163" t="s">
        <v>38</v>
      </c>
      <c r="B10" s="164">
        <v>210</v>
      </c>
      <c r="C10" s="165">
        <v>115</v>
      </c>
      <c r="D10" s="166">
        <v>41</v>
      </c>
      <c r="E10" s="167">
        <v>32</v>
      </c>
      <c r="F10" s="166">
        <v>6</v>
      </c>
      <c r="G10" s="166">
        <v>4</v>
      </c>
      <c r="H10" s="167">
        <v>48</v>
      </c>
      <c r="I10" s="167">
        <v>118</v>
      </c>
      <c r="J10" s="167">
        <v>38</v>
      </c>
      <c r="K10" s="168">
        <v>36</v>
      </c>
    </row>
    <row r="11" spans="1:11" ht="16.899999999999999" customHeight="1" x14ac:dyDescent="0.25">
      <c r="A11" s="163" t="s">
        <v>64</v>
      </c>
      <c r="B11" s="164">
        <v>292</v>
      </c>
      <c r="C11" s="165">
        <v>233</v>
      </c>
      <c r="D11" s="166">
        <v>83</v>
      </c>
      <c r="E11" s="167">
        <v>64</v>
      </c>
      <c r="F11" s="166">
        <v>9</v>
      </c>
      <c r="G11" s="166">
        <v>1</v>
      </c>
      <c r="H11" s="167">
        <v>203</v>
      </c>
      <c r="I11" s="167">
        <v>118</v>
      </c>
      <c r="J11" s="167">
        <v>107</v>
      </c>
      <c r="K11" s="168">
        <v>91</v>
      </c>
    </row>
    <row r="12" spans="1:11" ht="16.899999999999999" customHeight="1" x14ac:dyDescent="0.25">
      <c r="A12" s="163" t="s">
        <v>40</v>
      </c>
      <c r="B12" s="164">
        <v>354</v>
      </c>
      <c r="C12" s="165">
        <v>262</v>
      </c>
      <c r="D12" s="166">
        <v>132</v>
      </c>
      <c r="E12" s="167">
        <v>99</v>
      </c>
      <c r="F12" s="166">
        <v>16</v>
      </c>
      <c r="G12" s="166">
        <v>15</v>
      </c>
      <c r="H12" s="167">
        <v>212</v>
      </c>
      <c r="I12" s="167">
        <v>112</v>
      </c>
      <c r="J12" s="167">
        <v>99</v>
      </c>
      <c r="K12" s="168">
        <v>74</v>
      </c>
    </row>
    <row r="13" spans="1:11" ht="16.899999999999999" customHeight="1" x14ac:dyDescent="0.25">
      <c r="A13" s="163" t="s">
        <v>41</v>
      </c>
      <c r="B13" s="164">
        <v>723</v>
      </c>
      <c r="C13" s="165">
        <v>666</v>
      </c>
      <c r="D13" s="166">
        <v>109</v>
      </c>
      <c r="E13" s="167">
        <v>85</v>
      </c>
      <c r="F13" s="166">
        <v>16</v>
      </c>
      <c r="G13" s="166">
        <v>110</v>
      </c>
      <c r="H13" s="167">
        <v>641</v>
      </c>
      <c r="I13" s="167">
        <v>471</v>
      </c>
      <c r="J13" s="167">
        <v>440</v>
      </c>
      <c r="K13" s="168">
        <v>423</v>
      </c>
    </row>
    <row r="14" spans="1:11" ht="16.899999999999999" customHeight="1" x14ac:dyDescent="0.25">
      <c r="A14" s="163" t="s">
        <v>42</v>
      </c>
      <c r="B14" s="164">
        <v>1026</v>
      </c>
      <c r="C14" s="165">
        <v>853</v>
      </c>
      <c r="D14" s="166">
        <v>172</v>
      </c>
      <c r="E14" s="167">
        <v>104</v>
      </c>
      <c r="F14" s="166">
        <v>12</v>
      </c>
      <c r="G14" s="166">
        <v>29</v>
      </c>
      <c r="H14" s="167">
        <v>696</v>
      </c>
      <c r="I14" s="167">
        <v>638</v>
      </c>
      <c r="J14" s="167">
        <v>565</v>
      </c>
      <c r="K14" s="168">
        <v>543</v>
      </c>
    </row>
    <row r="15" spans="1:11" ht="16.899999999999999" customHeight="1" x14ac:dyDescent="0.25">
      <c r="A15" s="163" t="s">
        <v>43</v>
      </c>
      <c r="B15" s="164">
        <v>1105</v>
      </c>
      <c r="C15" s="165">
        <v>851</v>
      </c>
      <c r="D15" s="166">
        <v>251</v>
      </c>
      <c r="E15" s="167">
        <v>182</v>
      </c>
      <c r="F15" s="166">
        <v>24</v>
      </c>
      <c r="G15" s="166">
        <v>28</v>
      </c>
      <c r="H15" s="167">
        <v>619</v>
      </c>
      <c r="I15" s="167">
        <v>482</v>
      </c>
      <c r="J15" s="167">
        <v>386</v>
      </c>
      <c r="K15" s="168">
        <v>366</v>
      </c>
    </row>
    <row r="16" spans="1:11" ht="16.899999999999999" customHeight="1" x14ac:dyDescent="0.25">
      <c r="A16" s="163" t="s">
        <v>65</v>
      </c>
      <c r="B16" s="164">
        <v>343</v>
      </c>
      <c r="C16" s="165">
        <v>265</v>
      </c>
      <c r="D16" s="166">
        <v>140</v>
      </c>
      <c r="E16" s="167">
        <v>80</v>
      </c>
      <c r="F16" s="166">
        <v>13</v>
      </c>
      <c r="G16" s="166">
        <v>18</v>
      </c>
      <c r="H16" s="167">
        <v>238</v>
      </c>
      <c r="I16" s="167">
        <v>108</v>
      </c>
      <c r="J16" s="167">
        <v>106</v>
      </c>
      <c r="K16" s="168">
        <v>99</v>
      </c>
    </row>
    <row r="17" spans="1:11" ht="16.899999999999999" customHeight="1" x14ac:dyDescent="0.25">
      <c r="A17" s="163" t="s">
        <v>45</v>
      </c>
      <c r="B17" s="164">
        <v>159</v>
      </c>
      <c r="C17" s="165">
        <v>126</v>
      </c>
      <c r="D17" s="166">
        <v>38</v>
      </c>
      <c r="E17" s="167">
        <v>31</v>
      </c>
      <c r="F17" s="166">
        <v>11</v>
      </c>
      <c r="G17" s="166">
        <v>12</v>
      </c>
      <c r="H17" s="167">
        <v>101</v>
      </c>
      <c r="I17" s="167">
        <v>50</v>
      </c>
      <c r="J17" s="167">
        <v>47</v>
      </c>
      <c r="K17" s="168">
        <v>41</v>
      </c>
    </row>
    <row r="18" spans="1:11" ht="16.899999999999999" customHeight="1" x14ac:dyDescent="0.25">
      <c r="A18" s="163" t="s">
        <v>46</v>
      </c>
      <c r="B18" s="164">
        <v>1601</v>
      </c>
      <c r="C18" s="165">
        <v>1392</v>
      </c>
      <c r="D18" s="166">
        <v>275</v>
      </c>
      <c r="E18" s="167">
        <v>235</v>
      </c>
      <c r="F18" s="166">
        <v>60</v>
      </c>
      <c r="G18" s="166">
        <v>1</v>
      </c>
      <c r="H18" s="167">
        <v>756</v>
      </c>
      <c r="I18" s="167">
        <v>239</v>
      </c>
      <c r="J18" s="167">
        <v>150</v>
      </c>
      <c r="K18" s="168">
        <v>123</v>
      </c>
    </row>
    <row r="19" spans="1:11" ht="16.899999999999999" customHeight="1" x14ac:dyDescent="0.25">
      <c r="A19" s="163" t="s">
        <v>47</v>
      </c>
      <c r="B19" s="164">
        <v>88</v>
      </c>
      <c r="C19" s="165">
        <v>78</v>
      </c>
      <c r="D19" s="166">
        <v>34</v>
      </c>
      <c r="E19" s="167">
        <v>28</v>
      </c>
      <c r="F19" s="166">
        <v>1</v>
      </c>
      <c r="G19" s="166">
        <v>9</v>
      </c>
      <c r="H19" s="167">
        <v>75</v>
      </c>
      <c r="I19" s="167">
        <v>31</v>
      </c>
      <c r="J19" s="167">
        <v>30</v>
      </c>
      <c r="K19" s="168">
        <v>18</v>
      </c>
    </row>
    <row r="20" spans="1:11" ht="16.899999999999999" customHeight="1" x14ac:dyDescent="0.25">
      <c r="A20" s="163" t="s">
        <v>48</v>
      </c>
      <c r="B20" s="164">
        <v>322</v>
      </c>
      <c r="C20" s="165">
        <v>232</v>
      </c>
      <c r="D20" s="166">
        <v>118</v>
      </c>
      <c r="E20" s="167">
        <v>79</v>
      </c>
      <c r="F20" s="166">
        <v>9</v>
      </c>
      <c r="G20" s="166">
        <v>0</v>
      </c>
      <c r="H20" s="167">
        <v>225</v>
      </c>
      <c r="I20" s="167">
        <v>123</v>
      </c>
      <c r="J20" s="167">
        <v>90</v>
      </c>
      <c r="K20" s="168">
        <v>67</v>
      </c>
    </row>
    <row r="21" spans="1:11" ht="16.899999999999999" customHeight="1" x14ac:dyDescent="0.25">
      <c r="A21" s="163" t="s">
        <v>49</v>
      </c>
      <c r="B21" s="164">
        <v>741</v>
      </c>
      <c r="C21" s="165">
        <v>657</v>
      </c>
      <c r="D21" s="166">
        <v>216</v>
      </c>
      <c r="E21" s="167">
        <v>170</v>
      </c>
      <c r="F21" s="166">
        <v>27</v>
      </c>
      <c r="G21" s="166">
        <v>50</v>
      </c>
      <c r="H21" s="167">
        <v>472</v>
      </c>
      <c r="I21" s="167">
        <v>342</v>
      </c>
      <c r="J21" s="167">
        <v>317</v>
      </c>
      <c r="K21" s="168">
        <v>279</v>
      </c>
    </row>
    <row r="22" spans="1:11" ht="16.899999999999999" customHeight="1" x14ac:dyDescent="0.25">
      <c r="A22" s="163" t="s">
        <v>50</v>
      </c>
      <c r="B22" s="164">
        <v>80</v>
      </c>
      <c r="C22" s="165">
        <v>76</v>
      </c>
      <c r="D22" s="166">
        <v>24</v>
      </c>
      <c r="E22" s="167">
        <v>20</v>
      </c>
      <c r="F22" s="166">
        <v>10</v>
      </c>
      <c r="G22" s="166">
        <v>2</v>
      </c>
      <c r="H22" s="167">
        <v>58</v>
      </c>
      <c r="I22" s="167">
        <v>14</v>
      </c>
      <c r="J22" s="167">
        <v>14</v>
      </c>
      <c r="K22" s="168">
        <v>9</v>
      </c>
    </row>
    <row r="23" spans="1:11" ht="16.899999999999999" customHeight="1" x14ac:dyDescent="0.25">
      <c r="A23" s="163" t="s">
        <v>51</v>
      </c>
      <c r="B23" s="164">
        <v>126</v>
      </c>
      <c r="C23" s="165">
        <v>118</v>
      </c>
      <c r="D23" s="166">
        <v>45</v>
      </c>
      <c r="E23" s="167">
        <v>39</v>
      </c>
      <c r="F23" s="166">
        <v>1</v>
      </c>
      <c r="G23" s="166">
        <v>12</v>
      </c>
      <c r="H23" s="167">
        <v>110</v>
      </c>
      <c r="I23" s="167">
        <v>55</v>
      </c>
      <c r="J23" s="167">
        <v>55</v>
      </c>
      <c r="K23" s="168">
        <v>43</v>
      </c>
    </row>
    <row r="24" spans="1:11" ht="16.899999999999999" customHeight="1" x14ac:dyDescent="0.25">
      <c r="A24" s="163" t="s">
        <v>66</v>
      </c>
      <c r="B24" s="164">
        <v>613</v>
      </c>
      <c r="C24" s="165">
        <v>598</v>
      </c>
      <c r="D24" s="166">
        <v>140</v>
      </c>
      <c r="E24" s="167">
        <v>137</v>
      </c>
      <c r="F24" s="166">
        <v>129</v>
      </c>
      <c r="G24" s="166">
        <v>43</v>
      </c>
      <c r="H24" s="167">
        <v>388</v>
      </c>
      <c r="I24" s="167">
        <v>308</v>
      </c>
      <c r="J24" s="167">
        <v>304</v>
      </c>
      <c r="K24" s="168">
        <v>257</v>
      </c>
    </row>
    <row r="25" spans="1:11" ht="16.899999999999999" customHeight="1" x14ac:dyDescent="0.25">
      <c r="A25" s="163" t="s">
        <v>53</v>
      </c>
      <c r="B25" s="164">
        <v>354</v>
      </c>
      <c r="C25" s="165">
        <v>313</v>
      </c>
      <c r="D25" s="166">
        <v>45</v>
      </c>
      <c r="E25" s="167">
        <v>37</v>
      </c>
      <c r="F25" s="166">
        <v>43</v>
      </c>
      <c r="G25" s="166">
        <v>0</v>
      </c>
      <c r="H25" s="167">
        <v>247</v>
      </c>
      <c r="I25" s="167">
        <v>20</v>
      </c>
      <c r="J25" s="167">
        <v>17</v>
      </c>
      <c r="K25" s="168">
        <v>13</v>
      </c>
    </row>
    <row r="26" spans="1:11" ht="16.899999999999999" customHeight="1" x14ac:dyDescent="0.25">
      <c r="A26" s="163" t="s">
        <v>54</v>
      </c>
      <c r="B26" s="164">
        <v>92</v>
      </c>
      <c r="C26" s="165">
        <v>75</v>
      </c>
      <c r="D26" s="166">
        <v>24</v>
      </c>
      <c r="E26" s="167">
        <v>17</v>
      </c>
      <c r="F26" s="166">
        <v>11</v>
      </c>
      <c r="G26" s="166">
        <v>0</v>
      </c>
      <c r="H26" s="167">
        <v>68</v>
      </c>
      <c r="I26" s="167">
        <v>8</v>
      </c>
      <c r="J26" s="167">
        <v>1</v>
      </c>
      <c r="K26" s="168">
        <v>1</v>
      </c>
    </row>
    <row r="27" spans="1:11" ht="16.899999999999999" customHeight="1" x14ac:dyDescent="0.25">
      <c r="A27" s="163" t="s">
        <v>55</v>
      </c>
      <c r="B27" s="164">
        <v>377</v>
      </c>
      <c r="C27" s="165">
        <v>255</v>
      </c>
      <c r="D27" s="166">
        <v>110</v>
      </c>
      <c r="E27" s="167">
        <v>94</v>
      </c>
      <c r="F27" s="166">
        <v>37</v>
      </c>
      <c r="G27" s="166">
        <v>1</v>
      </c>
      <c r="H27" s="167">
        <v>231</v>
      </c>
      <c r="I27" s="167">
        <v>187</v>
      </c>
      <c r="J27" s="167">
        <v>101</v>
      </c>
      <c r="K27" s="168">
        <v>65</v>
      </c>
    </row>
    <row r="28" spans="1:11" ht="16.899999999999999" customHeight="1" thickBot="1" x14ac:dyDescent="0.3">
      <c r="A28" s="169" t="s">
        <v>56</v>
      </c>
      <c r="B28" s="170">
        <v>115</v>
      </c>
      <c r="C28" s="171">
        <v>91</v>
      </c>
      <c r="D28" s="172">
        <v>17</v>
      </c>
      <c r="E28" s="173">
        <v>12</v>
      </c>
      <c r="F28" s="172">
        <v>9</v>
      </c>
      <c r="G28" s="172">
        <v>1</v>
      </c>
      <c r="H28" s="173">
        <v>84</v>
      </c>
      <c r="I28" s="173">
        <v>1</v>
      </c>
      <c r="J28" s="173">
        <v>1</v>
      </c>
      <c r="K28" s="174">
        <v>1</v>
      </c>
    </row>
    <row r="29" spans="1:11" ht="13.9" customHeight="1" x14ac:dyDescent="0.25">
      <c r="H29" s="45"/>
      <c r="I29" s="45"/>
    </row>
  </sheetData>
  <mergeCells count="12"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Normal="100" zoomScaleSheetLayoutView="80" workbookViewId="0">
      <selection activeCell="C5" sqref="C5:C6"/>
    </sheetView>
  </sheetViews>
  <sheetFormatPr defaultColWidth="8" defaultRowHeight="12.75" x14ac:dyDescent="0.2"/>
  <cols>
    <col min="1" max="1" width="57.42578125" style="52" customWidth="1"/>
    <col min="2" max="3" width="14.28515625" style="20" customWidth="1"/>
    <col min="4" max="4" width="8.7109375" style="52" customWidth="1"/>
    <col min="5" max="5" width="10.85546875" style="52" customWidth="1"/>
    <col min="6" max="7" width="14.7109375" style="52" customWidth="1"/>
    <col min="8" max="8" width="8.85546875" style="52" customWidth="1"/>
    <col min="9" max="10" width="10.85546875" style="52" customWidth="1"/>
    <col min="11" max="11" width="11.28515625" style="52" customWidth="1"/>
    <col min="12" max="16384" width="8" style="52"/>
  </cols>
  <sheetData>
    <row r="1" spans="1:16" ht="27" customHeight="1" x14ac:dyDescent="0.2">
      <c r="A1" s="399" t="s">
        <v>59</v>
      </c>
      <c r="B1" s="399"/>
      <c r="C1" s="399"/>
      <c r="D1" s="399"/>
      <c r="E1" s="399"/>
      <c r="F1" s="399"/>
      <c r="G1" s="399"/>
      <c r="H1" s="399"/>
      <c r="I1" s="399"/>
      <c r="J1" s="298"/>
    </row>
    <row r="2" spans="1:16" ht="23.25" customHeight="1" x14ac:dyDescent="0.2">
      <c r="A2" s="442" t="s">
        <v>25</v>
      </c>
      <c r="B2" s="399"/>
      <c r="C2" s="399"/>
      <c r="D2" s="399"/>
      <c r="E2" s="399"/>
      <c r="F2" s="399"/>
      <c r="G2" s="399"/>
      <c r="H2" s="399"/>
      <c r="I2" s="399"/>
      <c r="J2" s="298"/>
    </row>
    <row r="3" spans="1:16" ht="13.5" customHeight="1" x14ac:dyDescent="0.2">
      <c r="A3" s="443"/>
      <c r="B3" s="443"/>
      <c r="C3" s="443"/>
      <c r="D3" s="443"/>
      <c r="E3" s="443"/>
    </row>
    <row r="4" spans="1:16" s="49" customFormat="1" ht="30.75" customHeight="1" x14ac:dyDescent="0.25">
      <c r="A4" s="437" t="s">
        <v>0</v>
      </c>
      <c r="B4" s="445" t="s">
        <v>26</v>
      </c>
      <c r="C4" s="446"/>
      <c r="D4" s="446"/>
      <c r="E4" s="447"/>
      <c r="F4" s="445" t="s">
        <v>27</v>
      </c>
      <c r="G4" s="446"/>
      <c r="H4" s="446"/>
      <c r="I4" s="447"/>
      <c r="J4" s="59"/>
    </row>
    <row r="5" spans="1:16" s="49" customFormat="1" ht="23.25" customHeight="1" x14ac:dyDescent="0.25">
      <c r="A5" s="444"/>
      <c r="B5" s="329" t="s">
        <v>137</v>
      </c>
      <c r="C5" s="329" t="s">
        <v>138</v>
      </c>
      <c r="D5" s="439" t="s">
        <v>1</v>
      </c>
      <c r="E5" s="440"/>
      <c r="F5" s="329" t="s">
        <v>137</v>
      </c>
      <c r="G5" s="329" t="s">
        <v>138</v>
      </c>
      <c r="H5" s="439" t="s">
        <v>1</v>
      </c>
      <c r="I5" s="440"/>
      <c r="J5" s="67"/>
    </row>
    <row r="6" spans="1:16" s="49" customFormat="1" ht="36.75" customHeight="1" x14ac:dyDescent="0.25">
      <c r="A6" s="438"/>
      <c r="B6" s="330"/>
      <c r="C6" s="330"/>
      <c r="D6" s="96" t="s">
        <v>2</v>
      </c>
      <c r="E6" s="97" t="s">
        <v>34</v>
      </c>
      <c r="F6" s="330"/>
      <c r="G6" s="330"/>
      <c r="H6" s="96" t="s">
        <v>2</v>
      </c>
      <c r="I6" s="97" t="s">
        <v>34</v>
      </c>
      <c r="J6" s="68"/>
    </row>
    <row r="7" spans="1:16" s="53" customFormat="1" ht="15.75" customHeight="1" x14ac:dyDescent="0.25">
      <c r="A7" s="74" t="s">
        <v>5</v>
      </c>
      <c r="B7" s="74">
        <v>1</v>
      </c>
      <c r="C7" s="74">
        <v>2</v>
      </c>
      <c r="D7" s="74">
        <v>3</v>
      </c>
      <c r="E7" s="74">
        <v>4</v>
      </c>
      <c r="F7" s="74">
        <v>5</v>
      </c>
      <c r="G7" s="74">
        <v>6</v>
      </c>
      <c r="H7" s="74">
        <v>7</v>
      </c>
      <c r="I7" s="74">
        <v>8</v>
      </c>
      <c r="J7" s="85"/>
    </row>
    <row r="8" spans="1:16" s="53" customFormat="1" ht="37.9" customHeight="1" x14ac:dyDescent="0.25">
      <c r="A8" s="54" t="s">
        <v>134</v>
      </c>
      <c r="B8" s="71" t="s">
        <v>87</v>
      </c>
      <c r="C8" s="71">
        <v>18598</v>
      </c>
      <c r="D8" s="17" t="s">
        <v>121</v>
      </c>
      <c r="E8" s="18" t="s">
        <v>121</v>
      </c>
      <c r="F8" s="71" t="s">
        <v>87</v>
      </c>
      <c r="G8" s="71">
        <v>4498</v>
      </c>
      <c r="H8" s="17" t="s">
        <v>121</v>
      </c>
      <c r="I8" s="18" t="s">
        <v>121</v>
      </c>
      <c r="J8" s="61"/>
      <c r="K8" s="25"/>
      <c r="O8" s="62"/>
      <c r="P8" s="62"/>
    </row>
    <row r="9" spans="1:16" s="49" customFormat="1" ht="37.9" customHeight="1" x14ac:dyDescent="0.25">
      <c r="A9" s="54" t="s">
        <v>125</v>
      </c>
      <c r="B9" s="71">
        <v>26844</v>
      </c>
      <c r="C9" s="71">
        <v>15829</v>
      </c>
      <c r="D9" s="60">
        <v>58.966621963939801</v>
      </c>
      <c r="E9" s="86">
        <v>-11015</v>
      </c>
      <c r="F9" s="71">
        <v>7261</v>
      </c>
      <c r="G9" s="71">
        <v>4015</v>
      </c>
      <c r="H9" s="60">
        <v>55.295413854840938</v>
      </c>
      <c r="I9" s="86">
        <v>44.300000000000011</v>
      </c>
      <c r="J9" s="61"/>
      <c r="K9" s="25"/>
      <c r="O9" s="62"/>
      <c r="P9" s="62"/>
    </row>
    <row r="10" spans="1:16" s="49" customFormat="1" ht="45" customHeight="1" x14ac:dyDescent="0.25">
      <c r="A10" s="55" t="s">
        <v>126</v>
      </c>
      <c r="B10" s="71">
        <v>8338</v>
      </c>
      <c r="C10" s="71">
        <v>3569</v>
      </c>
      <c r="D10" s="60">
        <v>42.804029743343733</v>
      </c>
      <c r="E10" s="86">
        <v>-4769</v>
      </c>
      <c r="F10" s="71">
        <v>2877</v>
      </c>
      <c r="G10" s="71">
        <v>954</v>
      </c>
      <c r="H10" s="60">
        <v>33.159541188738267</v>
      </c>
      <c r="I10" s="86">
        <v>-6.2999999999999989</v>
      </c>
      <c r="J10" s="61"/>
      <c r="K10" s="25"/>
      <c r="O10" s="62"/>
      <c r="P10" s="62"/>
    </row>
    <row r="11" spans="1:16" s="49" customFormat="1" ht="37.9" customHeight="1" x14ac:dyDescent="0.25">
      <c r="A11" s="54" t="s">
        <v>97</v>
      </c>
      <c r="B11" s="71">
        <v>2086</v>
      </c>
      <c r="C11" s="71">
        <v>688</v>
      </c>
      <c r="D11" s="60">
        <v>32.981783317353788</v>
      </c>
      <c r="E11" s="86">
        <v>-1398</v>
      </c>
      <c r="F11" s="71">
        <v>1073</v>
      </c>
      <c r="G11" s="71">
        <v>387</v>
      </c>
      <c r="H11" s="60">
        <v>36.067101584342964</v>
      </c>
      <c r="I11" s="86">
        <v>-2.7</v>
      </c>
      <c r="J11" s="61"/>
      <c r="K11" s="25"/>
      <c r="O11" s="62"/>
      <c r="P11" s="62"/>
    </row>
    <row r="12" spans="1:16" s="49" customFormat="1" ht="45.75" customHeight="1" x14ac:dyDescent="0.25">
      <c r="A12" s="54" t="s">
        <v>114</v>
      </c>
      <c r="B12" s="71">
        <v>2794</v>
      </c>
      <c r="C12" s="71">
        <v>640</v>
      </c>
      <c r="D12" s="60">
        <v>22.90622763063708</v>
      </c>
      <c r="E12" s="86">
        <v>-2154</v>
      </c>
      <c r="F12" s="71">
        <v>1017</v>
      </c>
      <c r="G12" s="71">
        <v>221</v>
      </c>
      <c r="H12" s="60">
        <v>21.730580137659782</v>
      </c>
      <c r="I12" s="86">
        <v>-2.8000000000000003</v>
      </c>
      <c r="J12" s="61"/>
      <c r="K12" s="25"/>
      <c r="O12" s="62"/>
      <c r="P12" s="62"/>
    </row>
    <row r="13" spans="1:16" s="49" customFormat="1" ht="49.5" customHeight="1" x14ac:dyDescent="0.25">
      <c r="A13" s="54" t="s">
        <v>127</v>
      </c>
      <c r="B13" s="71">
        <v>23629</v>
      </c>
      <c r="C13" s="71">
        <v>11436</v>
      </c>
      <c r="D13" s="60">
        <v>48.398154809767661</v>
      </c>
      <c r="E13" s="86">
        <v>-12193</v>
      </c>
      <c r="F13" s="71">
        <v>6545</v>
      </c>
      <c r="G13" s="71">
        <v>3021</v>
      </c>
      <c r="H13" s="60">
        <v>46.157372039724983</v>
      </c>
      <c r="I13" s="86">
        <v>-17.799999999999997</v>
      </c>
      <c r="J13" s="61"/>
      <c r="K13" s="25"/>
      <c r="O13" s="62"/>
      <c r="P13" s="62"/>
    </row>
    <row r="14" spans="1:16" s="49" customFormat="1" ht="12.75" customHeight="1" x14ac:dyDescent="0.25">
      <c r="A14" s="448" t="s">
        <v>6</v>
      </c>
      <c r="B14" s="449"/>
      <c r="C14" s="449"/>
      <c r="D14" s="449"/>
      <c r="E14" s="449"/>
      <c r="F14" s="449"/>
      <c r="G14" s="449"/>
      <c r="H14" s="449"/>
      <c r="I14" s="449"/>
      <c r="J14" s="69"/>
      <c r="K14" s="25"/>
    </row>
    <row r="15" spans="1:16" s="49" customFormat="1" ht="18" customHeight="1" x14ac:dyDescent="0.25">
      <c r="A15" s="450"/>
      <c r="B15" s="451"/>
      <c r="C15" s="451"/>
      <c r="D15" s="451"/>
      <c r="E15" s="451"/>
      <c r="F15" s="451"/>
      <c r="G15" s="451"/>
      <c r="H15" s="451"/>
      <c r="I15" s="451"/>
      <c r="J15" s="69"/>
      <c r="K15" s="25"/>
    </row>
    <row r="16" spans="1:16" s="49" customFormat="1" ht="27" customHeight="1" x14ac:dyDescent="0.25">
      <c r="A16" s="437" t="s">
        <v>0</v>
      </c>
      <c r="B16" s="437" t="s">
        <v>147</v>
      </c>
      <c r="C16" s="437" t="s">
        <v>148</v>
      </c>
      <c r="D16" s="439" t="s">
        <v>1</v>
      </c>
      <c r="E16" s="440"/>
      <c r="F16" s="437" t="s">
        <v>147</v>
      </c>
      <c r="G16" s="437" t="s">
        <v>148</v>
      </c>
      <c r="H16" s="439" t="s">
        <v>1</v>
      </c>
      <c r="I16" s="440"/>
      <c r="J16" s="67"/>
      <c r="K16" s="25"/>
    </row>
    <row r="17" spans="1:11" ht="30" customHeight="1" x14ac:dyDescent="0.3">
      <c r="A17" s="438"/>
      <c r="B17" s="438"/>
      <c r="C17" s="438"/>
      <c r="D17" s="98" t="s">
        <v>2</v>
      </c>
      <c r="E17" s="97" t="s">
        <v>58</v>
      </c>
      <c r="F17" s="438"/>
      <c r="G17" s="438"/>
      <c r="H17" s="98" t="s">
        <v>2</v>
      </c>
      <c r="I17" s="97" t="s">
        <v>35</v>
      </c>
      <c r="J17" s="68"/>
      <c r="K17" s="63"/>
    </row>
    <row r="18" spans="1:11" ht="28.9" customHeight="1" x14ac:dyDescent="0.3">
      <c r="A18" s="54" t="s">
        <v>128</v>
      </c>
      <c r="B18" s="24" t="s">
        <v>87</v>
      </c>
      <c r="C18" s="71">
        <v>7627</v>
      </c>
      <c r="D18" s="213" t="s">
        <v>75</v>
      </c>
      <c r="E18" s="214" t="s">
        <v>75</v>
      </c>
      <c r="F18" s="19" t="s">
        <v>87</v>
      </c>
      <c r="G18" s="71">
        <v>1653</v>
      </c>
      <c r="H18" s="213" t="s">
        <v>75</v>
      </c>
      <c r="I18" s="214" t="s">
        <v>75</v>
      </c>
      <c r="J18" s="64"/>
      <c r="K18" s="63"/>
    </row>
    <row r="19" spans="1:11" ht="31.5" customHeight="1" x14ac:dyDescent="0.3">
      <c r="A19" s="70" t="s">
        <v>125</v>
      </c>
      <c r="B19" s="71">
        <v>10409</v>
      </c>
      <c r="C19" s="71">
        <v>6521</v>
      </c>
      <c r="D19" s="56">
        <v>62.647708713613213</v>
      </c>
      <c r="E19" s="86">
        <v>73.5</v>
      </c>
      <c r="F19" s="71">
        <v>2715</v>
      </c>
      <c r="G19" s="71">
        <v>1486</v>
      </c>
      <c r="H19" s="56">
        <v>54.732965009208101</v>
      </c>
      <c r="I19" s="86">
        <v>41.299999999999983</v>
      </c>
      <c r="J19" s="64"/>
      <c r="K19" s="63"/>
    </row>
    <row r="20" spans="1:11" ht="38.25" customHeight="1" x14ac:dyDescent="0.3">
      <c r="A20" s="70" t="s">
        <v>129</v>
      </c>
      <c r="B20" s="71">
        <v>8815</v>
      </c>
      <c r="C20" s="71">
        <v>5827</v>
      </c>
      <c r="D20" s="56">
        <v>66.103233125354507</v>
      </c>
      <c r="E20" s="86">
        <v>63.399999999999977</v>
      </c>
      <c r="F20" s="71">
        <v>2248</v>
      </c>
      <c r="G20" s="71">
        <v>1262</v>
      </c>
      <c r="H20" s="56">
        <v>56.138790035587192</v>
      </c>
      <c r="I20" s="86">
        <v>36</v>
      </c>
      <c r="J20" s="65"/>
      <c r="K20" s="63"/>
    </row>
    <row r="21" spans="1:11" ht="56.25" customHeight="1" x14ac:dyDescent="0.3">
      <c r="A21" s="441" t="s">
        <v>130</v>
      </c>
      <c r="B21" s="441"/>
      <c r="C21" s="441"/>
      <c r="D21" s="441"/>
      <c r="E21" s="441"/>
      <c r="F21" s="441"/>
      <c r="G21" s="441"/>
      <c r="H21" s="441"/>
      <c r="I21" s="441"/>
      <c r="K21" s="63"/>
    </row>
    <row r="22" spans="1:11" x14ac:dyDescent="0.2">
      <c r="K22" s="20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G1" zoomScaleNormal="100" zoomScaleSheetLayoutView="90" workbookViewId="0">
      <selection activeCell="B2" sqref="B2:K2"/>
    </sheetView>
  </sheetViews>
  <sheetFormatPr defaultColWidth="9.140625" defaultRowHeight="15.75" x14ac:dyDescent="0.25"/>
  <cols>
    <col min="1" max="1" width="24.42578125" style="243" bestFit="1" customWidth="1"/>
    <col min="2" max="2" width="13" style="48" customWidth="1"/>
    <col min="3" max="4" width="9.28515625" style="48" customWidth="1"/>
    <col min="5" max="5" width="8.5703125" style="48" bestFit="1" customWidth="1"/>
    <col min="6" max="7" width="9.28515625" style="48" customWidth="1"/>
    <col min="8" max="8" width="8.5703125" style="48" bestFit="1" customWidth="1"/>
    <col min="9" max="10" width="9.28515625" style="48" customWidth="1"/>
    <col min="11" max="11" width="8.7109375" style="48" bestFit="1" customWidth="1"/>
    <col min="12" max="13" width="9.28515625" style="48" customWidth="1"/>
    <col min="14" max="14" width="7.85546875" style="48" customWidth="1"/>
    <col min="15" max="16" width="9.28515625" style="48" customWidth="1"/>
    <col min="17" max="17" width="7.85546875" style="48" customWidth="1"/>
    <col min="18" max="18" width="16.7109375" style="48" customWidth="1"/>
    <col min="19" max="20" width="9.28515625" style="48" customWidth="1"/>
    <col min="21" max="21" width="7.85546875" style="48" customWidth="1"/>
    <col min="22" max="23" width="9.28515625" style="48" customWidth="1"/>
    <col min="24" max="24" width="7.85546875" style="48" customWidth="1"/>
    <col min="25" max="16384" width="9.140625" style="48"/>
  </cols>
  <sheetData>
    <row r="1" spans="1:28" s="216" customFormat="1" ht="20.45" customHeight="1" x14ac:dyDescent="0.3">
      <c r="A1" s="215"/>
      <c r="B1" s="454" t="s">
        <v>60</v>
      </c>
      <c r="C1" s="454"/>
      <c r="D1" s="454"/>
      <c r="E1" s="454"/>
      <c r="F1" s="454"/>
      <c r="G1" s="454"/>
      <c r="H1" s="454"/>
      <c r="I1" s="454"/>
      <c r="J1" s="454"/>
      <c r="K1" s="454"/>
      <c r="L1" s="46"/>
      <c r="M1" s="46"/>
      <c r="N1" s="46"/>
      <c r="O1" s="46"/>
      <c r="P1" s="46"/>
      <c r="Q1" s="46"/>
      <c r="R1" s="46"/>
      <c r="S1" s="46"/>
      <c r="T1" s="46"/>
      <c r="U1" s="46"/>
      <c r="X1" s="217" t="s">
        <v>23</v>
      </c>
    </row>
    <row r="2" spans="1:28" s="216" customFormat="1" ht="20.45" customHeight="1" x14ac:dyDescent="0.2">
      <c r="B2" s="454" t="s">
        <v>149</v>
      </c>
      <c r="C2" s="454"/>
      <c r="D2" s="454"/>
      <c r="E2" s="454"/>
      <c r="F2" s="454"/>
      <c r="G2" s="454"/>
      <c r="H2" s="454"/>
      <c r="I2" s="454"/>
      <c r="J2" s="454"/>
      <c r="K2" s="454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8" s="216" customFormat="1" ht="15" customHeight="1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37" t="s">
        <v>7</v>
      </c>
      <c r="L3" s="88"/>
      <c r="M3" s="88"/>
      <c r="N3" s="88"/>
      <c r="O3" s="88"/>
      <c r="P3" s="88"/>
      <c r="Q3" s="87"/>
      <c r="R3" s="88"/>
      <c r="S3" s="88"/>
      <c r="T3" s="89"/>
      <c r="U3" s="87"/>
      <c r="X3" s="37" t="s">
        <v>7</v>
      </c>
    </row>
    <row r="4" spans="1:28" s="219" customFormat="1" ht="21.6" customHeight="1" x14ac:dyDescent="0.2">
      <c r="A4" s="218"/>
      <c r="B4" s="457" t="s">
        <v>131</v>
      </c>
      <c r="C4" s="459" t="s">
        <v>135</v>
      </c>
      <c r="D4" s="455"/>
      <c r="E4" s="460"/>
      <c r="F4" s="463" t="s">
        <v>24</v>
      </c>
      <c r="G4" s="464"/>
      <c r="H4" s="465"/>
      <c r="I4" s="459" t="s">
        <v>15</v>
      </c>
      <c r="J4" s="455"/>
      <c r="K4" s="460"/>
      <c r="L4" s="455" t="s">
        <v>22</v>
      </c>
      <c r="M4" s="455"/>
      <c r="N4" s="460"/>
      <c r="O4" s="455" t="s">
        <v>11</v>
      </c>
      <c r="P4" s="455"/>
      <c r="Q4" s="455"/>
      <c r="R4" s="457" t="s">
        <v>124</v>
      </c>
      <c r="S4" s="459" t="s">
        <v>18</v>
      </c>
      <c r="T4" s="455"/>
      <c r="U4" s="460"/>
      <c r="V4" s="455" t="s">
        <v>17</v>
      </c>
      <c r="W4" s="455"/>
      <c r="X4" s="460"/>
      <c r="Y4" s="47"/>
      <c r="Z4" s="47"/>
      <c r="AA4" s="47"/>
      <c r="AB4" s="47"/>
    </row>
    <row r="5" spans="1:28" s="221" customFormat="1" ht="36.75" customHeight="1" x14ac:dyDescent="0.2">
      <c r="A5" s="220"/>
      <c r="B5" s="458"/>
      <c r="C5" s="461"/>
      <c r="D5" s="456"/>
      <c r="E5" s="462"/>
      <c r="F5" s="466"/>
      <c r="G5" s="467"/>
      <c r="H5" s="468"/>
      <c r="I5" s="461"/>
      <c r="J5" s="456"/>
      <c r="K5" s="462"/>
      <c r="L5" s="456"/>
      <c r="M5" s="456"/>
      <c r="N5" s="462"/>
      <c r="O5" s="456"/>
      <c r="P5" s="456"/>
      <c r="Q5" s="456"/>
      <c r="R5" s="458"/>
      <c r="S5" s="461"/>
      <c r="T5" s="456"/>
      <c r="U5" s="462"/>
      <c r="V5" s="456"/>
      <c r="W5" s="456"/>
      <c r="X5" s="462"/>
      <c r="Y5" s="47"/>
      <c r="Z5" s="47"/>
      <c r="AA5" s="47"/>
      <c r="AB5" s="47"/>
    </row>
    <row r="6" spans="1:28" s="229" customFormat="1" ht="25.15" customHeight="1" x14ac:dyDescent="0.2">
      <c r="A6" s="222"/>
      <c r="B6" s="224" t="s">
        <v>91</v>
      </c>
      <c r="C6" s="225" t="s">
        <v>32</v>
      </c>
      <c r="D6" s="224" t="s">
        <v>91</v>
      </c>
      <c r="E6" s="93" t="s">
        <v>2</v>
      </c>
      <c r="F6" s="223" t="s">
        <v>32</v>
      </c>
      <c r="G6" s="224" t="s">
        <v>91</v>
      </c>
      <c r="H6" s="93" t="s">
        <v>2</v>
      </c>
      <c r="I6" s="225" t="s">
        <v>32</v>
      </c>
      <c r="J6" s="224" t="s">
        <v>91</v>
      </c>
      <c r="K6" s="93" t="s">
        <v>2</v>
      </c>
      <c r="L6" s="223" t="s">
        <v>32</v>
      </c>
      <c r="M6" s="224" t="s">
        <v>91</v>
      </c>
      <c r="N6" s="93" t="s">
        <v>2</v>
      </c>
      <c r="O6" s="223" t="s">
        <v>32</v>
      </c>
      <c r="P6" s="224" t="s">
        <v>91</v>
      </c>
      <c r="Q6" s="226" t="s">
        <v>2</v>
      </c>
      <c r="R6" s="227" t="s">
        <v>91</v>
      </c>
      <c r="S6" s="223" t="s">
        <v>32</v>
      </c>
      <c r="T6" s="224" t="s">
        <v>91</v>
      </c>
      <c r="U6" s="93" t="s">
        <v>2</v>
      </c>
      <c r="V6" s="223" t="s">
        <v>32</v>
      </c>
      <c r="W6" s="224" t="s">
        <v>91</v>
      </c>
      <c r="X6" s="93" t="s">
        <v>2</v>
      </c>
      <c r="Y6" s="228"/>
      <c r="Z6" s="228"/>
      <c r="AA6" s="228"/>
      <c r="AB6" s="228"/>
    </row>
    <row r="7" spans="1:28" s="234" customFormat="1" ht="12.75" customHeight="1" thickBot="1" x14ac:dyDescent="0.25">
      <c r="A7" s="94" t="s">
        <v>5</v>
      </c>
      <c r="B7" s="231">
        <v>1</v>
      </c>
      <c r="C7" s="232">
        <v>2</v>
      </c>
      <c r="D7" s="231">
        <v>3</v>
      </c>
      <c r="E7" s="95">
        <v>4</v>
      </c>
      <c r="F7" s="230">
        <v>5</v>
      </c>
      <c r="G7" s="231">
        <v>6</v>
      </c>
      <c r="H7" s="95">
        <v>7</v>
      </c>
      <c r="I7" s="232">
        <v>8</v>
      </c>
      <c r="J7" s="231">
        <v>9</v>
      </c>
      <c r="K7" s="95">
        <v>10</v>
      </c>
      <c r="L7" s="230">
        <v>11</v>
      </c>
      <c r="M7" s="231">
        <v>12</v>
      </c>
      <c r="N7" s="95">
        <v>13</v>
      </c>
      <c r="O7" s="230">
        <v>14</v>
      </c>
      <c r="P7" s="231">
        <v>15</v>
      </c>
      <c r="Q7" s="233">
        <v>16</v>
      </c>
      <c r="R7" s="94">
        <v>17</v>
      </c>
      <c r="S7" s="232">
        <v>18</v>
      </c>
      <c r="T7" s="231">
        <v>19</v>
      </c>
      <c r="U7" s="95">
        <v>20</v>
      </c>
      <c r="V7" s="230">
        <v>21</v>
      </c>
      <c r="W7" s="231">
        <v>22</v>
      </c>
      <c r="X7" s="95">
        <v>23</v>
      </c>
      <c r="Y7" s="90"/>
      <c r="Z7" s="90"/>
      <c r="AA7" s="90"/>
      <c r="AB7" s="90"/>
    </row>
    <row r="8" spans="1:28" ht="27" customHeight="1" thickBot="1" x14ac:dyDescent="0.3">
      <c r="A8" s="177" t="s">
        <v>62</v>
      </c>
      <c r="B8" s="92">
        <v>18598</v>
      </c>
      <c r="C8" s="92">
        <v>26844</v>
      </c>
      <c r="D8" s="92">
        <v>15829</v>
      </c>
      <c r="E8" s="206">
        <v>58.966621963939801</v>
      </c>
      <c r="F8" s="91">
        <v>8338</v>
      </c>
      <c r="G8" s="92">
        <v>3569</v>
      </c>
      <c r="H8" s="206">
        <v>42.804029743343733</v>
      </c>
      <c r="I8" s="92">
        <v>2086</v>
      </c>
      <c r="J8" s="92">
        <v>688</v>
      </c>
      <c r="K8" s="206">
        <v>32.981783317353788</v>
      </c>
      <c r="L8" s="91">
        <v>2794</v>
      </c>
      <c r="M8" s="92">
        <v>640</v>
      </c>
      <c r="N8" s="206">
        <v>22.90622763063708</v>
      </c>
      <c r="O8" s="92">
        <v>23629</v>
      </c>
      <c r="P8" s="92">
        <v>11436</v>
      </c>
      <c r="Q8" s="207">
        <v>48.398154809767661</v>
      </c>
      <c r="R8" s="208">
        <v>7627</v>
      </c>
      <c r="S8" s="91">
        <v>10409</v>
      </c>
      <c r="T8" s="92">
        <v>6521</v>
      </c>
      <c r="U8" s="206">
        <v>62.647708713613213</v>
      </c>
      <c r="V8" s="92">
        <v>8815</v>
      </c>
      <c r="W8" s="92">
        <v>5827</v>
      </c>
      <c r="X8" s="206">
        <v>66.103233125354507</v>
      </c>
      <c r="Y8" s="50"/>
      <c r="Z8" s="50"/>
      <c r="AA8" s="50"/>
      <c r="AB8" s="50"/>
    </row>
    <row r="9" spans="1:28" ht="16.149999999999999" customHeight="1" x14ac:dyDescent="0.25">
      <c r="A9" s="277" t="s">
        <v>36</v>
      </c>
      <c r="B9" s="236">
        <v>239</v>
      </c>
      <c r="C9" s="235">
        <v>333</v>
      </c>
      <c r="D9" s="236">
        <v>174</v>
      </c>
      <c r="E9" s="209">
        <v>52.252252252252248</v>
      </c>
      <c r="F9" s="237">
        <v>91</v>
      </c>
      <c r="G9" s="236">
        <v>32</v>
      </c>
      <c r="H9" s="209">
        <v>35.164835164835168</v>
      </c>
      <c r="I9" s="235">
        <v>9</v>
      </c>
      <c r="J9" s="236">
        <v>6</v>
      </c>
      <c r="K9" s="209">
        <v>66.666666666666657</v>
      </c>
      <c r="L9" s="237">
        <v>24</v>
      </c>
      <c r="M9" s="236">
        <v>3</v>
      </c>
      <c r="N9" s="209">
        <v>12.5</v>
      </c>
      <c r="O9" s="235">
        <v>296</v>
      </c>
      <c r="P9" s="236">
        <v>116</v>
      </c>
      <c r="Q9" s="210">
        <v>39.189189189189186</v>
      </c>
      <c r="R9" s="238">
        <v>109</v>
      </c>
      <c r="S9" s="237">
        <v>124</v>
      </c>
      <c r="T9" s="236">
        <v>61</v>
      </c>
      <c r="U9" s="209">
        <v>49.193548387096776</v>
      </c>
      <c r="V9" s="235">
        <v>87</v>
      </c>
      <c r="W9" s="236">
        <v>51</v>
      </c>
      <c r="X9" s="209">
        <v>58.620689655172406</v>
      </c>
      <c r="Y9" s="50"/>
      <c r="Z9" s="50"/>
      <c r="AA9" s="50"/>
      <c r="AB9" s="50"/>
    </row>
    <row r="10" spans="1:28" ht="16.149999999999999" customHeight="1" x14ac:dyDescent="0.25">
      <c r="A10" s="278" t="s">
        <v>63</v>
      </c>
      <c r="B10" s="236">
        <v>1286</v>
      </c>
      <c r="C10" s="235">
        <v>1960</v>
      </c>
      <c r="D10" s="236">
        <v>1177</v>
      </c>
      <c r="E10" s="209">
        <v>60.051020408163268</v>
      </c>
      <c r="F10" s="237">
        <v>595</v>
      </c>
      <c r="G10" s="236">
        <v>268</v>
      </c>
      <c r="H10" s="209">
        <v>45.042016806722692</v>
      </c>
      <c r="I10" s="235">
        <v>116</v>
      </c>
      <c r="J10" s="236">
        <v>36</v>
      </c>
      <c r="K10" s="209">
        <v>31.03448275862069</v>
      </c>
      <c r="L10" s="237">
        <v>605</v>
      </c>
      <c r="M10" s="236">
        <v>82</v>
      </c>
      <c r="N10" s="209">
        <v>13.553719008264462</v>
      </c>
      <c r="O10" s="235">
        <v>1786</v>
      </c>
      <c r="P10" s="236">
        <v>650</v>
      </c>
      <c r="Q10" s="210">
        <v>36.394176931690929</v>
      </c>
      <c r="R10" s="238">
        <v>571</v>
      </c>
      <c r="S10" s="237">
        <v>722</v>
      </c>
      <c r="T10" s="236">
        <v>546</v>
      </c>
      <c r="U10" s="209">
        <v>75.62326869806094</v>
      </c>
      <c r="V10" s="235">
        <v>628</v>
      </c>
      <c r="W10" s="236">
        <v>501</v>
      </c>
      <c r="X10" s="209">
        <v>79.777070063694268</v>
      </c>
      <c r="Y10" s="50"/>
      <c r="Z10" s="50"/>
      <c r="AA10" s="50"/>
      <c r="AB10" s="50"/>
    </row>
    <row r="11" spans="1:28" ht="16.149999999999999" customHeight="1" x14ac:dyDescent="0.25">
      <c r="A11" s="278" t="s">
        <v>38</v>
      </c>
      <c r="B11" s="236">
        <v>563</v>
      </c>
      <c r="C11" s="235">
        <v>645</v>
      </c>
      <c r="D11" s="236">
        <v>344</v>
      </c>
      <c r="E11" s="209">
        <v>53.333333333333336</v>
      </c>
      <c r="F11" s="237">
        <v>259</v>
      </c>
      <c r="G11" s="236">
        <v>77</v>
      </c>
      <c r="H11" s="209">
        <v>29.72972972972973</v>
      </c>
      <c r="I11" s="235">
        <v>54</v>
      </c>
      <c r="J11" s="236">
        <v>17</v>
      </c>
      <c r="K11" s="209">
        <v>31.481481481481481</v>
      </c>
      <c r="L11" s="237">
        <v>58</v>
      </c>
      <c r="M11" s="236">
        <v>4</v>
      </c>
      <c r="N11" s="209">
        <v>6.8965517241379306</v>
      </c>
      <c r="O11" s="235">
        <v>468</v>
      </c>
      <c r="P11" s="236">
        <v>133</v>
      </c>
      <c r="Q11" s="210">
        <v>28.418803418803417</v>
      </c>
      <c r="R11" s="238">
        <v>360</v>
      </c>
      <c r="S11" s="237">
        <v>222</v>
      </c>
      <c r="T11" s="236">
        <v>174</v>
      </c>
      <c r="U11" s="209">
        <v>78.378378378378372</v>
      </c>
      <c r="V11" s="235">
        <v>202</v>
      </c>
      <c r="W11" s="236">
        <v>157</v>
      </c>
      <c r="X11" s="209">
        <v>77.722772277227719</v>
      </c>
      <c r="Y11" s="50"/>
      <c r="Z11" s="50"/>
      <c r="AA11" s="50"/>
      <c r="AB11" s="50"/>
    </row>
    <row r="12" spans="1:28" ht="16.149999999999999" customHeight="1" x14ac:dyDescent="0.25">
      <c r="A12" s="278" t="s">
        <v>64</v>
      </c>
      <c r="B12" s="236">
        <v>799</v>
      </c>
      <c r="C12" s="235">
        <v>863</v>
      </c>
      <c r="D12" s="236">
        <v>660</v>
      </c>
      <c r="E12" s="209">
        <v>76.477404403244492</v>
      </c>
      <c r="F12" s="237">
        <v>365</v>
      </c>
      <c r="G12" s="236">
        <v>173</v>
      </c>
      <c r="H12" s="209">
        <v>47.397260273972606</v>
      </c>
      <c r="I12" s="235">
        <v>50</v>
      </c>
      <c r="J12" s="236">
        <v>18</v>
      </c>
      <c r="K12" s="209">
        <v>36</v>
      </c>
      <c r="L12" s="237">
        <v>40</v>
      </c>
      <c r="M12" s="236">
        <v>2</v>
      </c>
      <c r="N12" s="209">
        <v>5</v>
      </c>
      <c r="O12" s="235">
        <v>809</v>
      </c>
      <c r="P12" s="236">
        <v>582</v>
      </c>
      <c r="Q12" s="210">
        <v>71.940667490729297</v>
      </c>
      <c r="R12" s="238">
        <v>369</v>
      </c>
      <c r="S12" s="237">
        <v>361</v>
      </c>
      <c r="T12" s="236">
        <v>345</v>
      </c>
      <c r="U12" s="209">
        <v>95.56786703601108</v>
      </c>
      <c r="V12" s="235">
        <v>286</v>
      </c>
      <c r="W12" s="236">
        <v>311</v>
      </c>
      <c r="X12" s="209">
        <v>108.74125874125875</v>
      </c>
      <c r="Y12" s="50"/>
      <c r="Z12" s="50"/>
      <c r="AA12" s="50"/>
      <c r="AB12" s="50"/>
    </row>
    <row r="13" spans="1:28" ht="16.149999999999999" customHeight="1" x14ac:dyDescent="0.25">
      <c r="A13" s="278" t="s">
        <v>40</v>
      </c>
      <c r="B13" s="236">
        <v>714</v>
      </c>
      <c r="C13" s="235">
        <v>903</v>
      </c>
      <c r="D13" s="236">
        <v>572</v>
      </c>
      <c r="E13" s="209">
        <v>63.344407530454042</v>
      </c>
      <c r="F13" s="237">
        <v>377</v>
      </c>
      <c r="G13" s="236">
        <v>179</v>
      </c>
      <c r="H13" s="209">
        <v>47.480106100795751</v>
      </c>
      <c r="I13" s="235">
        <v>56</v>
      </c>
      <c r="J13" s="236">
        <v>24</v>
      </c>
      <c r="K13" s="209">
        <v>42.857142857142854</v>
      </c>
      <c r="L13" s="237">
        <v>70</v>
      </c>
      <c r="M13" s="236">
        <v>12</v>
      </c>
      <c r="N13" s="209">
        <v>17.142857142857142</v>
      </c>
      <c r="O13" s="235">
        <v>838</v>
      </c>
      <c r="P13" s="236">
        <v>459</v>
      </c>
      <c r="Q13" s="210">
        <v>54.773269689737468</v>
      </c>
      <c r="R13" s="238">
        <v>288</v>
      </c>
      <c r="S13" s="237">
        <v>301</v>
      </c>
      <c r="T13" s="236">
        <v>260</v>
      </c>
      <c r="U13" s="209">
        <v>86.378737541528238</v>
      </c>
      <c r="V13" s="235">
        <v>229</v>
      </c>
      <c r="W13" s="236">
        <v>220</v>
      </c>
      <c r="X13" s="209">
        <v>96.069868995633186</v>
      </c>
      <c r="Y13" s="50"/>
      <c r="Z13" s="50"/>
      <c r="AA13" s="50"/>
      <c r="AB13" s="50"/>
    </row>
    <row r="14" spans="1:28" ht="16.149999999999999" customHeight="1" x14ac:dyDescent="0.25">
      <c r="A14" s="278" t="s">
        <v>41</v>
      </c>
      <c r="B14" s="236">
        <v>1638</v>
      </c>
      <c r="C14" s="235">
        <v>1776</v>
      </c>
      <c r="D14" s="236">
        <v>1525</v>
      </c>
      <c r="E14" s="209">
        <v>85.867117117117118</v>
      </c>
      <c r="F14" s="237">
        <v>525</v>
      </c>
      <c r="G14" s="236">
        <v>245</v>
      </c>
      <c r="H14" s="209">
        <v>46.666666666666664</v>
      </c>
      <c r="I14" s="235">
        <v>117</v>
      </c>
      <c r="J14" s="236">
        <v>50</v>
      </c>
      <c r="K14" s="209">
        <v>42.735042735042732</v>
      </c>
      <c r="L14" s="237">
        <v>752</v>
      </c>
      <c r="M14" s="236">
        <v>263</v>
      </c>
      <c r="N14" s="209">
        <v>34.973404255319153</v>
      </c>
      <c r="O14" s="235">
        <v>1687</v>
      </c>
      <c r="P14" s="236">
        <v>1464</v>
      </c>
      <c r="Q14" s="210">
        <v>86.781268524007118</v>
      </c>
      <c r="R14" s="238">
        <v>996</v>
      </c>
      <c r="S14" s="237">
        <v>634</v>
      </c>
      <c r="T14" s="236">
        <v>938</v>
      </c>
      <c r="U14" s="209">
        <v>147.94952681388011</v>
      </c>
      <c r="V14" s="235">
        <v>519</v>
      </c>
      <c r="W14" s="236">
        <v>870</v>
      </c>
      <c r="X14" s="209">
        <v>167.63005780346819</v>
      </c>
      <c r="Y14" s="50"/>
      <c r="Z14" s="50"/>
      <c r="AA14" s="50"/>
      <c r="AB14" s="50"/>
    </row>
    <row r="15" spans="1:28" ht="16.149999999999999" customHeight="1" x14ac:dyDescent="0.25">
      <c r="A15" s="278" t="s">
        <v>42</v>
      </c>
      <c r="B15" s="236">
        <v>2096</v>
      </c>
      <c r="C15" s="235">
        <v>1501</v>
      </c>
      <c r="D15" s="236">
        <v>1780</v>
      </c>
      <c r="E15" s="209">
        <v>118.58760826115922</v>
      </c>
      <c r="F15" s="237">
        <v>493</v>
      </c>
      <c r="G15" s="236">
        <v>294</v>
      </c>
      <c r="H15" s="209">
        <v>59.634888438133871</v>
      </c>
      <c r="I15" s="235">
        <v>167</v>
      </c>
      <c r="J15" s="236">
        <v>35</v>
      </c>
      <c r="K15" s="209">
        <v>20.958083832335326</v>
      </c>
      <c r="L15" s="237">
        <v>280</v>
      </c>
      <c r="M15" s="236">
        <v>30</v>
      </c>
      <c r="N15" s="209">
        <v>10.714285714285714</v>
      </c>
      <c r="O15" s="235">
        <v>1381</v>
      </c>
      <c r="P15" s="236">
        <v>1436</v>
      </c>
      <c r="Q15" s="210">
        <v>103.98262128892107</v>
      </c>
      <c r="R15" s="238">
        <v>1325</v>
      </c>
      <c r="S15" s="237">
        <v>603</v>
      </c>
      <c r="T15" s="236">
        <v>1185</v>
      </c>
      <c r="U15" s="209">
        <v>196.51741293532339</v>
      </c>
      <c r="V15" s="235">
        <v>542</v>
      </c>
      <c r="W15" s="236">
        <v>1126</v>
      </c>
      <c r="X15" s="209">
        <v>207.74907749077491</v>
      </c>
      <c r="Y15" s="50"/>
      <c r="Z15" s="50"/>
      <c r="AA15" s="50"/>
      <c r="AB15" s="50"/>
    </row>
    <row r="16" spans="1:28" ht="16.149999999999999" customHeight="1" x14ac:dyDescent="0.25">
      <c r="A16" s="278" t="s">
        <v>43</v>
      </c>
      <c r="B16" s="236">
        <v>2602</v>
      </c>
      <c r="C16" s="235">
        <v>4115</v>
      </c>
      <c r="D16" s="236">
        <v>2125</v>
      </c>
      <c r="E16" s="209">
        <v>51.640340218712034</v>
      </c>
      <c r="F16" s="237">
        <v>1226</v>
      </c>
      <c r="G16" s="236">
        <v>522</v>
      </c>
      <c r="H16" s="209">
        <v>42.577487765089721</v>
      </c>
      <c r="I16" s="235">
        <v>315</v>
      </c>
      <c r="J16" s="236">
        <v>99</v>
      </c>
      <c r="K16" s="209">
        <v>31.428571428571427</v>
      </c>
      <c r="L16" s="237">
        <v>282</v>
      </c>
      <c r="M16" s="236">
        <v>88</v>
      </c>
      <c r="N16" s="209">
        <v>31.205673758865249</v>
      </c>
      <c r="O16" s="235">
        <v>3734</v>
      </c>
      <c r="P16" s="236">
        <v>1511</v>
      </c>
      <c r="Q16" s="210">
        <v>40.465988216389931</v>
      </c>
      <c r="R16" s="238">
        <v>1104</v>
      </c>
      <c r="S16" s="237">
        <v>1477</v>
      </c>
      <c r="T16" s="236">
        <v>928</v>
      </c>
      <c r="U16" s="209">
        <v>62.83006093432634</v>
      </c>
      <c r="V16" s="235">
        <v>1357</v>
      </c>
      <c r="W16" s="236">
        <v>878</v>
      </c>
      <c r="X16" s="209">
        <v>64.701547531319079</v>
      </c>
      <c r="Y16" s="50"/>
      <c r="Z16" s="50"/>
      <c r="AA16" s="50"/>
      <c r="AB16" s="50"/>
    </row>
    <row r="17" spans="1:28" ht="16.149999999999999" customHeight="1" x14ac:dyDescent="0.25">
      <c r="A17" s="278" t="s">
        <v>65</v>
      </c>
      <c r="B17" s="236">
        <v>769</v>
      </c>
      <c r="C17" s="235">
        <v>1013</v>
      </c>
      <c r="D17" s="236">
        <v>658</v>
      </c>
      <c r="E17" s="209">
        <v>64.955577492596248</v>
      </c>
      <c r="F17" s="237">
        <v>471</v>
      </c>
      <c r="G17" s="236">
        <v>235</v>
      </c>
      <c r="H17" s="209">
        <v>49.893842887473461</v>
      </c>
      <c r="I17" s="235">
        <v>65</v>
      </c>
      <c r="J17" s="236">
        <v>22</v>
      </c>
      <c r="K17" s="209">
        <v>33.846153846153847</v>
      </c>
      <c r="L17" s="237">
        <v>98</v>
      </c>
      <c r="M17" s="236">
        <v>7</v>
      </c>
      <c r="N17" s="209">
        <v>7.1428571428571423</v>
      </c>
      <c r="O17" s="235">
        <v>924</v>
      </c>
      <c r="P17" s="236">
        <v>586</v>
      </c>
      <c r="Q17" s="210">
        <v>63.419913419913421</v>
      </c>
      <c r="R17" s="238">
        <v>317</v>
      </c>
      <c r="S17" s="237">
        <v>353</v>
      </c>
      <c r="T17" s="236">
        <v>314</v>
      </c>
      <c r="U17" s="209">
        <v>88.951841359773383</v>
      </c>
      <c r="V17" s="235">
        <v>308</v>
      </c>
      <c r="W17" s="236">
        <v>281</v>
      </c>
      <c r="X17" s="209">
        <v>91.233766233766232</v>
      </c>
      <c r="Y17" s="50"/>
      <c r="Z17" s="50"/>
      <c r="AA17" s="50"/>
      <c r="AB17" s="50"/>
    </row>
    <row r="18" spans="1:28" ht="16.149999999999999" customHeight="1" x14ac:dyDescent="0.25">
      <c r="A18" s="278" t="s">
        <v>45</v>
      </c>
      <c r="B18" s="236">
        <v>270</v>
      </c>
      <c r="C18" s="235">
        <v>433</v>
      </c>
      <c r="D18" s="236">
        <v>227</v>
      </c>
      <c r="E18" s="209">
        <v>52.424942263279448</v>
      </c>
      <c r="F18" s="237">
        <v>167</v>
      </c>
      <c r="G18" s="236">
        <v>60</v>
      </c>
      <c r="H18" s="209">
        <v>35.928143712574851</v>
      </c>
      <c r="I18" s="235">
        <v>34</v>
      </c>
      <c r="J18" s="236">
        <v>10</v>
      </c>
      <c r="K18" s="209">
        <v>29.411764705882355</v>
      </c>
      <c r="L18" s="237">
        <v>61</v>
      </c>
      <c r="M18" s="236">
        <v>2</v>
      </c>
      <c r="N18" s="209">
        <v>3.278688524590164</v>
      </c>
      <c r="O18" s="235">
        <v>390</v>
      </c>
      <c r="P18" s="236">
        <v>186</v>
      </c>
      <c r="Q18" s="210">
        <v>47.692307692307693</v>
      </c>
      <c r="R18" s="238">
        <v>92</v>
      </c>
      <c r="S18" s="237">
        <v>163</v>
      </c>
      <c r="T18" s="236">
        <v>84</v>
      </c>
      <c r="U18" s="209">
        <v>51.533742331288344</v>
      </c>
      <c r="V18" s="235">
        <v>139</v>
      </c>
      <c r="W18" s="236">
        <v>76</v>
      </c>
      <c r="X18" s="209">
        <v>54.676258992805757</v>
      </c>
      <c r="Y18" s="50"/>
      <c r="Z18" s="50"/>
      <c r="AA18" s="50"/>
      <c r="AB18" s="50"/>
    </row>
    <row r="19" spans="1:28" ht="16.149999999999999" customHeight="1" x14ac:dyDescent="0.25">
      <c r="A19" s="278" t="s">
        <v>46</v>
      </c>
      <c r="B19" s="236">
        <v>3628</v>
      </c>
      <c r="C19" s="235">
        <v>7321</v>
      </c>
      <c r="D19" s="236">
        <v>3227</v>
      </c>
      <c r="E19" s="209">
        <v>44.078677776260072</v>
      </c>
      <c r="F19" s="237">
        <v>1627</v>
      </c>
      <c r="G19" s="236">
        <v>513</v>
      </c>
      <c r="H19" s="209">
        <v>31.530424093423481</v>
      </c>
      <c r="I19" s="235">
        <v>483</v>
      </c>
      <c r="J19" s="236">
        <v>159</v>
      </c>
      <c r="K19" s="209">
        <v>32.919254658385093</v>
      </c>
      <c r="L19" s="237">
        <v>71</v>
      </c>
      <c r="M19" s="236">
        <v>0</v>
      </c>
      <c r="N19" s="209">
        <v>0</v>
      </c>
      <c r="O19" s="235">
        <v>5971</v>
      </c>
      <c r="P19" s="236">
        <v>1690</v>
      </c>
      <c r="Q19" s="210">
        <v>28.303466755987273</v>
      </c>
      <c r="R19" s="238">
        <v>540</v>
      </c>
      <c r="S19" s="237">
        <v>3160</v>
      </c>
      <c r="T19" s="236">
        <v>366</v>
      </c>
      <c r="U19" s="209">
        <v>11.58227848101266</v>
      </c>
      <c r="V19" s="235">
        <v>2748</v>
      </c>
      <c r="W19" s="236">
        <v>291</v>
      </c>
      <c r="X19" s="209">
        <v>10.589519650655021</v>
      </c>
      <c r="Y19" s="50"/>
      <c r="Z19" s="50"/>
      <c r="AA19" s="50"/>
      <c r="AB19" s="50"/>
    </row>
    <row r="20" spans="1:28" ht="16.149999999999999" customHeight="1" x14ac:dyDescent="0.25">
      <c r="A20" s="278" t="s">
        <v>47</v>
      </c>
      <c r="B20" s="236">
        <v>185</v>
      </c>
      <c r="C20" s="235">
        <v>211</v>
      </c>
      <c r="D20" s="236">
        <v>163</v>
      </c>
      <c r="E20" s="209">
        <v>77.251184834123222</v>
      </c>
      <c r="F20" s="237">
        <v>89</v>
      </c>
      <c r="G20" s="236">
        <v>59</v>
      </c>
      <c r="H20" s="209">
        <v>66.292134831460672</v>
      </c>
      <c r="I20" s="235">
        <v>34</v>
      </c>
      <c r="J20" s="236">
        <v>16</v>
      </c>
      <c r="K20" s="209">
        <v>47.058823529411761</v>
      </c>
      <c r="L20" s="237">
        <v>40</v>
      </c>
      <c r="M20" s="236">
        <v>18</v>
      </c>
      <c r="N20" s="209">
        <v>45</v>
      </c>
      <c r="O20" s="235">
        <v>198</v>
      </c>
      <c r="P20" s="236">
        <v>151</v>
      </c>
      <c r="Q20" s="210">
        <v>76.26262626262627</v>
      </c>
      <c r="R20" s="238">
        <v>72</v>
      </c>
      <c r="S20" s="237">
        <v>74</v>
      </c>
      <c r="T20" s="236">
        <v>67</v>
      </c>
      <c r="U20" s="209">
        <v>90.540540540540533</v>
      </c>
      <c r="V20" s="235">
        <v>59</v>
      </c>
      <c r="W20" s="236">
        <v>40</v>
      </c>
      <c r="X20" s="209">
        <v>67.796610169491515</v>
      </c>
      <c r="Y20" s="50"/>
      <c r="Z20" s="50"/>
      <c r="AA20" s="50"/>
      <c r="AB20" s="50"/>
    </row>
    <row r="21" spans="1:28" ht="16.149999999999999" customHeight="1" x14ac:dyDescent="0.25">
      <c r="A21" s="278" t="s">
        <v>48</v>
      </c>
      <c r="B21" s="236">
        <v>682</v>
      </c>
      <c r="C21" s="235">
        <v>710</v>
      </c>
      <c r="D21" s="236">
        <v>521</v>
      </c>
      <c r="E21" s="209">
        <v>73.380281690140848</v>
      </c>
      <c r="F21" s="237">
        <v>291</v>
      </c>
      <c r="G21" s="236">
        <v>188</v>
      </c>
      <c r="H21" s="209">
        <v>64.604810996563572</v>
      </c>
      <c r="I21" s="235">
        <v>88</v>
      </c>
      <c r="J21" s="236">
        <v>31</v>
      </c>
      <c r="K21" s="209">
        <v>35.227272727272727</v>
      </c>
      <c r="L21" s="237">
        <v>91</v>
      </c>
      <c r="M21" s="236">
        <v>14</v>
      </c>
      <c r="N21" s="209">
        <v>15.384615384615385</v>
      </c>
      <c r="O21" s="235">
        <v>661</v>
      </c>
      <c r="P21" s="236">
        <v>494</v>
      </c>
      <c r="Q21" s="210">
        <v>74.735249621785172</v>
      </c>
      <c r="R21" s="238">
        <v>281</v>
      </c>
      <c r="S21" s="237">
        <v>299</v>
      </c>
      <c r="T21" s="236">
        <v>233</v>
      </c>
      <c r="U21" s="209">
        <v>77.926421404682273</v>
      </c>
      <c r="V21" s="235">
        <v>223</v>
      </c>
      <c r="W21" s="236">
        <v>168</v>
      </c>
      <c r="X21" s="209">
        <v>75.336322869955154</v>
      </c>
      <c r="Y21" s="50"/>
      <c r="Z21" s="50"/>
      <c r="AA21" s="50"/>
      <c r="AB21" s="50"/>
    </row>
    <row r="22" spans="1:28" ht="16.149999999999999" customHeight="1" x14ac:dyDescent="0.25">
      <c r="A22" s="278" t="s">
        <v>49</v>
      </c>
      <c r="B22" s="236">
        <v>1618</v>
      </c>
      <c r="C22" s="235">
        <v>2611</v>
      </c>
      <c r="D22" s="236">
        <v>1460</v>
      </c>
      <c r="E22" s="209">
        <v>55.917273075450026</v>
      </c>
      <c r="F22" s="237">
        <v>825</v>
      </c>
      <c r="G22" s="236">
        <v>422</v>
      </c>
      <c r="H22" s="209">
        <v>51.151515151515149</v>
      </c>
      <c r="I22" s="235">
        <v>179</v>
      </c>
      <c r="J22" s="236">
        <v>57</v>
      </c>
      <c r="K22" s="209">
        <v>31.843575418994412</v>
      </c>
      <c r="L22" s="237">
        <v>181</v>
      </c>
      <c r="M22" s="236">
        <v>98</v>
      </c>
      <c r="N22" s="209">
        <v>54.143646408839771</v>
      </c>
      <c r="O22" s="235">
        <v>2283</v>
      </c>
      <c r="P22" s="236">
        <v>1035</v>
      </c>
      <c r="Q22" s="210">
        <v>45.335085413929036</v>
      </c>
      <c r="R22" s="238">
        <v>723</v>
      </c>
      <c r="S22" s="237">
        <v>910</v>
      </c>
      <c r="T22" s="236">
        <v>674</v>
      </c>
      <c r="U22" s="209">
        <v>74.065934065934073</v>
      </c>
      <c r="V22" s="235">
        <v>717</v>
      </c>
      <c r="W22" s="236">
        <v>583</v>
      </c>
      <c r="X22" s="209">
        <v>81.311018131101804</v>
      </c>
      <c r="Y22" s="50"/>
      <c r="Z22" s="50"/>
      <c r="AA22" s="50"/>
      <c r="AB22" s="50"/>
    </row>
    <row r="23" spans="1:28" ht="16.149999999999999" customHeight="1" x14ac:dyDescent="0.25">
      <c r="A23" s="278" t="s">
        <v>50</v>
      </c>
      <c r="B23" s="236">
        <v>160</v>
      </c>
      <c r="C23" s="235">
        <v>380</v>
      </c>
      <c r="D23" s="236">
        <v>152</v>
      </c>
      <c r="E23" s="209">
        <v>40</v>
      </c>
      <c r="F23" s="237">
        <v>128</v>
      </c>
      <c r="G23" s="236">
        <v>37</v>
      </c>
      <c r="H23" s="209">
        <v>28.90625</v>
      </c>
      <c r="I23" s="235">
        <v>46</v>
      </c>
      <c r="J23" s="236">
        <v>10</v>
      </c>
      <c r="K23" s="209">
        <v>21.739130434782609</v>
      </c>
      <c r="L23" s="237">
        <v>44</v>
      </c>
      <c r="M23" s="236">
        <v>6</v>
      </c>
      <c r="N23" s="209">
        <v>13.636363636363635</v>
      </c>
      <c r="O23" s="235">
        <v>349</v>
      </c>
      <c r="P23" s="236">
        <v>113</v>
      </c>
      <c r="Q23" s="210">
        <v>32.378223495702009</v>
      </c>
      <c r="R23" s="238">
        <v>29</v>
      </c>
      <c r="S23" s="237">
        <v>147</v>
      </c>
      <c r="T23" s="236">
        <v>29</v>
      </c>
      <c r="U23" s="209">
        <v>19.727891156462583</v>
      </c>
      <c r="V23" s="235">
        <v>98</v>
      </c>
      <c r="W23" s="236">
        <v>20</v>
      </c>
      <c r="X23" s="209">
        <v>20.408163265306122</v>
      </c>
      <c r="Y23" s="50"/>
      <c r="Z23" s="50"/>
      <c r="AA23" s="50"/>
      <c r="AB23" s="50"/>
    </row>
    <row r="24" spans="1:28" ht="16.149999999999999" customHeight="1" x14ac:dyDescent="0.25">
      <c r="A24" s="278" t="s">
        <v>51</v>
      </c>
      <c r="B24" s="236">
        <v>35</v>
      </c>
      <c r="C24" s="235">
        <v>49</v>
      </c>
      <c r="D24" s="236">
        <v>31</v>
      </c>
      <c r="E24" s="209">
        <v>63.265306122448983</v>
      </c>
      <c r="F24" s="237">
        <v>15</v>
      </c>
      <c r="G24" s="236">
        <v>6</v>
      </c>
      <c r="H24" s="209">
        <v>40</v>
      </c>
      <c r="I24" s="235">
        <v>1</v>
      </c>
      <c r="J24" s="236">
        <v>1</v>
      </c>
      <c r="K24" s="209">
        <v>100</v>
      </c>
      <c r="L24" s="237">
        <v>2</v>
      </c>
      <c r="M24" s="236">
        <v>0</v>
      </c>
      <c r="N24" s="209">
        <v>0</v>
      </c>
      <c r="O24" s="235">
        <v>45</v>
      </c>
      <c r="P24" s="236">
        <v>28</v>
      </c>
      <c r="Q24" s="210">
        <v>62.222222222222221</v>
      </c>
      <c r="R24" s="238">
        <v>15</v>
      </c>
      <c r="S24" s="237">
        <v>25</v>
      </c>
      <c r="T24" s="236">
        <v>13</v>
      </c>
      <c r="U24" s="209">
        <v>52</v>
      </c>
      <c r="V24" s="235">
        <v>21</v>
      </c>
      <c r="W24" s="236">
        <v>10</v>
      </c>
      <c r="X24" s="209">
        <v>47.619047619047613</v>
      </c>
      <c r="Y24" s="50"/>
      <c r="Z24" s="50"/>
      <c r="AA24" s="50"/>
      <c r="AB24" s="50"/>
    </row>
    <row r="25" spans="1:28" ht="16.149999999999999" customHeight="1" x14ac:dyDescent="0.25">
      <c r="A25" s="278" t="s">
        <v>66</v>
      </c>
      <c r="B25" s="236">
        <v>234</v>
      </c>
      <c r="C25" s="235">
        <v>357</v>
      </c>
      <c r="D25" s="236">
        <v>226</v>
      </c>
      <c r="E25" s="209">
        <v>63.305322128851536</v>
      </c>
      <c r="F25" s="237">
        <v>114</v>
      </c>
      <c r="G25" s="236">
        <v>38</v>
      </c>
      <c r="H25" s="209">
        <v>33.333333333333329</v>
      </c>
      <c r="I25" s="235">
        <v>32</v>
      </c>
      <c r="J25" s="236">
        <v>14</v>
      </c>
      <c r="K25" s="209">
        <v>43.75</v>
      </c>
      <c r="L25" s="237">
        <v>24</v>
      </c>
      <c r="M25" s="236">
        <v>1</v>
      </c>
      <c r="N25" s="209">
        <v>4.1666666666666661</v>
      </c>
      <c r="O25" s="235">
        <v>290</v>
      </c>
      <c r="P25" s="236">
        <v>117</v>
      </c>
      <c r="Q25" s="210">
        <v>40.344827586206897</v>
      </c>
      <c r="R25" s="238">
        <v>117</v>
      </c>
      <c r="S25" s="237">
        <v>163</v>
      </c>
      <c r="T25" s="236">
        <v>116</v>
      </c>
      <c r="U25" s="209">
        <v>71.165644171779135</v>
      </c>
      <c r="V25" s="235">
        <v>125</v>
      </c>
      <c r="W25" s="236">
        <v>96</v>
      </c>
      <c r="X25" s="209">
        <v>76.8</v>
      </c>
      <c r="Y25" s="50"/>
      <c r="Z25" s="50"/>
      <c r="AA25" s="50"/>
      <c r="AB25" s="50"/>
    </row>
    <row r="26" spans="1:28" ht="16.149999999999999" customHeight="1" x14ac:dyDescent="0.25">
      <c r="A26" s="278" t="s">
        <v>53</v>
      </c>
      <c r="B26" s="236">
        <v>299</v>
      </c>
      <c r="C26" s="235">
        <v>561</v>
      </c>
      <c r="D26" s="236">
        <v>249</v>
      </c>
      <c r="E26" s="209">
        <v>44.385026737967912</v>
      </c>
      <c r="F26" s="237">
        <v>183</v>
      </c>
      <c r="G26" s="236">
        <v>40</v>
      </c>
      <c r="H26" s="209">
        <v>21.857923497267759</v>
      </c>
      <c r="I26" s="235">
        <v>26</v>
      </c>
      <c r="J26" s="236">
        <v>11</v>
      </c>
      <c r="K26" s="209">
        <v>42.307692307692307</v>
      </c>
      <c r="L26" s="237">
        <v>34</v>
      </c>
      <c r="M26" s="236">
        <v>0</v>
      </c>
      <c r="N26" s="209">
        <v>0</v>
      </c>
      <c r="O26" s="235">
        <v>498</v>
      </c>
      <c r="P26" s="236">
        <v>198</v>
      </c>
      <c r="Q26" s="210">
        <v>39.75903614457831</v>
      </c>
      <c r="R26" s="238">
        <v>27</v>
      </c>
      <c r="S26" s="237">
        <v>275</v>
      </c>
      <c r="T26" s="236">
        <v>21</v>
      </c>
      <c r="U26" s="209">
        <v>7.6363636363636367</v>
      </c>
      <c r="V26" s="235">
        <v>213</v>
      </c>
      <c r="W26" s="236">
        <v>14</v>
      </c>
      <c r="X26" s="209">
        <v>6.5727699530516439</v>
      </c>
      <c r="Y26" s="50"/>
      <c r="Z26" s="50"/>
      <c r="AA26" s="50"/>
      <c r="AB26" s="50"/>
    </row>
    <row r="27" spans="1:28" ht="16.149999999999999" customHeight="1" x14ac:dyDescent="0.25">
      <c r="A27" s="278" t="s">
        <v>54</v>
      </c>
      <c r="B27" s="236">
        <v>35</v>
      </c>
      <c r="C27" s="235">
        <v>47</v>
      </c>
      <c r="D27" s="236">
        <v>15</v>
      </c>
      <c r="E27" s="209">
        <v>31.914893617021278</v>
      </c>
      <c r="F27" s="237">
        <v>24</v>
      </c>
      <c r="G27" s="236">
        <v>10</v>
      </c>
      <c r="H27" s="209">
        <v>41.666666666666671</v>
      </c>
      <c r="I27" s="235">
        <v>12</v>
      </c>
      <c r="J27" s="236">
        <v>4</v>
      </c>
      <c r="K27" s="209">
        <v>33.333333333333329</v>
      </c>
      <c r="L27" s="237">
        <v>5</v>
      </c>
      <c r="M27" s="236">
        <v>0</v>
      </c>
      <c r="N27" s="209">
        <v>0</v>
      </c>
      <c r="O27" s="235">
        <v>43</v>
      </c>
      <c r="P27" s="236">
        <v>13</v>
      </c>
      <c r="Q27" s="210">
        <v>30.232558139534881</v>
      </c>
      <c r="R27" s="238">
        <v>8</v>
      </c>
      <c r="S27" s="237">
        <v>15</v>
      </c>
      <c r="T27" s="236">
        <v>0</v>
      </c>
      <c r="U27" s="209">
        <v>0</v>
      </c>
      <c r="V27" s="235">
        <v>13</v>
      </c>
      <c r="W27" s="236">
        <v>0</v>
      </c>
      <c r="X27" s="209">
        <v>0</v>
      </c>
      <c r="Y27" s="50"/>
      <c r="Z27" s="50"/>
      <c r="AA27" s="50"/>
      <c r="AB27" s="50"/>
    </row>
    <row r="28" spans="1:28" ht="16.149999999999999" customHeight="1" x14ac:dyDescent="0.25">
      <c r="A28" s="278" t="s">
        <v>55</v>
      </c>
      <c r="B28" s="236">
        <v>586</v>
      </c>
      <c r="C28" s="235">
        <v>654</v>
      </c>
      <c r="D28" s="236">
        <v>415</v>
      </c>
      <c r="E28" s="209">
        <v>63.455657492354746</v>
      </c>
      <c r="F28" s="237">
        <v>282</v>
      </c>
      <c r="G28" s="236">
        <v>130</v>
      </c>
      <c r="H28" s="209">
        <v>46.099290780141843</v>
      </c>
      <c r="I28" s="235">
        <v>103</v>
      </c>
      <c r="J28" s="236">
        <v>48</v>
      </c>
      <c r="K28" s="209">
        <v>46.601941747572816</v>
      </c>
      <c r="L28" s="237">
        <v>1</v>
      </c>
      <c r="M28" s="236">
        <v>2</v>
      </c>
      <c r="N28" s="209">
        <v>200</v>
      </c>
      <c r="O28" s="235">
        <v>603</v>
      </c>
      <c r="P28" s="236">
        <v>362</v>
      </c>
      <c r="Q28" s="210">
        <v>60.033167495854066</v>
      </c>
      <c r="R28" s="238">
        <v>283</v>
      </c>
      <c r="S28" s="237">
        <v>239</v>
      </c>
      <c r="T28" s="236">
        <v>166</v>
      </c>
      <c r="U28" s="209">
        <v>69.456066945606693</v>
      </c>
      <c r="V28" s="235">
        <v>171</v>
      </c>
      <c r="W28" s="236">
        <v>133</v>
      </c>
      <c r="X28" s="209">
        <v>77.777777777777786</v>
      </c>
      <c r="Y28" s="50"/>
      <c r="Z28" s="50"/>
      <c r="AA28" s="50"/>
      <c r="AB28" s="50"/>
    </row>
    <row r="29" spans="1:28" ht="16.149999999999999" customHeight="1" thickBot="1" x14ac:dyDescent="0.3">
      <c r="A29" s="279" t="s">
        <v>56</v>
      </c>
      <c r="B29" s="240">
        <v>160</v>
      </c>
      <c r="C29" s="239">
        <v>401</v>
      </c>
      <c r="D29" s="240">
        <v>128</v>
      </c>
      <c r="E29" s="211">
        <v>31.920199501246881</v>
      </c>
      <c r="F29" s="241">
        <v>191</v>
      </c>
      <c r="G29" s="240">
        <v>41</v>
      </c>
      <c r="H29" s="211">
        <v>21.465968586387437</v>
      </c>
      <c r="I29" s="239">
        <v>99</v>
      </c>
      <c r="J29" s="240">
        <v>20</v>
      </c>
      <c r="K29" s="211">
        <v>20.202020202020201</v>
      </c>
      <c r="L29" s="241">
        <v>31</v>
      </c>
      <c r="M29" s="240">
        <v>8</v>
      </c>
      <c r="N29" s="211">
        <v>25.806451612903224</v>
      </c>
      <c r="O29" s="239">
        <v>375</v>
      </c>
      <c r="P29" s="240">
        <v>112</v>
      </c>
      <c r="Q29" s="212">
        <v>29.866666666666671</v>
      </c>
      <c r="R29" s="242">
        <v>1</v>
      </c>
      <c r="S29" s="241">
        <v>142</v>
      </c>
      <c r="T29" s="240">
        <v>1</v>
      </c>
      <c r="U29" s="211">
        <v>0.70422535211267612</v>
      </c>
      <c r="V29" s="239">
        <v>130</v>
      </c>
      <c r="W29" s="240">
        <v>1</v>
      </c>
      <c r="X29" s="211">
        <v>0.76923076923076927</v>
      </c>
    </row>
    <row r="30" spans="1:28" ht="54" customHeight="1" x14ac:dyDescent="0.25">
      <c r="B30" s="452" t="s">
        <v>132</v>
      </c>
      <c r="C30" s="452"/>
      <c r="D30" s="452"/>
      <c r="E30" s="452"/>
      <c r="F30" s="452"/>
      <c r="G30" s="452"/>
      <c r="H30" s="452"/>
      <c r="I30" s="452"/>
      <c r="J30" s="452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</row>
  </sheetData>
  <mergeCells count="13">
    <mergeCell ref="B30:J30"/>
    <mergeCell ref="L30:X30"/>
    <mergeCell ref="B1:K1"/>
    <mergeCell ref="B2:K2"/>
    <mergeCell ref="O4:Q5"/>
    <mergeCell ref="R4:R5"/>
    <mergeCell ref="S4:U5"/>
    <mergeCell ref="V4:X5"/>
    <mergeCell ref="B4:B5"/>
    <mergeCell ref="C4:E5"/>
    <mergeCell ref="F4:H5"/>
    <mergeCell ref="I4:K5"/>
    <mergeCell ref="L4:N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zoomScaleSheetLayoutView="90" workbookViewId="0">
      <selection activeCell="B2" sqref="B2:K2"/>
    </sheetView>
  </sheetViews>
  <sheetFormatPr defaultColWidth="9.140625" defaultRowHeight="15.75" x14ac:dyDescent="0.25"/>
  <cols>
    <col min="1" max="1" width="24.42578125" style="243" bestFit="1" customWidth="1"/>
    <col min="2" max="2" width="14.5703125" style="48" customWidth="1"/>
    <col min="3" max="4" width="10.140625" style="48" customWidth="1"/>
    <col min="5" max="5" width="8.85546875" style="48" customWidth="1"/>
    <col min="6" max="7" width="10.42578125" style="48" customWidth="1"/>
    <col min="8" max="8" width="7.85546875" style="48" customWidth="1"/>
    <col min="9" max="10" width="10.140625" style="48" customWidth="1"/>
    <col min="11" max="11" width="8.28515625" style="48" customWidth="1"/>
    <col min="12" max="13" width="9.28515625" style="48" customWidth="1"/>
    <col min="14" max="14" width="7.85546875" style="48" customWidth="1"/>
    <col min="15" max="16" width="9.28515625" style="48" customWidth="1"/>
    <col min="17" max="17" width="7.85546875" style="48" customWidth="1"/>
    <col min="18" max="18" width="18.5703125" style="48" customWidth="1"/>
    <col min="19" max="20" width="9.28515625" style="48" customWidth="1"/>
    <col min="21" max="21" width="7.85546875" style="48" customWidth="1"/>
    <col min="22" max="23" width="9.28515625" style="48" customWidth="1"/>
    <col min="24" max="24" width="7.85546875" style="48" customWidth="1"/>
    <col min="25" max="16384" width="9.140625" style="48"/>
  </cols>
  <sheetData>
    <row r="1" spans="1:28" s="216" customFormat="1" ht="20.45" customHeight="1" x14ac:dyDescent="0.3">
      <c r="A1" s="215"/>
      <c r="B1" s="454" t="s">
        <v>61</v>
      </c>
      <c r="C1" s="454"/>
      <c r="D1" s="454"/>
      <c r="E1" s="454"/>
      <c r="F1" s="454"/>
      <c r="G1" s="454"/>
      <c r="H1" s="454"/>
      <c r="I1" s="454"/>
      <c r="J1" s="454"/>
      <c r="K1" s="454"/>
      <c r="L1" s="46"/>
      <c r="M1" s="46"/>
      <c r="N1" s="46"/>
      <c r="O1" s="46"/>
      <c r="P1" s="46"/>
      <c r="Q1" s="46"/>
      <c r="R1" s="46"/>
      <c r="S1" s="46"/>
      <c r="T1" s="46"/>
      <c r="U1" s="46"/>
      <c r="X1" s="217" t="s">
        <v>23</v>
      </c>
    </row>
    <row r="2" spans="1:28" s="216" customFormat="1" ht="20.45" customHeight="1" x14ac:dyDescent="0.2">
      <c r="B2" s="454" t="s">
        <v>150</v>
      </c>
      <c r="C2" s="454"/>
      <c r="D2" s="454"/>
      <c r="E2" s="454"/>
      <c r="F2" s="454"/>
      <c r="G2" s="454"/>
      <c r="H2" s="454"/>
      <c r="I2" s="454"/>
      <c r="J2" s="454"/>
      <c r="K2" s="454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8" s="216" customFormat="1" ht="15" customHeight="1" thickBot="1" x14ac:dyDescent="0.3">
      <c r="B3" s="88"/>
      <c r="C3" s="88"/>
      <c r="D3" s="88"/>
      <c r="E3" s="88"/>
      <c r="F3" s="88"/>
      <c r="G3" s="88"/>
      <c r="H3" s="88"/>
      <c r="I3" s="88"/>
      <c r="J3" s="88"/>
      <c r="K3" s="37" t="s">
        <v>7</v>
      </c>
      <c r="L3" s="88"/>
      <c r="M3" s="88"/>
      <c r="N3" s="88"/>
      <c r="O3" s="88"/>
      <c r="P3" s="88"/>
      <c r="Q3" s="87"/>
      <c r="R3" s="88"/>
      <c r="S3" s="88"/>
      <c r="T3" s="89"/>
      <c r="U3" s="87"/>
      <c r="X3" s="37" t="s">
        <v>7</v>
      </c>
    </row>
    <row r="4" spans="1:28" s="219" customFormat="1" ht="21.6" customHeight="1" x14ac:dyDescent="0.2">
      <c r="A4" s="469"/>
      <c r="B4" s="457" t="s">
        <v>131</v>
      </c>
      <c r="C4" s="455" t="s">
        <v>135</v>
      </c>
      <c r="D4" s="455"/>
      <c r="E4" s="460"/>
      <c r="F4" s="459" t="s">
        <v>24</v>
      </c>
      <c r="G4" s="455"/>
      <c r="H4" s="460"/>
      <c r="I4" s="459" t="s">
        <v>15</v>
      </c>
      <c r="J4" s="455"/>
      <c r="K4" s="460"/>
      <c r="L4" s="455" t="s">
        <v>22</v>
      </c>
      <c r="M4" s="455"/>
      <c r="N4" s="460"/>
      <c r="O4" s="455" t="s">
        <v>11</v>
      </c>
      <c r="P4" s="455"/>
      <c r="Q4" s="455"/>
      <c r="R4" s="457" t="s">
        <v>124</v>
      </c>
      <c r="S4" s="459" t="s">
        <v>18</v>
      </c>
      <c r="T4" s="455"/>
      <c r="U4" s="460"/>
      <c r="V4" s="455" t="s">
        <v>17</v>
      </c>
      <c r="W4" s="455"/>
      <c r="X4" s="460"/>
      <c r="Y4" s="47"/>
      <c r="Z4" s="47"/>
      <c r="AA4" s="47"/>
      <c r="AB4" s="47"/>
    </row>
    <row r="5" spans="1:28" s="221" customFormat="1" ht="36.75" customHeight="1" x14ac:dyDescent="0.2">
      <c r="A5" s="470"/>
      <c r="B5" s="458"/>
      <c r="C5" s="456"/>
      <c r="D5" s="456"/>
      <c r="E5" s="462"/>
      <c r="F5" s="461"/>
      <c r="G5" s="456"/>
      <c r="H5" s="462"/>
      <c r="I5" s="461"/>
      <c r="J5" s="456"/>
      <c r="K5" s="462"/>
      <c r="L5" s="456"/>
      <c r="M5" s="456"/>
      <c r="N5" s="462"/>
      <c r="O5" s="456"/>
      <c r="P5" s="456"/>
      <c r="Q5" s="456"/>
      <c r="R5" s="458"/>
      <c r="S5" s="461"/>
      <c r="T5" s="456"/>
      <c r="U5" s="462"/>
      <c r="V5" s="456"/>
      <c r="W5" s="456"/>
      <c r="X5" s="462"/>
      <c r="Y5" s="47"/>
      <c r="Z5" s="47"/>
      <c r="AA5" s="47"/>
      <c r="AB5" s="47"/>
    </row>
    <row r="6" spans="1:28" s="229" customFormat="1" ht="25.15" customHeight="1" x14ac:dyDescent="0.2">
      <c r="A6" s="471"/>
      <c r="B6" s="227" t="s">
        <v>91</v>
      </c>
      <c r="C6" s="223" t="s">
        <v>32</v>
      </c>
      <c r="D6" s="224" t="s">
        <v>91</v>
      </c>
      <c r="E6" s="93" t="s">
        <v>2</v>
      </c>
      <c r="F6" s="223" t="s">
        <v>32</v>
      </c>
      <c r="G6" s="224" t="s">
        <v>91</v>
      </c>
      <c r="H6" s="93" t="s">
        <v>2</v>
      </c>
      <c r="I6" s="225" t="s">
        <v>32</v>
      </c>
      <c r="J6" s="224" t="s">
        <v>91</v>
      </c>
      <c r="K6" s="93" t="s">
        <v>2</v>
      </c>
      <c r="L6" s="223" t="s">
        <v>32</v>
      </c>
      <c r="M6" s="224" t="s">
        <v>91</v>
      </c>
      <c r="N6" s="93" t="s">
        <v>2</v>
      </c>
      <c r="O6" s="223" t="s">
        <v>32</v>
      </c>
      <c r="P6" s="224" t="s">
        <v>91</v>
      </c>
      <c r="Q6" s="226" t="s">
        <v>2</v>
      </c>
      <c r="R6" s="227" t="s">
        <v>91</v>
      </c>
      <c r="S6" s="225" t="s">
        <v>32</v>
      </c>
      <c r="T6" s="224" t="s">
        <v>91</v>
      </c>
      <c r="U6" s="93" t="s">
        <v>2</v>
      </c>
      <c r="V6" s="223" t="s">
        <v>32</v>
      </c>
      <c r="W6" s="224" t="s">
        <v>91</v>
      </c>
      <c r="X6" s="93" t="s">
        <v>2</v>
      </c>
      <c r="Y6" s="228"/>
      <c r="Z6" s="228"/>
      <c r="AA6" s="228"/>
      <c r="AB6" s="228"/>
    </row>
    <row r="7" spans="1:28" s="234" customFormat="1" ht="12.75" customHeight="1" thickBot="1" x14ac:dyDescent="0.25">
      <c r="A7" s="94" t="s">
        <v>5</v>
      </c>
      <c r="B7" s="94">
        <v>1</v>
      </c>
      <c r="C7" s="230">
        <v>2</v>
      </c>
      <c r="D7" s="231">
        <v>3</v>
      </c>
      <c r="E7" s="95">
        <v>4</v>
      </c>
      <c r="F7" s="230">
        <v>5</v>
      </c>
      <c r="G7" s="231">
        <v>6</v>
      </c>
      <c r="H7" s="95">
        <v>7</v>
      </c>
      <c r="I7" s="232">
        <v>8</v>
      </c>
      <c r="J7" s="231">
        <v>9</v>
      </c>
      <c r="K7" s="95">
        <v>10</v>
      </c>
      <c r="L7" s="230">
        <v>11</v>
      </c>
      <c r="M7" s="231">
        <v>12</v>
      </c>
      <c r="N7" s="95">
        <v>13</v>
      </c>
      <c r="O7" s="230">
        <v>14</v>
      </c>
      <c r="P7" s="231">
        <v>15</v>
      </c>
      <c r="Q7" s="233">
        <v>16</v>
      </c>
      <c r="R7" s="94">
        <v>17</v>
      </c>
      <c r="S7" s="232">
        <v>18</v>
      </c>
      <c r="T7" s="231">
        <v>19</v>
      </c>
      <c r="U7" s="95">
        <v>20</v>
      </c>
      <c r="V7" s="230">
        <v>21</v>
      </c>
      <c r="W7" s="231">
        <v>22</v>
      </c>
      <c r="X7" s="95">
        <v>23</v>
      </c>
      <c r="Y7" s="90"/>
      <c r="Z7" s="90"/>
      <c r="AA7" s="90"/>
      <c r="AB7" s="90"/>
    </row>
    <row r="8" spans="1:28" ht="28.5" customHeight="1" thickBot="1" x14ac:dyDescent="0.3">
      <c r="A8" s="177" t="s">
        <v>62</v>
      </c>
      <c r="B8" s="208">
        <v>4498</v>
      </c>
      <c r="C8" s="92">
        <v>7261</v>
      </c>
      <c r="D8" s="92">
        <v>4015</v>
      </c>
      <c r="E8" s="206">
        <v>55.295413854840938</v>
      </c>
      <c r="F8" s="92">
        <v>2877</v>
      </c>
      <c r="G8" s="92">
        <v>954</v>
      </c>
      <c r="H8" s="206">
        <v>33.159541188738267</v>
      </c>
      <c r="I8" s="92">
        <v>1073</v>
      </c>
      <c r="J8" s="92">
        <v>387</v>
      </c>
      <c r="K8" s="206">
        <v>36.067101584342964</v>
      </c>
      <c r="L8" s="91">
        <v>1017</v>
      </c>
      <c r="M8" s="92">
        <v>221</v>
      </c>
      <c r="N8" s="206">
        <v>21.730580137659782</v>
      </c>
      <c r="O8" s="92">
        <v>6545</v>
      </c>
      <c r="P8" s="92">
        <v>3021</v>
      </c>
      <c r="Q8" s="207">
        <v>46.157372039724983</v>
      </c>
      <c r="R8" s="208">
        <v>1653</v>
      </c>
      <c r="S8" s="91">
        <v>2715</v>
      </c>
      <c r="T8" s="92">
        <v>1486</v>
      </c>
      <c r="U8" s="206">
        <v>54.732965009208101</v>
      </c>
      <c r="V8" s="92">
        <v>2248</v>
      </c>
      <c r="W8" s="92">
        <v>1262</v>
      </c>
      <c r="X8" s="206">
        <v>56.138790035587192</v>
      </c>
      <c r="Y8" s="50"/>
      <c r="Z8" s="50"/>
      <c r="AA8" s="50"/>
      <c r="AB8" s="50"/>
    </row>
    <row r="9" spans="1:28" ht="16.149999999999999" customHeight="1" x14ac:dyDescent="0.25">
      <c r="A9" s="277" t="s">
        <v>36</v>
      </c>
      <c r="B9" s="236">
        <v>72</v>
      </c>
      <c r="C9" s="235">
        <v>105</v>
      </c>
      <c r="D9" s="236">
        <v>60</v>
      </c>
      <c r="E9" s="209">
        <v>57.142857142857139</v>
      </c>
      <c r="F9" s="235">
        <v>22</v>
      </c>
      <c r="G9" s="236">
        <v>8</v>
      </c>
      <c r="H9" s="209">
        <v>36.363636363636367</v>
      </c>
      <c r="I9" s="236">
        <v>2</v>
      </c>
      <c r="J9" s="236">
        <v>3</v>
      </c>
      <c r="K9" s="209">
        <v>150</v>
      </c>
      <c r="L9" s="237">
        <v>10</v>
      </c>
      <c r="M9" s="236">
        <v>1</v>
      </c>
      <c r="N9" s="209">
        <v>10</v>
      </c>
      <c r="O9" s="235">
        <v>97</v>
      </c>
      <c r="P9" s="236">
        <v>41</v>
      </c>
      <c r="Q9" s="210">
        <v>42.268041237113401</v>
      </c>
      <c r="R9" s="238">
        <v>41</v>
      </c>
      <c r="S9" s="237">
        <v>45</v>
      </c>
      <c r="T9" s="236">
        <v>32</v>
      </c>
      <c r="U9" s="209">
        <v>71.111111111111114</v>
      </c>
      <c r="V9" s="235">
        <v>37</v>
      </c>
      <c r="W9" s="236">
        <v>28</v>
      </c>
      <c r="X9" s="209">
        <v>75.675675675675677</v>
      </c>
      <c r="Y9" s="50"/>
      <c r="Z9" s="50"/>
      <c r="AA9" s="50"/>
      <c r="AB9" s="50"/>
    </row>
    <row r="10" spans="1:28" ht="16.149999999999999" customHeight="1" x14ac:dyDescent="0.25">
      <c r="A10" s="278" t="s">
        <v>63</v>
      </c>
      <c r="B10" s="236">
        <v>322</v>
      </c>
      <c r="C10" s="235">
        <v>533</v>
      </c>
      <c r="D10" s="236">
        <v>292</v>
      </c>
      <c r="E10" s="209">
        <v>54.784240150093808</v>
      </c>
      <c r="F10" s="235">
        <v>171</v>
      </c>
      <c r="G10" s="236">
        <v>69</v>
      </c>
      <c r="H10" s="209">
        <v>40.350877192982452</v>
      </c>
      <c r="I10" s="236">
        <v>53</v>
      </c>
      <c r="J10" s="236">
        <v>12</v>
      </c>
      <c r="K10" s="209">
        <v>22.641509433962266</v>
      </c>
      <c r="L10" s="237">
        <v>171</v>
      </c>
      <c r="M10" s="236">
        <v>24</v>
      </c>
      <c r="N10" s="209">
        <v>14.035087719298245</v>
      </c>
      <c r="O10" s="235">
        <v>503</v>
      </c>
      <c r="P10" s="236">
        <v>193</v>
      </c>
      <c r="Q10" s="210">
        <v>38.369781312127238</v>
      </c>
      <c r="R10" s="238">
        <v>152</v>
      </c>
      <c r="S10" s="237">
        <v>223</v>
      </c>
      <c r="T10" s="236">
        <v>145</v>
      </c>
      <c r="U10" s="209">
        <v>65.02242152466367</v>
      </c>
      <c r="V10" s="235">
        <v>199</v>
      </c>
      <c r="W10" s="236">
        <v>128</v>
      </c>
      <c r="X10" s="209">
        <v>64.321608040200999</v>
      </c>
      <c r="Y10" s="50"/>
      <c r="Z10" s="50"/>
      <c r="AA10" s="50"/>
      <c r="AB10" s="50"/>
    </row>
    <row r="11" spans="1:28" ht="16.149999999999999" customHeight="1" x14ac:dyDescent="0.25">
      <c r="A11" s="278" t="s">
        <v>38</v>
      </c>
      <c r="B11" s="236">
        <v>21</v>
      </c>
      <c r="C11" s="235">
        <v>18</v>
      </c>
      <c r="D11" s="236">
        <v>15</v>
      </c>
      <c r="E11" s="209">
        <v>83.333333333333343</v>
      </c>
      <c r="F11" s="235">
        <v>7</v>
      </c>
      <c r="G11" s="236">
        <v>1</v>
      </c>
      <c r="H11" s="209">
        <v>14.285714285714285</v>
      </c>
      <c r="I11" s="236">
        <v>3</v>
      </c>
      <c r="J11" s="236">
        <v>0</v>
      </c>
      <c r="K11" s="209">
        <v>0</v>
      </c>
      <c r="L11" s="237">
        <v>0</v>
      </c>
      <c r="M11" s="236">
        <v>1</v>
      </c>
      <c r="N11" s="209"/>
      <c r="O11" s="235">
        <v>11</v>
      </c>
      <c r="P11" s="236">
        <v>6</v>
      </c>
      <c r="Q11" s="210">
        <v>54.54545454545454</v>
      </c>
      <c r="R11" s="238">
        <v>10</v>
      </c>
      <c r="S11" s="237">
        <v>8</v>
      </c>
      <c r="T11" s="236">
        <v>4</v>
      </c>
      <c r="U11" s="209">
        <v>50</v>
      </c>
      <c r="V11" s="235">
        <v>7</v>
      </c>
      <c r="W11" s="236">
        <v>4</v>
      </c>
      <c r="X11" s="209">
        <v>57.142857142857139</v>
      </c>
      <c r="Y11" s="50"/>
      <c r="Z11" s="50"/>
      <c r="AA11" s="50"/>
      <c r="AB11" s="50"/>
    </row>
    <row r="12" spans="1:28" ht="16.149999999999999" customHeight="1" x14ac:dyDescent="0.25">
      <c r="A12" s="278" t="s">
        <v>64</v>
      </c>
      <c r="B12" s="236">
        <v>81</v>
      </c>
      <c r="C12" s="235">
        <v>88</v>
      </c>
      <c r="D12" s="236">
        <v>68</v>
      </c>
      <c r="E12" s="209">
        <v>77.272727272727266</v>
      </c>
      <c r="F12" s="235">
        <v>58</v>
      </c>
      <c r="G12" s="236">
        <v>20</v>
      </c>
      <c r="H12" s="209">
        <v>34.482758620689658</v>
      </c>
      <c r="I12" s="236">
        <v>9</v>
      </c>
      <c r="J12" s="236">
        <v>4</v>
      </c>
      <c r="K12" s="209">
        <v>44.444444444444443</v>
      </c>
      <c r="L12" s="237">
        <v>9</v>
      </c>
      <c r="M12" s="236">
        <v>0</v>
      </c>
      <c r="N12" s="209">
        <v>0</v>
      </c>
      <c r="O12" s="235">
        <v>82</v>
      </c>
      <c r="P12" s="236">
        <v>64</v>
      </c>
      <c r="Q12" s="210">
        <v>78.048780487804876</v>
      </c>
      <c r="R12" s="238">
        <v>44</v>
      </c>
      <c r="S12" s="237">
        <v>28</v>
      </c>
      <c r="T12" s="236">
        <v>43</v>
      </c>
      <c r="U12" s="209">
        <v>153.57142857142858</v>
      </c>
      <c r="V12" s="235">
        <v>22</v>
      </c>
      <c r="W12" s="236">
        <v>40</v>
      </c>
      <c r="X12" s="209">
        <v>181.81818181818181</v>
      </c>
      <c r="Y12" s="50"/>
      <c r="Z12" s="50"/>
      <c r="AA12" s="50"/>
      <c r="AB12" s="50"/>
    </row>
    <row r="13" spans="1:28" ht="16.149999999999999" customHeight="1" x14ac:dyDescent="0.25">
      <c r="A13" s="278" t="s">
        <v>40</v>
      </c>
      <c r="B13" s="236">
        <v>239</v>
      </c>
      <c r="C13" s="235">
        <v>314</v>
      </c>
      <c r="D13" s="236">
        <v>202</v>
      </c>
      <c r="E13" s="209">
        <v>64.331210191082803</v>
      </c>
      <c r="F13" s="235">
        <v>128</v>
      </c>
      <c r="G13" s="236">
        <v>69</v>
      </c>
      <c r="H13" s="209">
        <v>53.90625</v>
      </c>
      <c r="I13" s="236">
        <v>69</v>
      </c>
      <c r="J13" s="236">
        <v>19</v>
      </c>
      <c r="K13" s="209">
        <v>27.536231884057973</v>
      </c>
      <c r="L13" s="237">
        <v>133</v>
      </c>
      <c r="M13" s="236">
        <v>15</v>
      </c>
      <c r="N13" s="209">
        <v>11.278195488721805</v>
      </c>
      <c r="O13" s="235">
        <v>296</v>
      </c>
      <c r="P13" s="236">
        <v>179</v>
      </c>
      <c r="Q13" s="210">
        <v>60.472972972972968</v>
      </c>
      <c r="R13" s="238">
        <v>93</v>
      </c>
      <c r="S13" s="237">
        <v>139</v>
      </c>
      <c r="T13" s="236">
        <v>86</v>
      </c>
      <c r="U13" s="209">
        <v>61.870503597122308</v>
      </c>
      <c r="V13" s="235">
        <v>117</v>
      </c>
      <c r="W13" s="236">
        <v>77</v>
      </c>
      <c r="X13" s="209">
        <v>65.811965811965806</v>
      </c>
      <c r="Y13" s="50"/>
      <c r="Z13" s="50"/>
      <c r="AA13" s="50"/>
      <c r="AB13" s="50"/>
    </row>
    <row r="14" spans="1:28" ht="16.149999999999999" customHeight="1" x14ac:dyDescent="0.25">
      <c r="A14" s="278" t="s">
        <v>41</v>
      </c>
      <c r="B14" s="236">
        <v>74</v>
      </c>
      <c r="C14" s="235">
        <v>94</v>
      </c>
      <c r="D14" s="236">
        <v>71</v>
      </c>
      <c r="E14" s="209">
        <v>75.531914893617028</v>
      </c>
      <c r="F14" s="235">
        <v>48</v>
      </c>
      <c r="G14" s="236">
        <v>14</v>
      </c>
      <c r="H14" s="209">
        <v>29.166666666666668</v>
      </c>
      <c r="I14" s="236">
        <v>21</v>
      </c>
      <c r="J14" s="236">
        <v>1</v>
      </c>
      <c r="K14" s="209">
        <v>4.7619047619047619</v>
      </c>
      <c r="L14" s="237">
        <v>26</v>
      </c>
      <c r="M14" s="236">
        <v>19</v>
      </c>
      <c r="N14" s="209">
        <v>73.076923076923066</v>
      </c>
      <c r="O14" s="235">
        <v>92</v>
      </c>
      <c r="P14" s="236">
        <v>70</v>
      </c>
      <c r="Q14" s="210">
        <v>76.08695652173914</v>
      </c>
      <c r="R14" s="238">
        <v>29</v>
      </c>
      <c r="S14" s="237">
        <v>24</v>
      </c>
      <c r="T14" s="236">
        <v>27</v>
      </c>
      <c r="U14" s="209">
        <v>112.5</v>
      </c>
      <c r="V14" s="235">
        <v>17</v>
      </c>
      <c r="W14" s="236">
        <v>26</v>
      </c>
      <c r="X14" s="209">
        <v>152.94117647058823</v>
      </c>
      <c r="Y14" s="50"/>
      <c r="Z14" s="244"/>
      <c r="AA14" s="50"/>
      <c r="AB14" s="50"/>
    </row>
    <row r="15" spans="1:28" ht="16.149999999999999" customHeight="1" x14ac:dyDescent="0.25">
      <c r="A15" s="278" t="s">
        <v>42</v>
      </c>
      <c r="B15" s="236">
        <v>359</v>
      </c>
      <c r="C15" s="235">
        <v>276</v>
      </c>
      <c r="D15" s="236">
        <v>299</v>
      </c>
      <c r="E15" s="209">
        <v>108.33333333333333</v>
      </c>
      <c r="F15" s="235">
        <v>103</v>
      </c>
      <c r="G15" s="236">
        <v>59</v>
      </c>
      <c r="H15" s="209">
        <v>57.28155339805825</v>
      </c>
      <c r="I15" s="236">
        <v>48</v>
      </c>
      <c r="J15" s="236">
        <v>5</v>
      </c>
      <c r="K15" s="209">
        <v>10.416666666666668</v>
      </c>
      <c r="L15" s="237">
        <v>75</v>
      </c>
      <c r="M15" s="236">
        <v>23</v>
      </c>
      <c r="N15" s="209">
        <v>30.666666666666664</v>
      </c>
      <c r="O15" s="235">
        <v>257</v>
      </c>
      <c r="P15" s="236">
        <v>264</v>
      </c>
      <c r="Q15" s="210">
        <v>102.7237354085603</v>
      </c>
      <c r="R15" s="238">
        <v>201</v>
      </c>
      <c r="S15" s="237">
        <v>91</v>
      </c>
      <c r="T15" s="236">
        <v>174</v>
      </c>
      <c r="U15" s="209">
        <v>191.20879120879121</v>
      </c>
      <c r="V15" s="235">
        <v>84</v>
      </c>
      <c r="W15" s="236">
        <v>165</v>
      </c>
      <c r="X15" s="209">
        <v>196.42857142857142</v>
      </c>
      <c r="Y15" s="50"/>
      <c r="Z15" s="50"/>
      <c r="AA15" s="50"/>
      <c r="AB15" s="50"/>
    </row>
    <row r="16" spans="1:28" ht="16.149999999999999" customHeight="1" x14ac:dyDescent="0.25">
      <c r="A16" s="278" t="s">
        <v>43</v>
      </c>
      <c r="B16" s="236">
        <v>108</v>
      </c>
      <c r="C16" s="235">
        <v>169</v>
      </c>
      <c r="D16" s="236">
        <v>76</v>
      </c>
      <c r="E16" s="209">
        <v>44.970414201183431</v>
      </c>
      <c r="F16" s="235">
        <v>61</v>
      </c>
      <c r="G16" s="236">
        <v>22</v>
      </c>
      <c r="H16" s="209">
        <v>36.065573770491802</v>
      </c>
      <c r="I16" s="236">
        <v>22</v>
      </c>
      <c r="J16" s="236">
        <v>6</v>
      </c>
      <c r="K16" s="209">
        <v>27.27272727272727</v>
      </c>
      <c r="L16" s="237">
        <v>8</v>
      </c>
      <c r="M16" s="236">
        <v>4</v>
      </c>
      <c r="N16" s="209">
        <v>50</v>
      </c>
      <c r="O16" s="235">
        <v>149</v>
      </c>
      <c r="P16" s="236">
        <v>53</v>
      </c>
      <c r="Q16" s="210">
        <v>35.570469798657719</v>
      </c>
      <c r="R16" s="238">
        <v>51</v>
      </c>
      <c r="S16" s="237">
        <v>60</v>
      </c>
      <c r="T16" s="236">
        <v>37</v>
      </c>
      <c r="U16" s="209">
        <v>61.666666666666671</v>
      </c>
      <c r="V16" s="235">
        <v>52</v>
      </c>
      <c r="W16" s="236">
        <v>35</v>
      </c>
      <c r="X16" s="209">
        <v>67.307692307692307</v>
      </c>
      <c r="Y16" s="50"/>
      <c r="Z16" s="50"/>
      <c r="AA16" s="50"/>
      <c r="AB16" s="50"/>
    </row>
    <row r="17" spans="1:28" ht="16.149999999999999" customHeight="1" x14ac:dyDescent="0.25">
      <c r="A17" s="278" t="s">
        <v>65</v>
      </c>
      <c r="B17" s="236">
        <v>192</v>
      </c>
      <c r="C17" s="235">
        <v>320</v>
      </c>
      <c r="D17" s="236">
        <v>169</v>
      </c>
      <c r="E17" s="209">
        <v>52.812499999999993</v>
      </c>
      <c r="F17" s="235">
        <v>205</v>
      </c>
      <c r="G17" s="236">
        <v>70</v>
      </c>
      <c r="H17" s="209">
        <v>34.146341463414636</v>
      </c>
      <c r="I17" s="236">
        <v>37</v>
      </c>
      <c r="J17" s="236">
        <v>18</v>
      </c>
      <c r="K17" s="209">
        <v>48.648648648648653</v>
      </c>
      <c r="L17" s="237">
        <v>65</v>
      </c>
      <c r="M17" s="236">
        <v>20</v>
      </c>
      <c r="N17" s="209">
        <v>30.76923076923077</v>
      </c>
      <c r="O17" s="235">
        <v>296</v>
      </c>
      <c r="P17" s="236">
        <v>150</v>
      </c>
      <c r="Q17" s="210">
        <v>50.675675675675677</v>
      </c>
      <c r="R17" s="238">
        <v>72</v>
      </c>
      <c r="S17" s="237">
        <v>94</v>
      </c>
      <c r="T17" s="236">
        <v>72</v>
      </c>
      <c r="U17" s="209">
        <v>76.59574468085107</v>
      </c>
      <c r="V17" s="235">
        <v>77</v>
      </c>
      <c r="W17" s="236">
        <v>66</v>
      </c>
      <c r="X17" s="209">
        <v>85.714285714285708</v>
      </c>
      <c r="Y17" s="50"/>
      <c r="Z17" s="50"/>
      <c r="AA17" s="50"/>
      <c r="AB17" s="50"/>
    </row>
    <row r="18" spans="1:28" ht="16.149999999999999" customHeight="1" x14ac:dyDescent="0.25">
      <c r="A18" s="278" t="s">
        <v>45</v>
      </c>
      <c r="B18" s="236">
        <v>136</v>
      </c>
      <c r="C18" s="235">
        <v>278</v>
      </c>
      <c r="D18" s="236">
        <v>116</v>
      </c>
      <c r="E18" s="209">
        <v>41.726618705035975</v>
      </c>
      <c r="F18" s="235">
        <v>129</v>
      </c>
      <c r="G18" s="236">
        <v>34</v>
      </c>
      <c r="H18" s="209">
        <v>26.356589147286826</v>
      </c>
      <c r="I18" s="236">
        <v>30</v>
      </c>
      <c r="J18" s="236">
        <v>10</v>
      </c>
      <c r="K18" s="209">
        <v>33.333333333333329</v>
      </c>
      <c r="L18" s="237">
        <v>88</v>
      </c>
      <c r="M18" s="236">
        <v>10</v>
      </c>
      <c r="N18" s="209">
        <v>11.363636363636363</v>
      </c>
      <c r="O18" s="235">
        <v>254</v>
      </c>
      <c r="P18" s="236">
        <v>101</v>
      </c>
      <c r="Q18" s="210">
        <v>39.763779527559059</v>
      </c>
      <c r="R18" s="238">
        <v>43</v>
      </c>
      <c r="S18" s="237">
        <v>87</v>
      </c>
      <c r="T18" s="236">
        <v>40</v>
      </c>
      <c r="U18" s="209">
        <v>45.977011494252871</v>
      </c>
      <c r="V18" s="235">
        <v>77</v>
      </c>
      <c r="W18" s="236">
        <v>32</v>
      </c>
      <c r="X18" s="209">
        <v>41.558441558441558</v>
      </c>
      <c r="Y18" s="50"/>
      <c r="Z18" s="50"/>
      <c r="AA18" s="50"/>
      <c r="AB18" s="50"/>
    </row>
    <row r="19" spans="1:28" ht="16.149999999999999" customHeight="1" x14ac:dyDescent="0.25">
      <c r="A19" s="278" t="s">
        <v>46</v>
      </c>
      <c r="B19" s="236">
        <v>306</v>
      </c>
      <c r="C19" s="235">
        <v>577</v>
      </c>
      <c r="D19" s="236">
        <v>269</v>
      </c>
      <c r="E19" s="209">
        <v>46.620450606585791</v>
      </c>
      <c r="F19" s="235">
        <v>143</v>
      </c>
      <c r="G19" s="236">
        <v>69</v>
      </c>
      <c r="H19" s="209">
        <v>48.251748251748253</v>
      </c>
      <c r="I19" s="236">
        <v>50</v>
      </c>
      <c r="J19" s="236">
        <v>20</v>
      </c>
      <c r="K19" s="209">
        <v>40</v>
      </c>
      <c r="L19" s="237">
        <v>8</v>
      </c>
      <c r="M19" s="236">
        <v>1</v>
      </c>
      <c r="N19" s="209">
        <v>12.5</v>
      </c>
      <c r="O19" s="235">
        <v>489</v>
      </c>
      <c r="P19" s="236">
        <v>142</v>
      </c>
      <c r="Q19" s="210">
        <v>29.038854805725972</v>
      </c>
      <c r="R19" s="238">
        <v>56</v>
      </c>
      <c r="S19" s="237">
        <v>221</v>
      </c>
      <c r="T19" s="236">
        <v>34</v>
      </c>
      <c r="U19" s="209">
        <v>15.384615384615385</v>
      </c>
      <c r="V19" s="235">
        <v>182</v>
      </c>
      <c r="W19" s="236">
        <v>29</v>
      </c>
      <c r="X19" s="209">
        <v>15.934065934065933</v>
      </c>
      <c r="Y19" s="50"/>
      <c r="Z19" s="50"/>
      <c r="AA19" s="50"/>
      <c r="AB19" s="50"/>
    </row>
    <row r="20" spans="1:28" ht="16.149999999999999" customHeight="1" x14ac:dyDescent="0.25">
      <c r="A20" s="278" t="s">
        <v>47</v>
      </c>
      <c r="B20" s="236">
        <v>23</v>
      </c>
      <c r="C20" s="235">
        <v>24</v>
      </c>
      <c r="D20" s="236">
        <v>21</v>
      </c>
      <c r="E20" s="209">
        <v>87.5</v>
      </c>
      <c r="F20" s="235">
        <v>32</v>
      </c>
      <c r="G20" s="236">
        <v>6</v>
      </c>
      <c r="H20" s="209">
        <v>18.75</v>
      </c>
      <c r="I20" s="236">
        <v>6</v>
      </c>
      <c r="J20" s="236">
        <v>0</v>
      </c>
      <c r="K20" s="209">
        <v>0</v>
      </c>
      <c r="L20" s="237">
        <v>3</v>
      </c>
      <c r="M20" s="236">
        <v>0</v>
      </c>
      <c r="N20" s="209">
        <v>0</v>
      </c>
      <c r="O20" s="235">
        <v>24</v>
      </c>
      <c r="P20" s="236">
        <v>20</v>
      </c>
      <c r="Q20" s="210">
        <v>83.333333333333343</v>
      </c>
      <c r="R20" s="238">
        <v>10</v>
      </c>
      <c r="S20" s="237">
        <v>8</v>
      </c>
      <c r="T20" s="236">
        <v>10</v>
      </c>
      <c r="U20" s="209">
        <v>125</v>
      </c>
      <c r="V20" s="235">
        <v>3</v>
      </c>
      <c r="W20" s="236">
        <v>8</v>
      </c>
      <c r="X20" s="209">
        <v>266.66666666666663</v>
      </c>
      <c r="Y20" s="50"/>
      <c r="Z20" s="50"/>
      <c r="AA20" s="50"/>
      <c r="AB20" s="50"/>
    </row>
    <row r="21" spans="1:28" ht="16.149999999999999" customHeight="1" x14ac:dyDescent="0.25">
      <c r="A21" s="278" t="s">
        <v>48</v>
      </c>
      <c r="B21" s="236">
        <v>131</v>
      </c>
      <c r="C21" s="235">
        <v>106</v>
      </c>
      <c r="D21" s="236">
        <v>105</v>
      </c>
      <c r="E21" s="209">
        <v>99.056603773584911</v>
      </c>
      <c r="F21" s="235">
        <v>38</v>
      </c>
      <c r="G21" s="236">
        <v>45</v>
      </c>
      <c r="H21" s="209">
        <v>118.42105263157893</v>
      </c>
      <c r="I21" s="236">
        <v>13</v>
      </c>
      <c r="J21" s="236">
        <v>9</v>
      </c>
      <c r="K21" s="209">
        <v>69.230769230769226</v>
      </c>
      <c r="L21" s="237">
        <v>6</v>
      </c>
      <c r="M21" s="236">
        <v>4</v>
      </c>
      <c r="N21" s="209">
        <v>66.666666666666657</v>
      </c>
      <c r="O21" s="235">
        <v>102</v>
      </c>
      <c r="P21" s="236">
        <v>103</v>
      </c>
      <c r="Q21" s="210">
        <v>100.98039215686273</v>
      </c>
      <c r="R21" s="238">
        <v>58</v>
      </c>
      <c r="S21" s="237">
        <v>42</v>
      </c>
      <c r="T21" s="236">
        <v>46</v>
      </c>
      <c r="U21" s="209">
        <v>109.52380952380953</v>
      </c>
      <c r="V21" s="235">
        <v>32</v>
      </c>
      <c r="W21" s="236">
        <v>33</v>
      </c>
      <c r="X21" s="209">
        <v>103.125</v>
      </c>
      <c r="Y21" s="50"/>
      <c r="Z21" s="50"/>
      <c r="AA21" s="50"/>
      <c r="AB21" s="50"/>
    </row>
    <row r="22" spans="1:28" ht="16.149999999999999" customHeight="1" x14ac:dyDescent="0.25">
      <c r="A22" s="278" t="s">
        <v>49</v>
      </c>
      <c r="B22" s="236">
        <v>200</v>
      </c>
      <c r="C22" s="235">
        <v>396</v>
      </c>
      <c r="D22" s="236">
        <v>179</v>
      </c>
      <c r="E22" s="209">
        <v>45.202020202020208</v>
      </c>
      <c r="F22" s="235">
        <v>172</v>
      </c>
      <c r="G22" s="236">
        <v>56</v>
      </c>
      <c r="H22" s="209">
        <v>32.558139534883722</v>
      </c>
      <c r="I22" s="236">
        <v>45</v>
      </c>
      <c r="J22" s="236">
        <v>7</v>
      </c>
      <c r="K22" s="209">
        <v>15.555555555555555</v>
      </c>
      <c r="L22" s="237">
        <v>31</v>
      </c>
      <c r="M22" s="236">
        <v>18</v>
      </c>
      <c r="N22" s="209">
        <v>58.064516129032263</v>
      </c>
      <c r="O22" s="235">
        <v>340</v>
      </c>
      <c r="P22" s="236">
        <v>138</v>
      </c>
      <c r="Q22" s="210">
        <v>40.588235294117645</v>
      </c>
      <c r="R22" s="238">
        <v>100</v>
      </c>
      <c r="S22" s="237">
        <v>116</v>
      </c>
      <c r="T22" s="236">
        <v>91</v>
      </c>
      <c r="U22" s="209">
        <v>78.448275862068968</v>
      </c>
      <c r="V22" s="235">
        <v>97</v>
      </c>
      <c r="W22" s="236">
        <v>78</v>
      </c>
      <c r="X22" s="209">
        <v>80.412371134020617</v>
      </c>
      <c r="Y22" s="50"/>
      <c r="Z22" s="50"/>
      <c r="AA22" s="50"/>
      <c r="AB22" s="50"/>
    </row>
    <row r="23" spans="1:28" ht="16.149999999999999" customHeight="1" x14ac:dyDescent="0.25">
      <c r="A23" s="278" t="s">
        <v>50</v>
      </c>
      <c r="B23" s="236">
        <v>85</v>
      </c>
      <c r="C23" s="235">
        <v>173</v>
      </c>
      <c r="D23" s="236">
        <v>82</v>
      </c>
      <c r="E23" s="209">
        <v>47.398843930635834</v>
      </c>
      <c r="F23" s="235">
        <v>69</v>
      </c>
      <c r="G23" s="236">
        <v>18</v>
      </c>
      <c r="H23" s="209">
        <v>26.086956521739129</v>
      </c>
      <c r="I23" s="236">
        <v>33</v>
      </c>
      <c r="J23" s="236">
        <v>10</v>
      </c>
      <c r="K23" s="209">
        <v>30.303030303030305</v>
      </c>
      <c r="L23" s="237">
        <v>14</v>
      </c>
      <c r="M23" s="236">
        <v>0</v>
      </c>
      <c r="N23" s="209">
        <v>0</v>
      </c>
      <c r="O23" s="235">
        <v>162</v>
      </c>
      <c r="P23" s="236">
        <v>55</v>
      </c>
      <c r="Q23" s="210">
        <v>33.950617283950621</v>
      </c>
      <c r="R23" s="238">
        <v>22</v>
      </c>
      <c r="S23" s="237">
        <v>60</v>
      </c>
      <c r="T23" s="236">
        <v>22</v>
      </c>
      <c r="U23" s="209">
        <v>36.666666666666664</v>
      </c>
      <c r="V23" s="235">
        <v>44</v>
      </c>
      <c r="W23" s="236">
        <v>15</v>
      </c>
      <c r="X23" s="209">
        <v>34.090909090909086</v>
      </c>
      <c r="Y23" s="50"/>
      <c r="Z23" s="50"/>
      <c r="AA23" s="50"/>
      <c r="AB23" s="50"/>
    </row>
    <row r="24" spans="1:28" ht="16.149999999999999" customHeight="1" x14ac:dyDescent="0.25">
      <c r="A24" s="278" t="s">
        <v>51</v>
      </c>
      <c r="B24" s="236">
        <v>316</v>
      </c>
      <c r="C24" s="235">
        <v>608</v>
      </c>
      <c r="D24" s="236">
        <v>302</v>
      </c>
      <c r="E24" s="209">
        <v>49.671052631578952</v>
      </c>
      <c r="F24" s="235">
        <v>240</v>
      </c>
      <c r="G24" s="236">
        <v>80</v>
      </c>
      <c r="H24" s="209">
        <v>33.333333333333329</v>
      </c>
      <c r="I24" s="236">
        <v>60</v>
      </c>
      <c r="J24" s="236">
        <v>9</v>
      </c>
      <c r="K24" s="209">
        <v>15</v>
      </c>
      <c r="L24" s="237">
        <v>21</v>
      </c>
      <c r="M24" s="236">
        <v>20</v>
      </c>
      <c r="N24" s="209">
        <v>95.238095238095227</v>
      </c>
      <c r="O24" s="235">
        <v>546</v>
      </c>
      <c r="P24" s="236">
        <v>278</v>
      </c>
      <c r="Q24" s="210">
        <v>50.915750915750912</v>
      </c>
      <c r="R24" s="238">
        <v>139</v>
      </c>
      <c r="S24" s="237">
        <v>215</v>
      </c>
      <c r="T24" s="236">
        <v>136</v>
      </c>
      <c r="U24" s="209">
        <v>63.255813953488371</v>
      </c>
      <c r="V24" s="235">
        <v>190</v>
      </c>
      <c r="W24" s="236">
        <v>117</v>
      </c>
      <c r="X24" s="209">
        <v>61.578947368421055</v>
      </c>
      <c r="Y24" s="50"/>
      <c r="Z24" s="50"/>
      <c r="AA24" s="50"/>
      <c r="AB24" s="50"/>
    </row>
    <row r="25" spans="1:28" ht="16.149999999999999" customHeight="1" x14ac:dyDescent="0.25">
      <c r="A25" s="278" t="s">
        <v>66</v>
      </c>
      <c r="B25" s="236">
        <v>863</v>
      </c>
      <c r="C25" s="235">
        <v>1265</v>
      </c>
      <c r="D25" s="236">
        <v>840</v>
      </c>
      <c r="E25" s="209">
        <v>66.403162055335969</v>
      </c>
      <c r="F25" s="235">
        <v>555</v>
      </c>
      <c r="G25" s="236">
        <v>156</v>
      </c>
      <c r="H25" s="209">
        <v>28.108108108108109</v>
      </c>
      <c r="I25" s="236">
        <v>304</v>
      </c>
      <c r="J25" s="236">
        <v>143</v>
      </c>
      <c r="K25" s="209">
        <v>47.039473684210527</v>
      </c>
      <c r="L25" s="237">
        <v>211</v>
      </c>
      <c r="M25" s="236">
        <v>55</v>
      </c>
      <c r="N25" s="209">
        <v>26.066350710900476</v>
      </c>
      <c r="O25" s="235">
        <v>1103</v>
      </c>
      <c r="P25" s="236">
        <v>491</v>
      </c>
      <c r="Q25" s="210">
        <v>44.514959202175888</v>
      </c>
      <c r="R25" s="238">
        <v>405</v>
      </c>
      <c r="S25" s="237">
        <v>513</v>
      </c>
      <c r="T25" s="236">
        <v>399</v>
      </c>
      <c r="U25" s="209">
        <v>77.777777777777786</v>
      </c>
      <c r="V25" s="235">
        <v>410</v>
      </c>
      <c r="W25" s="236">
        <v>328</v>
      </c>
      <c r="X25" s="209">
        <v>80</v>
      </c>
      <c r="Y25" s="50"/>
      <c r="Z25" s="50"/>
      <c r="AA25" s="50"/>
      <c r="AB25" s="50"/>
    </row>
    <row r="26" spans="1:28" ht="16.149999999999999" customHeight="1" x14ac:dyDescent="0.25">
      <c r="A26" s="278" t="s">
        <v>53</v>
      </c>
      <c r="B26" s="236">
        <v>472</v>
      </c>
      <c r="C26" s="235">
        <v>981</v>
      </c>
      <c r="D26" s="236">
        <v>432</v>
      </c>
      <c r="E26" s="209">
        <v>44.036697247706428</v>
      </c>
      <c r="F26" s="235">
        <v>279</v>
      </c>
      <c r="G26" s="236">
        <v>49</v>
      </c>
      <c r="H26" s="209">
        <v>17.562724014336915</v>
      </c>
      <c r="I26" s="236">
        <v>90</v>
      </c>
      <c r="J26" s="236">
        <v>44</v>
      </c>
      <c r="K26" s="209">
        <v>48.888888888888886</v>
      </c>
      <c r="L26" s="237">
        <v>72</v>
      </c>
      <c r="M26" s="236">
        <v>0</v>
      </c>
      <c r="N26" s="209">
        <v>0</v>
      </c>
      <c r="O26" s="235">
        <v>874</v>
      </c>
      <c r="P26" s="236">
        <v>304</v>
      </c>
      <c r="Q26" s="210">
        <v>34.782608695652172</v>
      </c>
      <c r="R26" s="238">
        <v>21</v>
      </c>
      <c r="S26" s="237">
        <v>430</v>
      </c>
      <c r="T26" s="236">
        <v>19</v>
      </c>
      <c r="U26" s="209">
        <v>4.4186046511627906</v>
      </c>
      <c r="V26" s="235">
        <v>331</v>
      </c>
      <c r="W26" s="236">
        <v>14</v>
      </c>
      <c r="X26" s="209">
        <v>4.2296072507552873</v>
      </c>
      <c r="Y26" s="50"/>
      <c r="Z26" s="50"/>
      <c r="AA26" s="50"/>
      <c r="AB26" s="50"/>
    </row>
    <row r="27" spans="1:28" ht="16.149999999999999" customHeight="1" x14ac:dyDescent="0.25">
      <c r="A27" s="278" t="s">
        <v>54</v>
      </c>
      <c r="B27" s="236">
        <v>187</v>
      </c>
      <c r="C27" s="235">
        <v>457</v>
      </c>
      <c r="D27" s="236">
        <v>165</v>
      </c>
      <c r="E27" s="209">
        <v>36.10503282275711</v>
      </c>
      <c r="F27" s="235">
        <v>192</v>
      </c>
      <c r="G27" s="236">
        <v>35</v>
      </c>
      <c r="H27" s="209">
        <v>18.229166666666664</v>
      </c>
      <c r="I27" s="236">
        <v>48</v>
      </c>
      <c r="J27" s="236">
        <v>24</v>
      </c>
      <c r="K27" s="209">
        <v>50</v>
      </c>
      <c r="L27" s="237">
        <v>50</v>
      </c>
      <c r="M27" s="236">
        <v>0</v>
      </c>
      <c r="N27" s="209">
        <v>0</v>
      </c>
      <c r="O27" s="235">
        <v>421</v>
      </c>
      <c r="P27" s="236">
        <v>141</v>
      </c>
      <c r="Q27" s="210">
        <v>33.4916864608076</v>
      </c>
      <c r="R27" s="238">
        <v>8</v>
      </c>
      <c r="S27" s="237">
        <v>155</v>
      </c>
      <c r="T27" s="236">
        <v>1</v>
      </c>
      <c r="U27" s="209">
        <v>0.64516129032258063</v>
      </c>
      <c r="V27" s="235">
        <v>143</v>
      </c>
      <c r="W27" s="236">
        <v>1</v>
      </c>
      <c r="X27" s="209">
        <v>0.69930069930069927</v>
      </c>
      <c r="Y27" s="50"/>
      <c r="Z27" s="50"/>
      <c r="AA27" s="50"/>
      <c r="AB27" s="50"/>
    </row>
    <row r="28" spans="1:28" ht="16.149999999999999" customHeight="1" x14ac:dyDescent="0.25">
      <c r="A28" s="278" t="s">
        <v>55</v>
      </c>
      <c r="B28" s="236">
        <v>215</v>
      </c>
      <c r="C28" s="235">
        <v>278</v>
      </c>
      <c r="D28" s="236">
        <v>171</v>
      </c>
      <c r="E28" s="209">
        <v>61.510791366906467</v>
      </c>
      <c r="F28" s="235">
        <v>134</v>
      </c>
      <c r="G28" s="236">
        <v>61</v>
      </c>
      <c r="H28" s="209">
        <v>45.522388059701491</v>
      </c>
      <c r="I28" s="236">
        <v>78</v>
      </c>
      <c r="J28" s="236">
        <v>33</v>
      </c>
      <c r="K28" s="209">
        <v>42.307692307692307</v>
      </c>
      <c r="L28" s="237">
        <v>4</v>
      </c>
      <c r="M28" s="236">
        <v>5</v>
      </c>
      <c r="N28" s="209">
        <v>125</v>
      </c>
      <c r="O28" s="235">
        <v>258</v>
      </c>
      <c r="P28" s="236">
        <v>159</v>
      </c>
      <c r="Q28" s="210">
        <v>61.627906976744185</v>
      </c>
      <c r="R28" s="238">
        <v>98</v>
      </c>
      <c r="S28" s="237">
        <v>97</v>
      </c>
      <c r="T28" s="236">
        <v>68</v>
      </c>
      <c r="U28" s="209">
        <v>70.103092783505147</v>
      </c>
      <c r="V28" s="235">
        <v>75</v>
      </c>
      <c r="W28" s="236">
        <v>38</v>
      </c>
      <c r="X28" s="209">
        <v>50.666666666666671</v>
      </c>
      <c r="Y28" s="50"/>
      <c r="Z28" s="50"/>
      <c r="AA28" s="50"/>
      <c r="AB28" s="50"/>
    </row>
    <row r="29" spans="1:28" ht="18" customHeight="1" thickBot="1" x14ac:dyDescent="0.3">
      <c r="A29" s="279" t="s">
        <v>56</v>
      </c>
      <c r="B29" s="240">
        <v>96</v>
      </c>
      <c r="C29" s="239">
        <v>201</v>
      </c>
      <c r="D29" s="240">
        <v>81</v>
      </c>
      <c r="E29" s="211">
        <v>40.298507462686565</v>
      </c>
      <c r="F29" s="239">
        <v>91</v>
      </c>
      <c r="G29" s="240">
        <v>13</v>
      </c>
      <c r="H29" s="211">
        <v>14.285714285714285</v>
      </c>
      <c r="I29" s="240">
        <v>52</v>
      </c>
      <c r="J29" s="240">
        <v>10</v>
      </c>
      <c r="K29" s="211">
        <v>19.230769230769234</v>
      </c>
      <c r="L29" s="241">
        <v>12</v>
      </c>
      <c r="M29" s="240">
        <v>1</v>
      </c>
      <c r="N29" s="211">
        <v>8.3333333333333321</v>
      </c>
      <c r="O29" s="239">
        <v>189</v>
      </c>
      <c r="P29" s="240">
        <v>69</v>
      </c>
      <c r="Q29" s="212">
        <v>36.507936507936506</v>
      </c>
      <c r="R29" s="242">
        <v>0</v>
      </c>
      <c r="S29" s="241">
        <v>59</v>
      </c>
      <c r="T29" s="240">
        <v>0</v>
      </c>
      <c r="U29" s="211">
        <v>0</v>
      </c>
      <c r="V29" s="239">
        <v>52</v>
      </c>
      <c r="W29" s="240">
        <v>0</v>
      </c>
      <c r="X29" s="211">
        <v>0</v>
      </c>
    </row>
    <row r="30" spans="1:28" ht="60" customHeight="1" x14ac:dyDescent="0.25">
      <c r="B30" s="452" t="s">
        <v>132</v>
      </c>
      <c r="C30" s="452"/>
      <c r="D30" s="452"/>
      <c r="E30" s="452"/>
      <c r="F30" s="452"/>
      <c r="G30" s="452"/>
      <c r="H30" s="452"/>
      <c r="I30" s="452"/>
      <c r="J30" s="452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</row>
  </sheetData>
  <mergeCells count="13">
    <mergeCell ref="V4:X5"/>
    <mergeCell ref="L4:N5"/>
    <mergeCell ref="O4:Q5"/>
    <mergeCell ref="R4:R5"/>
    <mergeCell ref="S4:U5"/>
    <mergeCell ref="B30:J30"/>
    <mergeCell ref="B1:K1"/>
    <mergeCell ref="B2:K2"/>
    <mergeCell ref="B4:B5"/>
    <mergeCell ref="A4:A6"/>
    <mergeCell ref="C4:E5"/>
    <mergeCell ref="F4:H5"/>
    <mergeCell ref="I4:K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Normal="100" zoomScaleSheetLayoutView="87" workbookViewId="0">
      <selection activeCell="B1" sqref="B1:K1"/>
    </sheetView>
  </sheetViews>
  <sheetFormatPr defaultColWidth="9.140625" defaultRowHeight="14.25" x14ac:dyDescent="0.2"/>
  <cols>
    <col min="1" max="1" width="29.140625" style="257" bestFit="1" customWidth="1"/>
    <col min="2" max="2" width="14.140625" style="257" customWidth="1"/>
    <col min="3" max="11" width="9.28515625" style="257" customWidth="1"/>
    <col min="12" max="17" width="8.7109375" style="257" customWidth="1"/>
    <col min="18" max="18" width="14.7109375" style="257" customWidth="1"/>
    <col min="19" max="24" width="8.28515625" style="257" customWidth="1"/>
    <col min="25" max="16384" width="9.140625" style="257"/>
  </cols>
  <sheetData>
    <row r="1" spans="1:28" s="27" customFormat="1" ht="72.75" customHeight="1" x14ac:dyDescent="0.35">
      <c r="B1" s="342" t="s">
        <v>155</v>
      </c>
      <c r="C1" s="342"/>
      <c r="D1" s="342"/>
      <c r="E1" s="342"/>
      <c r="F1" s="342"/>
      <c r="G1" s="342"/>
      <c r="H1" s="342"/>
      <c r="I1" s="342"/>
      <c r="J1" s="342"/>
      <c r="K1" s="342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51"/>
      <c r="X1" s="66" t="s">
        <v>23</v>
      </c>
    </row>
    <row r="2" spans="1:28" s="254" customFormat="1" ht="19.149999999999999" customHeight="1" thickBot="1" x14ac:dyDescent="0.3">
      <c r="A2" s="130"/>
      <c r="B2" s="130"/>
      <c r="C2" s="130"/>
      <c r="D2" s="130"/>
      <c r="E2" s="130"/>
      <c r="F2" s="130"/>
      <c r="G2" s="130"/>
      <c r="H2" s="130"/>
      <c r="I2" s="345" t="s">
        <v>7</v>
      </c>
      <c r="J2" s="345"/>
      <c r="K2" s="345"/>
      <c r="L2" s="141"/>
      <c r="M2" s="130"/>
      <c r="N2" s="130"/>
      <c r="O2" s="130"/>
      <c r="P2" s="130"/>
      <c r="Q2" s="130"/>
      <c r="R2" s="130"/>
      <c r="T2" s="346"/>
      <c r="U2" s="346"/>
      <c r="V2" s="345" t="s">
        <v>7</v>
      </c>
      <c r="W2" s="345"/>
      <c r="X2" s="345"/>
    </row>
    <row r="3" spans="1:28" s="28" customFormat="1" ht="64.900000000000006" customHeight="1" x14ac:dyDescent="0.25">
      <c r="A3" s="343"/>
      <c r="B3" s="250" t="s">
        <v>131</v>
      </c>
      <c r="C3" s="348" t="s">
        <v>9</v>
      </c>
      <c r="D3" s="349"/>
      <c r="E3" s="350"/>
      <c r="F3" s="351" t="s">
        <v>102</v>
      </c>
      <c r="G3" s="349"/>
      <c r="H3" s="352"/>
      <c r="I3" s="348" t="s">
        <v>12</v>
      </c>
      <c r="J3" s="349"/>
      <c r="K3" s="350"/>
      <c r="L3" s="351" t="s">
        <v>13</v>
      </c>
      <c r="M3" s="349"/>
      <c r="N3" s="352"/>
      <c r="O3" s="353" t="s">
        <v>11</v>
      </c>
      <c r="P3" s="353"/>
      <c r="Q3" s="353"/>
      <c r="R3" s="250" t="s">
        <v>90</v>
      </c>
      <c r="S3" s="348" t="s">
        <v>14</v>
      </c>
      <c r="T3" s="349"/>
      <c r="U3" s="350"/>
      <c r="V3" s="351" t="s">
        <v>17</v>
      </c>
      <c r="W3" s="349"/>
      <c r="X3" s="352"/>
    </row>
    <row r="4" spans="1:28" s="29" customFormat="1" ht="21.6" customHeight="1" x14ac:dyDescent="0.25">
      <c r="A4" s="344"/>
      <c r="B4" s="138" t="s">
        <v>103</v>
      </c>
      <c r="C4" s="106" t="s">
        <v>31</v>
      </c>
      <c r="D4" s="58" t="s">
        <v>103</v>
      </c>
      <c r="E4" s="84" t="s">
        <v>2</v>
      </c>
      <c r="F4" s="107" t="s">
        <v>31</v>
      </c>
      <c r="G4" s="58" t="s">
        <v>103</v>
      </c>
      <c r="H4" s="81" t="s">
        <v>2</v>
      </c>
      <c r="I4" s="106" t="s">
        <v>31</v>
      </c>
      <c r="J4" s="58" t="s">
        <v>103</v>
      </c>
      <c r="K4" s="84" t="s">
        <v>2</v>
      </c>
      <c r="L4" s="107" t="s">
        <v>31</v>
      </c>
      <c r="M4" s="58" t="s">
        <v>103</v>
      </c>
      <c r="N4" s="81" t="s">
        <v>2</v>
      </c>
      <c r="O4" s="106" t="s">
        <v>31</v>
      </c>
      <c r="P4" s="58" t="s">
        <v>103</v>
      </c>
      <c r="Q4" s="84" t="s">
        <v>2</v>
      </c>
      <c r="R4" s="138">
        <v>2022</v>
      </c>
      <c r="S4" s="106" t="s">
        <v>31</v>
      </c>
      <c r="T4" s="58" t="s">
        <v>103</v>
      </c>
      <c r="U4" s="84" t="s">
        <v>2</v>
      </c>
      <c r="V4" s="107" t="s">
        <v>31</v>
      </c>
      <c r="W4" s="58" t="s">
        <v>103</v>
      </c>
      <c r="X4" s="81" t="s">
        <v>2</v>
      </c>
    </row>
    <row r="5" spans="1:28" s="305" customFormat="1" ht="12.75" thickBot="1" x14ac:dyDescent="0.3">
      <c r="A5" s="77" t="s">
        <v>5</v>
      </c>
      <c r="B5" s="283">
        <v>1</v>
      </c>
      <c r="C5" s="78">
        <v>2</v>
      </c>
      <c r="D5" s="76">
        <v>3</v>
      </c>
      <c r="E5" s="79">
        <v>4</v>
      </c>
      <c r="F5" s="284">
        <v>5</v>
      </c>
      <c r="G5" s="285">
        <v>6</v>
      </c>
      <c r="H5" s="286">
        <v>7</v>
      </c>
      <c r="I5" s="78">
        <v>8</v>
      </c>
      <c r="J5" s="76">
        <v>9</v>
      </c>
      <c r="K5" s="79">
        <v>10</v>
      </c>
      <c r="L5" s="284">
        <v>11</v>
      </c>
      <c r="M5" s="285">
        <v>12</v>
      </c>
      <c r="N5" s="286">
        <v>13</v>
      </c>
      <c r="O5" s="78">
        <v>14</v>
      </c>
      <c r="P5" s="76">
        <v>15</v>
      </c>
      <c r="Q5" s="79">
        <v>16</v>
      </c>
      <c r="R5" s="287">
        <v>17</v>
      </c>
      <c r="S5" s="78">
        <v>18</v>
      </c>
      <c r="T5" s="76">
        <v>19</v>
      </c>
      <c r="U5" s="79">
        <v>20</v>
      </c>
      <c r="V5" s="284">
        <v>21</v>
      </c>
      <c r="W5" s="285">
        <v>22</v>
      </c>
      <c r="X5" s="286">
        <v>23</v>
      </c>
    </row>
    <row r="6" spans="1:28" s="143" customFormat="1" ht="18" customHeight="1" thickBot="1" x14ac:dyDescent="0.35">
      <c r="A6" s="251" t="s">
        <v>62</v>
      </c>
      <c r="B6" s="139">
        <v>3387</v>
      </c>
      <c r="C6" s="116">
        <v>5653</v>
      </c>
      <c r="D6" s="116">
        <v>3294</v>
      </c>
      <c r="E6" s="117">
        <f>D6/C6*100</f>
        <v>58.26994516186096</v>
      </c>
      <c r="F6" s="116">
        <v>1075</v>
      </c>
      <c r="G6" s="116">
        <v>343</v>
      </c>
      <c r="H6" s="117">
        <f>G6/F6*100</f>
        <v>31.906976744186043</v>
      </c>
      <c r="I6" s="116">
        <v>384</v>
      </c>
      <c r="J6" s="116">
        <v>124</v>
      </c>
      <c r="K6" s="117">
        <f>J6/I6*100</f>
        <v>32.291666666666671</v>
      </c>
      <c r="L6" s="118">
        <v>617</v>
      </c>
      <c r="M6" s="116">
        <v>154</v>
      </c>
      <c r="N6" s="117">
        <f>M6/L6*100</f>
        <v>24.959481361426256</v>
      </c>
      <c r="O6" s="116">
        <v>4996</v>
      </c>
      <c r="P6" s="116">
        <v>2363</v>
      </c>
      <c r="Q6" s="119">
        <f>P6/O6*100</f>
        <v>47.297838270616495</v>
      </c>
      <c r="R6" s="139">
        <v>1125</v>
      </c>
      <c r="S6" s="116">
        <v>2413</v>
      </c>
      <c r="T6" s="116">
        <v>1099</v>
      </c>
      <c r="U6" s="117">
        <f>T6/S6*100</f>
        <v>45.54496477414007</v>
      </c>
      <c r="V6" s="118">
        <v>2098</v>
      </c>
      <c r="W6" s="116">
        <v>974</v>
      </c>
      <c r="X6" s="117">
        <f>W6/V6*100</f>
        <v>46.425166825548139</v>
      </c>
      <c r="Y6" s="142"/>
      <c r="Z6" s="142"/>
      <c r="AB6" s="255"/>
    </row>
    <row r="7" spans="1:28" s="132" customFormat="1" ht="18.600000000000001" customHeight="1" x14ac:dyDescent="0.3">
      <c r="A7" s="114" t="s">
        <v>36</v>
      </c>
      <c r="B7" s="252">
        <v>34</v>
      </c>
      <c r="C7" s="136">
        <v>68</v>
      </c>
      <c r="D7" s="109">
        <v>34</v>
      </c>
      <c r="E7" s="110">
        <f t="shared" ref="E7:E27" si="0">D7/C7*100</f>
        <v>50</v>
      </c>
      <c r="F7" s="108">
        <v>7</v>
      </c>
      <c r="G7" s="109">
        <v>7</v>
      </c>
      <c r="H7" s="110">
        <f t="shared" ref="H7:H27" si="1">G7/F7*100</f>
        <v>100</v>
      </c>
      <c r="I7" s="108">
        <v>0</v>
      </c>
      <c r="J7" s="109">
        <v>1</v>
      </c>
      <c r="K7" s="110"/>
      <c r="L7" s="108">
        <v>9</v>
      </c>
      <c r="M7" s="109">
        <v>0</v>
      </c>
      <c r="N7" s="110">
        <f t="shared" ref="N7:N27" si="2">M7/L7*100</f>
        <v>0</v>
      </c>
      <c r="O7" s="108">
        <v>59</v>
      </c>
      <c r="P7" s="109">
        <v>24</v>
      </c>
      <c r="Q7" s="134">
        <f t="shared" ref="Q7:Q27" si="3">P7/O7*100</f>
        <v>40.677966101694921</v>
      </c>
      <c r="R7" s="306">
        <v>10</v>
      </c>
      <c r="S7" s="136">
        <v>21</v>
      </c>
      <c r="T7" s="109">
        <v>10</v>
      </c>
      <c r="U7" s="110">
        <f t="shared" ref="U7:U27" si="4">T7/S7*100</f>
        <v>47.619047619047613</v>
      </c>
      <c r="V7" s="108">
        <v>15</v>
      </c>
      <c r="W7" s="109">
        <v>9</v>
      </c>
      <c r="X7" s="110">
        <f t="shared" ref="X7:X27" si="5">W7/V7*100</f>
        <v>60</v>
      </c>
      <c r="Y7" s="256"/>
      <c r="Z7" s="142"/>
    </row>
    <row r="8" spans="1:28" s="133" customFormat="1" ht="18.600000000000001" customHeight="1" x14ac:dyDescent="0.3">
      <c r="A8" s="114" t="s">
        <v>77</v>
      </c>
      <c r="B8" s="252">
        <v>318</v>
      </c>
      <c r="C8" s="136">
        <v>483</v>
      </c>
      <c r="D8" s="109">
        <v>316</v>
      </c>
      <c r="E8" s="110">
        <f t="shared" si="0"/>
        <v>65.424430641821957</v>
      </c>
      <c r="F8" s="108">
        <v>94</v>
      </c>
      <c r="G8" s="109">
        <v>38</v>
      </c>
      <c r="H8" s="110">
        <f t="shared" si="1"/>
        <v>40.425531914893611</v>
      </c>
      <c r="I8" s="108">
        <v>27</v>
      </c>
      <c r="J8" s="109">
        <v>8</v>
      </c>
      <c r="K8" s="110">
        <f t="shared" ref="K8:K27" si="6">J8/I8*100</f>
        <v>29.629629629629626</v>
      </c>
      <c r="L8" s="108">
        <v>158</v>
      </c>
      <c r="M8" s="109">
        <v>28</v>
      </c>
      <c r="N8" s="110">
        <f t="shared" si="2"/>
        <v>17.721518987341771</v>
      </c>
      <c r="O8" s="108">
        <v>454</v>
      </c>
      <c r="P8" s="109">
        <v>217</v>
      </c>
      <c r="Q8" s="134">
        <f t="shared" si="3"/>
        <v>47.797356828193834</v>
      </c>
      <c r="R8" s="306">
        <v>127</v>
      </c>
      <c r="S8" s="136">
        <v>219</v>
      </c>
      <c r="T8" s="109">
        <v>127</v>
      </c>
      <c r="U8" s="110">
        <f t="shared" si="4"/>
        <v>57.990867579908681</v>
      </c>
      <c r="V8" s="108">
        <v>205</v>
      </c>
      <c r="W8" s="109">
        <v>114</v>
      </c>
      <c r="X8" s="110">
        <f t="shared" si="5"/>
        <v>55.609756097560982</v>
      </c>
      <c r="Y8" s="256"/>
      <c r="Z8" s="142"/>
    </row>
    <row r="9" spans="1:28" s="132" customFormat="1" ht="18.600000000000001" customHeight="1" x14ac:dyDescent="0.3">
      <c r="A9" s="114" t="s">
        <v>38</v>
      </c>
      <c r="B9" s="252">
        <v>81</v>
      </c>
      <c r="C9" s="136">
        <v>213</v>
      </c>
      <c r="D9" s="109">
        <v>80</v>
      </c>
      <c r="E9" s="110">
        <f t="shared" si="0"/>
        <v>37.558685446009385</v>
      </c>
      <c r="F9" s="108">
        <v>53</v>
      </c>
      <c r="G9" s="109">
        <v>10</v>
      </c>
      <c r="H9" s="110">
        <f t="shared" si="1"/>
        <v>18.867924528301888</v>
      </c>
      <c r="I9" s="108">
        <v>16</v>
      </c>
      <c r="J9" s="109">
        <v>2</v>
      </c>
      <c r="K9" s="110">
        <f t="shared" si="6"/>
        <v>12.5</v>
      </c>
      <c r="L9" s="108">
        <v>21</v>
      </c>
      <c r="M9" s="109">
        <v>2</v>
      </c>
      <c r="N9" s="110">
        <f t="shared" si="2"/>
        <v>9.5238095238095237</v>
      </c>
      <c r="O9" s="108">
        <v>164</v>
      </c>
      <c r="P9" s="109">
        <v>50</v>
      </c>
      <c r="Q9" s="134">
        <f t="shared" si="3"/>
        <v>30.487804878048781</v>
      </c>
      <c r="R9" s="306">
        <v>23</v>
      </c>
      <c r="S9" s="136">
        <v>68</v>
      </c>
      <c r="T9" s="109">
        <v>23</v>
      </c>
      <c r="U9" s="110">
        <f t="shared" si="4"/>
        <v>33.82352941176471</v>
      </c>
      <c r="V9" s="108">
        <v>59</v>
      </c>
      <c r="W9" s="109">
        <v>22</v>
      </c>
      <c r="X9" s="110">
        <f t="shared" si="5"/>
        <v>37.288135593220339</v>
      </c>
      <c r="Y9" s="256"/>
      <c r="Z9" s="142"/>
    </row>
    <row r="10" spans="1:28" s="132" customFormat="1" ht="18.600000000000001" customHeight="1" x14ac:dyDescent="0.3">
      <c r="A10" s="114" t="s">
        <v>64</v>
      </c>
      <c r="B10" s="252">
        <v>44</v>
      </c>
      <c r="C10" s="136">
        <v>69</v>
      </c>
      <c r="D10" s="109">
        <v>42</v>
      </c>
      <c r="E10" s="110">
        <f t="shared" si="0"/>
        <v>60.869565217391312</v>
      </c>
      <c r="F10" s="108">
        <v>16</v>
      </c>
      <c r="G10" s="109">
        <v>6</v>
      </c>
      <c r="H10" s="110">
        <f t="shared" si="1"/>
        <v>37.5</v>
      </c>
      <c r="I10" s="108">
        <v>3</v>
      </c>
      <c r="J10" s="109">
        <v>1</v>
      </c>
      <c r="K10" s="110">
        <f t="shared" si="6"/>
        <v>33.333333333333329</v>
      </c>
      <c r="L10" s="108">
        <v>2</v>
      </c>
      <c r="M10" s="109">
        <v>0</v>
      </c>
      <c r="N10" s="110">
        <f t="shared" si="2"/>
        <v>0</v>
      </c>
      <c r="O10" s="108">
        <v>65</v>
      </c>
      <c r="P10" s="109">
        <v>35</v>
      </c>
      <c r="Q10" s="134">
        <f t="shared" si="3"/>
        <v>53.846153846153847</v>
      </c>
      <c r="R10" s="306">
        <v>21</v>
      </c>
      <c r="S10" s="136">
        <v>29</v>
      </c>
      <c r="T10" s="109">
        <v>20</v>
      </c>
      <c r="U10" s="110">
        <f t="shared" si="4"/>
        <v>68.965517241379317</v>
      </c>
      <c r="V10" s="108">
        <v>25</v>
      </c>
      <c r="W10" s="109">
        <v>18</v>
      </c>
      <c r="X10" s="110">
        <f t="shared" si="5"/>
        <v>72</v>
      </c>
      <c r="Y10" s="144"/>
      <c r="Z10" s="142"/>
    </row>
    <row r="11" spans="1:28" s="132" customFormat="1" ht="18.600000000000001" customHeight="1" x14ac:dyDescent="0.3">
      <c r="A11" s="114" t="s">
        <v>40</v>
      </c>
      <c r="B11" s="252">
        <v>230</v>
      </c>
      <c r="C11" s="136">
        <v>415</v>
      </c>
      <c r="D11" s="109">
        <v>215</v>
      </c>
      <c r="E11" s="110">
        <f t="shared" si="0"/>
        <v>51.807228915662648</v>
      </c>
      <c r="F11" s="108">
        <v>107</v>
      </c>
      <c r="G11" s="109">
        <v>33</v>
      </c>
      <c r="H11" s="110">
        <f t="shared" si="1"/>
        <v>30.841121495327101</v>
      </c>
      <c r="I11" s="108">
        <v>33</v>
      </c>
      <c r="J11" s="109">
        <v>13</v>
      </c>
      <c r="K11" s="110">
        <f t="shared" si="6"/>
        <v>39.393939393939391</v>
      </c>
      <c r="L11" s="108">
        <v>66</v>
      </c>
      <c r="M11" s="109">
        <v>11</v>
      </c>
      <c r="N11" s="110">
        <f t="shared" si="2"/>
        <v>16.666666666666664</v>
      </c>
      <c r="O11" s="108">
        <v>382</v>
      </c>
      <c r="P11" s="109">
        <v>189</v>
      </c>
      <c r="Q11" s="134">
        <f t="shared" si="3"/>
        <v>49.476439790575917</v>
      </c>
      <c r="R11" s="306">
        <v>84</v>
      </c>
      <c r="S11" s="136">
        <v>163</v>
      </c>
      <c r="T11" s="109">
        <v>83</v>
      </c>
      <c r="U11" s="110">
        <f t="shared" si="4"/>
        <v>50.920245398772998</v>
      </c>
      <c r="V11" s="108">
        <v>137</v>
      </c>
      <c r="W11" s="109">
        <v>76</v>
      </c>
      <c r="X11" s="110">
        <f t="shared" si="5"/>
        <v>55.474452554744524</v>
      </c>
      <c r="Y11" s="256"/>
      <c r="Z11" s="142"/>
    </row>
    <row r="12" spans="1:28" s="132" customFormat="1" ht="18.600000000000001" customHeight="1" x14ac:dyDescent="0.3">
      <c r="A12" s="114" t="s">
        <v>41</v>
      </c>
      <c r="B12" s="252">
        <v>159</v>
      </c>
      <c r="C12" s="136">
        <v>204</v>
      </c>
      <c r="D12" s="109">
        <v>157</v>
      </c>
      <c r="E12" s="110">
        <f t="shared" si="0"/>
        <v>76.960784313725497</v>
      </c>
      <c r="F12" s="108">
        <v>19</v>
      </c>
      <c r="G12" s="109">
        <v>10</v>
      </c>
      <c r="H12" s="110">
        <f t="shared" si="1"/>
        <v>52.631578947368418</v>
      </c>
      <c r="I12" s="108">
        <v>7</v>
      </c>
      <c r="J12" s="109">
        <v>3</v>
      </c>
      <c r="K12" s="110">
        <f t="shared" si="6"/>
        <v>42.857142857142854</v>
      </c>
      <c r="L12" s="108">
        <v>99</v>
      </c>
      <c r="M12" s="109">
        <v>61</v>
      </c>
      <c r="N12" s="110">
        <f t="shared" si="2"/>
        <v>61.616161616161612</v>
      </c>
      <c r="O12" s="108">
        <v>193</v>
      </c>
      <c r="P12" s="109">
        <v>145</v>
      </c>
      <c r="Q12" s="134">
        <f t="shared" si="3"/>
        <v>75.129533678756474</v>
      </c>
      <c r="R12" s="306">
        <v>70</v>
      </c>
      <c r="S12" s="136">
        <v>67</v>
      </c>
      <c r="T12" s="109">
        <v>69</v>
      </c>
      <c r="U12" s="110">
        <f t="shared" si="4"/>
        <v>102.98507462686568</v>
      </c>
      <c r="V12" s="108">
        <v>55</v>
      </c>
      <c r="W12" s="109">
        <v>64</v>
      </c>
      <c r="X12" s="110">
        <f t="shared" si="5"/>
        <v>116.36363636363636</v>
      </c>
      <c r="Y12" s="256"/>
      <c r="Z12" s="142"/>
    </row>
    <row r="13" spans="1:28" s="132" customFormat="1" ht="18.600000000000001" customHeight="1" x14ac:dyDescent="0.3">
      <c r="A13" s="114" t="s">
        <v>42</v>
      </c>
      <c r="B13" s="252">
        <v>301</v>
      </c>
      <c r="C13" s="136">
        <v>231</v>
      </c>
      <c r="D13" s="109">
        <v>291</v>
      </c>
      <c r="E13" s="110">
        <f t="shared" si="0"/>
        <v>125.97402597402598</v>
      </c>
      <c r="F13" s="108">
        <v>32</v>
      </c>
      <c r="G13" s="109">
        <v>11</v>
      </c>
      <c r="H13" s="110">
        <f t="shared" si="1"/>
        <v>34.375</v>
      </c>
      <c r="I13" s="108">
        <v>14</v>
      </c>
      <c r="J13" s="109">
        <v>3</v>
      </c>
      <c r="K13" s="110">
        <f t="shared" si="6"/>
        <v>21.428571428571427</v>
      </c>
      <c r="L13" s="108">
        <v>19</v>
      </c>
      <c r="M13" s="109">
        <v>2</v>
      </c>
      <c r="N13" s="110">
        <f t="shared" si="2"/>
        <v>10.526315789473683</v>
      </c>
      <c r="O13" s="108">
        <v>214</v>
      </c>
      <c r="P13" s="109">
        <v>242</v>
      </c>
      <c r="Q13" s="134">
        <f t="shared" si="3"/>
        <v>113.08411214953271</v>
      </c>
      <c r="R13" s="306">
        <v>181</v>
      </c>
      <c r="S13" s="136">
        <v>111</v>
      </c>
      <c r="T13" s="109">
        <v>176</v>
      </c>
      <c r="U13" s="110">
        <f t="shared" si="4"/>
        <v>158.55855855855856</v>
      </c>
      <c r="V13" s="108">
        <v>103</v>
      </c>
      <c r="W13" s="109">
        <v>167</v>
      </c>
      <c r="X13" s="110">
        <f t="shared" si="5"/>
        <v>162.13592233009709</v>
      </c>
      <c r="Y13" s="256"/>
      <c r="Z13" s="142"/>
    </row>
    <row r="14" spans="1:28" s="132" customFormat="1" ht="18.600000000000001" customHeight="1" x14ac:dyDescent="0.3">
      <c r="A14" s="114" t="s">
        <v>43</v>
      </c>
      <c r="B14" s="252">
        <v>231</v>
      </c>
      <c r="C14" s="136">
        <v>466</v>
      </c>
      <c r="D14" s="109">
        <v>229</v>
      </c>
      <c r="E14" s="110">
        <f t="shared" si="0"/>
        <v>49.141630901287556</v>
      </c>
      <c r="F14" s="108">
        <v>72</v>
      </c>
      <c r="G14" s="109">
        <v>20</v>
      </c>
      <c r="H14" s="110">
        <f t="shared" si="1"/>
        <v>27.777777777777779</v>
      </c>
      <c r="I14" s="108">
        <v>24</v>
      </c>
      <c r="J14" s="109">
        <v>4</v>
      </c>
      <c r="K14" s="110">
        <f t="shared" si="6"/>
        <v>16.666666666666664</v>
      </c>
      <c r="L14" s="108">
        <v>27</v>
      </c>
      <c r="M14" s="109">
        <v>9</v>
      </c>
      <c r="N14" s="110">
        <f t="shared" si="2"/>
        <v>33.333333333333329</v>
      </c>
      <c r="O14" s="108">
        <v>432</v>
      </c>
      <c r="P14" s="109">
        <v>192</v>
      </c>
      <c r="Q14" s="134">
        <f t="shared" si="3"/>
        <v>44.444444444444443</v>
      </c>
      <c r="R14" s="306">
        <v>88</v>
      </c>
      <c r="S14" s="136">
        <v>186</v>
      </c>
      <c r="T14" s="109">
        <v>87</v>
      </c>
      <c r="U14" s="110">
        <f t="shared" si="4"/>
        <v>46.774193548387096</v>
      </c>
      <c r="V14" s="108">
        <v>173</v>
      </c>
      <c r="W14" s="109">
        <v>85</v>
      </c>
      <c r="X14" s="110">
        <f t="shared" si="5"/>
        <v>49.132947976878611</v>
      </c>
      <c r="Y14" s="256"/>
      <c r="Z14" s="142"/>
    </row>
    <row r="15" spans="1:28" s="132" customFormat="1" ht="18.600000000000001" customHeight="1" x14ac:dyDescent="0.3">
      <c r="A15" s="114" t="s">
        <v>65</v>
      </c>
      <c r="B15" s="252">
        <v>181</v>
      </c>
      <c r="C15" s="136">
        <v>351</v>
      </c>
      <c r="D15" s="109">
        <v>178</v>
      </c>
      <c r="E15" s="110">
        <f t="shared" si="0"/>
        <v>50.712250712250714</v>
      </c>
      <c r="F15" s="108">
        <v>107</v>
      </c>
      <c r="G15" s="109">
        <v>23</v>
      </c>
      <c r="H15" s="110">
        <f t="shared" si="1"/>
        <v>21.495327102803738</v>
      </c>
      <c r="I15" s="108">
        <v>22</v>
      </c>
      <c r="J15" s="109">
        <v>6</v>
      </c>
      <c r="K15" s="110">
        <f t="shared" si="6"/>
        <v>27.27272727272727</v>
      </c>
      <c r="L15" s="108">
        <v>54</v>
      </c>
      <c r="M15" s="109">
        <v>5</v>
      </c>
      <c r="N15" s="110">
        <f t="shared" si="2"/>
        <v>9.2592592592592595</v>
      </c>
      <c r="O15" s="108">
        <v>327</v>
      </c>
      <c r="P15" s="109">
        <v>157</v>
      </c>
      <c r="Q15" s="134">
        <f t="shared" si="3"/>
        <v>48.01223241590214</v>
      </c>
      <c r="R15" s="306">
        <v>83</v>
      </c>
      <c r="S15" s="136">
        <v>127</v>
      </c>
      <c r="T15" s="109">
        <v>82</v>
      </c>
      <c r="U15" s="110">
        <f t="shared" si="4"/>
        <v>64.566929133858267</v>
      </c>
      <c r="V15" s="108">
        <v>111</v>
      </c>
      <c r="W15" s="109">
        <v>73</v>
      </c>
      <c r="X15" s="110">
        <f t="shared" si="5"/>
        <v>65.765765765765778</v>
      </c>
      <c r="Y15" s="256"/>
      <c r="Z15" s="142"/>
    </row>
    <row r="16" spans="1:28" s="132" customFormat="1" ht="18.600000000000001" customHeight="1" x14ac:dyDescent="0.3">
      <c r="A16" s="114" t="s">
        <v>45</v>
      </c>
      <c r="B16" s="252">
        <v>42</v>
      </c>
      <c r="C16" s="136">
        <v>73</v>
      </c>
      <c r="D16" s="109">
        <v>40</v>
      </c>
      <c r="E16" s="110">
        <f t="shared" si="0"/>
        <v>54.794520547945204</v>
      </c>
      <c r="F16" s="108">
        <v>17</v>
      </c>
      <c r="G16" s="109">
        <v>8</v>
      </c>
      <c r="H16" s="110">
        <f t="shared" si="1"/>
        <v>47.058823529411761</v>
      </c>
      <c r="I16" s="108">
        <v>2</v>
      </c>
      <c r="J16" s="109">
        <v>2</v>
      </c>
      <c r="K16" s="110">
        <f t="shared" si="6"/>
        <v>100</v>
      </c>
      <c r="L16" s="108">
        <v>11</v>
      </c>
      <c r="M16" s="109">
        <v>0</v>
      </c>
      <c r="N16" s="110">
        <f t="shared" si="2"/>
        <v>0</v>
      </c>
      <c r="O16" s="108">
        <v>63</v>
      </c>
      <c r="P16" s="109">
        <v>36</v>
      </c>
      <c r="Q16" s="134">
        <f t="shared" si="3"/>
        <v>57.142857142857139</v>
      </c>
      <c r="R16" s="306">
        <v>13</v>
      </c>
      <c r="S16" s="136">
        <v>26</v>
      </c>
      <c r="T16" s="109">
        <v>13</v>
      </c>
      <c r="U16" s="110">
        <f t="shared" si="4"/>
        <v>50</v>
      </c>
      <c r="V16" s="108">
        <v>19</v>
      </c>
      <c r="W16" s="109">
        <v>13</v>
      </c>
      <c r="X16" s="110">
        <f t="shared" si="5"/>
        <v>68.421052631578945</v>
      </c>
      <c r="Y16" s="256"/>
      <c r="Z16" s="142"/>
    </row>
    <row r="17" spans="1:26" s="132" customFormat="1" ht="18.600000000000001" customHeight="1" x14ac:dyDescent="0.3">
      <c r="A17" s="114" t="s">
        <v>46</v>
      </c>
      <c r="B17" s="252">
        <v>712</v>
      </c>
      <c r="C17" s="136">
        <v>1266</v>
      </c>
      <c r="D17" s="109">
        <v>684</v>
      </c>
      <c r="E17" s="110">
        <f t="shared" si="0"/>
        <v>54.02843601895735</v>
      </c>
      <c r="F17" s="108">
        <v>134</v>
      </c>
      <c r="G17" s="109">
        <v>36</v>
      </c>
      <c r="H17" s="110">
        <f t="shared" si="1"/>
        <v>26.865671641791046</v>
      </c>
      <c r="I17" s="108">
        <v>55</v>
      </c>
      <c r="J17" s="109">
        <v>18</v>
      </c>
      <c r="K17" s="110">
        <f t="shared" si="6"/>
        <v>32.727272727272727</v>
      </c>
      <c r="L17" s="108">
        <v>9</v>
      </c>
      <c r="M17" s="109">
        <v>0</v>
      </c>
      <c r="N17" s="110">
        <f t="shared" si="2"/>
        <v>0</v>
      </c>
      <c r="O17" s="108">
        <v>1027</v>
      </c>
      <c r="P17" s="109">
        <v>319</v>
      </c>
      <c r="Q17" s="134">
        <f t="shared" si="3"/>
        <v>31.061343719571568</v>
      </c>
      <c r="R17" s="306">
        <v>104</v>
      </c>
      <c r="S17" s="136">
        <v>587</v>
      </c>
      <c r="T17" s="109">
        <v>95</v>
      </c>
      <c r="U17" s="110">
        <f t="shared" si="4"/>
        <v>16.183986371379895</v>
      </c>
      <c r="V17" s="108">
        <v>527</v>
      </c>
      <c r="W17" s="109">
        <v>82</v>
      </c>
      <c r="X17" s="110">
        <f t="shared" si="5"/>
        <v>15.559772296015181</v>
      </c>
      <c r="Y17" s="256"/>
      <c r="Z17" s="142"/>
    </row>
    <row r="18" spans="1:26" s="132" customFormat="1" ht="18.600000000000001" customHeight="1" x14ac:dyDescent="0.3">
      <c r="A18" s="114" t="s">
        <v>47</v>
      </c>
      <c r="B18" s="252">
        <v>40</v>
      </c>
      <c r="C18" s="136">
        <v>70</v>
      </c>
      <c r="D18" s="109">
        <v>39</v>
      </c>
      <c r="E18" s="110">
        <f t="shared" si="0"/>
        <v>55.714285714285715</v>
      </c>
      <c r="F18" s="108">
        <v>16</v>
      </c>
      <c r="G18" s="109">
        <v>10</v>
      </c>
      <c r="H18" s="110">
        <f t="shared" si="1"/>
        <v>62.5</v>
      </c>
      <c r="I18" s="108">
        <v>12</v>
      </c>
      <c r="J18" s="109">
        <v>7</v>
      </c>
      <c r="K18" s="110">
        <f t="shared" si="6"/>
        <v>58.333333333333336</v>
      </c>
      <c r="L18" s="108">
        <v>21</v>
      </c>
      <c r="M18" s="109">
        <v>4</v>
      </c>
      <c r="N18" s="110">
        <f t="shared" si="2"/>
        <v>19.047619047619047</v>
      </c>
      <c r="O18" s="108">
        <v>67</v>
      </c>
      <c r="P18" s="109">
        <v>38</v>
      </c>
      <c r="Q18" s="134">
        <f t="shared" si="3"/>
        <v>56.71641791044776</v>
      </c>
      <c r="R18" s="306">
        <v>16</v>
      </c>
      <c r="S18" s="136">
        <v>28</v>
      </c>
      <c r="T18" s="109">
        <v>16</v>
      </c>
      <c r="U18" s="110">
        <f t="shared" si="4"/>
        <v>57.142857142857139</v>
      </c>
      <c r="V18" s="108">
        <v>24</v>
      </c>
      <c r="W18" s="109">
        <v>9</v>
      </c>
      <c r="X18" s="110">
        <f t="shared" si="5"/>
        <v>37.5</v>
      </c>
      <c r="Y18" s="256"/>
      <c r="Z18" s="142"/>
    </row>
    <row r="19" spans="1:26" s="132" customFormat="1" ht="18.600000000000001" customHeight="1" x14ac:dyDescent="0.3">
      <c r="A19" s="114" t="s">
        <v>48</v>
      </c>
      <c r="B19" s="252">
        <v>88</v>
      </c>
      <c r="C19" s="136">
        <v>178</v>
      </c>
      <c r="D19" s="109">
        <v>82</v>
      </c>
      <c r="E19" s="110">
        <f t="shared" si="0"/>
        <v>46.067415730337082</v>
      </c>
      <c r="F19" s="108">
        <v>56</v>
      </c>
      <c r="G19" s="109">
        <v>28</v>
      </c>
      <c r="H19" s="110">
        <f t="shared" si="1"/>
        <v>50</v>
      </c>
      <c r="I19" s="108">
        <v>17</v>
      </c>
      <c r="J19" s="109">
        <v>8</v>
      </c>
      <c r="K19" s="110">
        <f t="shared" si="6"/>
        <v>47.058823529411761</v>
      </c>
      <c r="L19" s="108">
        <v>18</v>
      </c>
      <c r="M19" s="109">
        <v>5</v>
      </c>
      <c r="N19" s="110">
        <f t="shared" si="2"/>
        <v>27.777777777777779</v>
      </c>
      <c r="O19" s="108">
        <v>172</v>
      </c>
      <c r="P19" s="109">
        <v>79</v>
      </c>
      <c r="Q19" s="134">
        <f t="shared" si="3"/>
        <v>45.930232558139537</v>
      </c>
      <c r="R19" s="306">
        <v>36</v>
      </c>
      <c r="S19" s="136">
        <v>88</v>
      </c>
      <c r="T19" s="109">
        <v>33</v>
      </c>
      <c r="U19" s="110">
        <f t="shared" si="4"/>
        <v>37.5</v>
      </c>
      <c r="V19" s="108">
        <v>73</v>
      </c>
      <c r="W19" s="109">
        <v>24</v>
      </c>
      <c r="X19" s="110">
        <f t="shared" si="5"/>
        <v>32.87671232876712</v>
      </c>
      <c r="Y19" s="256"/>
      <c r="Z19" s="142"/>
    </row>
    <row r="20" spans="1:26" s="132" customFormat="1" ht="18.600000000000001" customHeight="1" x14ac:dyDescent="0.3">
      <c r="A20" s="114" t="s">
        <v>49</v>
      </c>
      <c r="B20" s="252">
        <v>150</v>
      </c>
      <c r="C20" s="136">
        <v>239</v>
      </c>
      <c r="D20" s="109">
        <v>147</v>
      </c>
      <c r="E20" s="110">
        <f t="shared" si="0"/>
        <v>61.506276150627613</v>
      </c>
      <c r="F20" s="108">
        <v>54</v>
      </c>
      <c r="G20" s="109">
        <v>25</v>
      </c>
      <c r="H20" s="110">
        <f t="shared" si="1"/>
        <v>46.296296296296298</v>
      </c>
      <c r="I20" s="108">
        <v>23</v>
      </c>
      <c r="J20" s="109">
        <v>3</v>
      </c>
      <c r="K20" s="110">
        <f t="shared" si="6"/>
        <v>13.043478260869565</v>
      </c>
      <c r="L20" s="108">
        <v>18</v>
      </c>
      <c r="M20" s="109">
        <v>9</v>
      </c>
      <c r="N20" s="110">
        <f t="shared" si="2"/>
        <v>50</v>
      </c>
      <c r="O20" s="108">
        <v>218</v>
      </c>
      <c r="P20" s="109">
        <v>103</v>
      </c>
      <c r="Q20" s="134">
        <f t="shared" si="3"/>
        <v>47.247706422018346</v>
      </c>
      <c r="R20" s="306">
        <v>56</v>
      </c>
      <c r="S20" s="136">
        <v>96</v>
      </c>
      <c r="T20" s="109">
        <v>53</v>
      </c>
      <c r="U20" s="110">
        <f t="shared" si="4"/>
        <v>55.208333333333336</v>
      </c>
      <c r="V20" s="108">
        <v>79</v>
      </c>
      <c r="W20" s="109">
        <v>47</v>
      </c>
      <c r="X20" s="110">
        <f t="shared" si="5"/>
        <v>59.493670886075947</v>
      </c>
      <c r="Y20" s="256"/>
      <c r="Z20" s="142"/>
    </row>
    <row r="21" spans="1:26" s="132" customFormat="1" ht="18.600000000000001" customHeight="1" x14ac:dyDescent="0.3">
      <c r="A21" s="114" t="s">
        <v>50</v>
      </c>
      <c r="B21" s="252">
        <v>54</v>
      </c>
      <c r="C21" s="136">
        <v>106</v>
      </c>
      <c r="D21" s="109">
        <v>54</v>
      </c>
      <c r="E21" s="110">
        <f t="shared" si="0"/>
        <v>50.943396226415096</v>
      </c>
      <c r="F21" s="108">
        <v>23</v>
      </c>
      <c r="G21" s="109">
        <v>13</v>
      </c>
      <c r="H21" s="110">
        <f t="shared" si="1"/>
        <v>56.521739130434781</v>
      </c>
      <c r="I21" s="108">
        <v>15</v>
      </c>
      <c r="J21" s="109">
        <v>4</v>
      </c>
      <c r="K21" s="110">
        <f t="shared" si="6"/>
        <v>26.666666666666668</v>
      </c>
      <c r="L21" s="108">
        <v>6</v>
      </c>
      <c r="M21" s="109">
        <v>0</v>
      </c>
      <c r="N21" s="110">
        <f t="shared" si="2"/>
        <v>0</v>
      </c>
      <c r="O21" s="108">
        <v>100</v>
      </c>
      <c r="P21" s="109">
        <v>34</v>
      </c>
      <c r="Q21" s="134">
        <f t="shared" si="3"/>
        <v>34</v>
      </c>
      <c r="R21" s="306">
        <v>8</v>
      </c>
      <c r="S21" s="136">
        <v>44</v>
      </c>
      <c r="T21" s="109">
        <v>8</v>
      </c>
      <c r="U21" s="110">
        <f t="shared" si="4"/>
        <v>18.181818181818183</v>
      </c>
      <c r="V21" s="108">
        <v>33</v>
      </c>
      <c r="W21" s="109">
        <v>6</v>
      </c>
      <c r="X21" s="110">
        <f t="shared" si="5"/>
        <v>18.181818181818183</v>
      </c>
      <c r="Y21" s="256"/>
      <c r="Z21" s="142"/>
    </row>
    <row r="22" spans="1:26" s="132" customFormat="1" ht="18.600000000000001" customHeight="1" x14ac:dyDescent="0.3">
      <c r="A22" s="114" t="s">
        <v>51</v>
      </c>
      <c r="B22" s="252">
        <v>64</v>
      </c>
      <c r="C22" s="136">
        <v>157</v>
      </c>
      <c r="D22" s="109">
        <v>64</v>
      </c>
      <c r="E22" s="110">
        <f t="shared" si="0"/>
        <v>40.764331210191088</v>
      </c>
      <c r="F22" s="108">
        <v>42</v>
      </c>
      <c r="G22" s="109">
        <v>13</v>
      </c>
      <c r="H22" s="110">
        <f t="shared" si="1"/>
        <v>30.952380952380953</v>
      </c>
      <c r="I22" s="108">
        <v>15</v>
      </c>
      <c r="J22" s="109">
        <v>2</v>
      </c>
      <c r="K22" s="110">
        <f t="shared" si="6"/>
        <v>13.333333333333334</v>
      </c>
      <c r="L22" s="108">
        <v>4</v>
      </c>
      <c r="M22" s="109">
        <v>4</v>
      </c>
      <c r="N22" s="110">
        <f t="shared" si="2"/>
        <v>100</v>
      </c>
      <c r="O22" s="108">
        <v>139</v>
      </c>
      <c r="P22" s="109">
        <v>58</v>
      </c>
      <c r="Q22" s="134">
        <f t="shared" si="3"/>
        <v>41.726618705035975</v>
      </c>
      <c r="R22" s="306">
        <v>23</v>
      </c>
      <c r="S22" s="136">
        <v>65</v>
      </c>
      <c r="T22" s="109">
        <v>23</v>
      </c>
      <c r="U22" s="110">
        <f t="shared" si="4"/>
        <v>35.384615384615387</v>
      </c>
      <c r="V22" s="108">
        <v>61</v>
      </c>
      <c r="W22" s="109">
        <v>23</v>
      </c>
      <c r="X22" s="110">
        <f t="shared" si="5"/>
        <v>37.704918032786885</v>
      </c>
      <c r="Y22" s="256"/>
      <c r="Z22" s="142"/>
    </row>
    <row r="23" spans="1:26" s="132" customFormat="1" ht="18.600000000000001" customHeight="1" x14ac:dyDescent="0.3">
      <c r="A23" s="114" t="s">
        <v>66</v>
      </c>
      <c r="B23" s="252">
        <v>320</v>
      </c>
      <c r="C23" s="136">
        <v>403</v>
      </c>
      <c r="D23" s="109">
        <v>315</v>
      </c>
      <c r="E23" s="110">
        <f t="shared" si="0"/>
        <v>78.16377171215882</v>
      </c>
      <c r="F23" s="108">
        <v>106</v>
      </c>
      <c r="G23" s="109">
        <v>24</v>
      </c>
      <c r="H23" s="110">
        <f t="shared" si="1"/>
        <v>22.641509433962266</v>
      </c>
      <c r="I23" s="108">
        <v>51</v>
      </c>
      <c r="J23" s="109">
        <v>22</v>
      </c>
      <c r="K23" s="110">
        <f t="shared" si="6"/>
        <v>43.137254901960787</v>
      </c>
      <c r="L23" s="108">
        <v>48</v>
      </c>
      <c r="M23" s="109">
        <v>14</v>
      </c>
      <c r="N23" s="110">
        <f t="shared" si="2"/>
        <v>29.166666666666668</v>
      </c>
      <c r="O23" s="108">
        <v>342</v>
      </c>
      <c r="P23" s="109">
        <v>174</v>
      </c>
      <c r="Q23" s="134">
        <f t="shared" si="3"/>
        <v>50.877192982456144</v>
      </c>
      <c r="R23" s="306">
        <v>144</v>
      </c>
      <c r="S23" s="136">
        <v>201</v>
      </c>
      <c r="T23" s="109">
        <v>144</v>
      </c>
      <c r="U23" s="110">
        <f t="shared" si="4"/>
        <v>71.641791044776113</v>
      </c>
      <c r="V23" s="108">
        <v>158</v>
      </c>
      <c r="W23" s="109">
        <v>112</v>
      </c>
      <c r="X23" s="110">
        <f t="shared" si="5"/>
        <v>70.886075949367083</v>
      </c>
      <c r="Y23" s="256"/>
      <c r="Z23" s="142"/>
    </row>
    <row r="24" spans="1:26" s="132" customFormat="1" ht="18.600000000000001" customHeight="1" x14ac:dyDescent="0.3">
      <c r="A24" s="114" t="s">
        <v>53</v>
      </c>
      <c r="B24" s="252">
        <v>193</v>
      </c>
      <c r="C24" s="136">
        <v>383</v>
      </c>
      <c r="D24" s="109">
        <v>184</v>
      </c>
      <c r="E24" s="110">
        <f t="shared" si="0"/>
        <v>48.041775456919062</v>
      </c>
      <c r="F24" s="108">
        <v>53</v>
      </c>
      <c r="G24" s="109">
        <v>13</v>
      </c>
      <c r="H24" s="110">
        <f t="shared" si="1"/>
        <v>24.528301886792452</v>
      </c>
      <c r="I24" s="108">
        <v>11</v>
      </c>
      <c r="J24" s="109">
        <v>4</v>
      </c>
      <c r="K24" s="110">
        <f t="shared" si="6"/>
        <v>36.363636363636367</v>
      </c>
      <c r="L24" s="108">
        <v>17</v>
      </c>
      <c r="M24" s="109">
        <v>0</v>
      </c>
      <c r="N24" s="110">
        <f t="shared" si="2"/>
        <v>0</v>
      </c>
      <c r="O24" s="108">
        <v>324</v>
      </c>
      <c r="P24" s="109">
        <v>144</v>
      </c>
      <c r="Q24" s="134">
        <f t="shared" si="3"/>
        <v>44.444444444444443</v>
      </c>
      <c r="R24" s="306">
        <v>9</v>
      </c>
      <c r="S24" s="136">
        <v>181</v>
      </c>
      <c r="T24" s="109">
        <v>8</v>
      </c>
      <c r="U24" s="110">
        <f t="shared" si="4"/>
        <v>4.4198895027624303</v>
      </c>
      <c r="V24" s="108">
        <v>147</v>
      </c>
      <c r="W24" s="109">
        <v>7</v>
      </c>
      <c r="X24" s="110">
        <f t="shared" si="5"/>
        <v>4.7619047619047619</v>
      </c>
      <c r="Y24" s="256"/>
      <c r="Z24" s="142"/>
    </row>
    <row r="25" spans="1:26" s="132" customFormat="1" ht="18.600000000000001" customHeight="1" x14ac:dyDescent="0.3">
      <c r="A25" s="114" t="s">
        <v>54</v>
      </c>
      <c r="B25" s="252">
        <v>42</v>
      </c>
      <c r="C25" s="136">
        <v>88</v>
      </c>
      <c r="D25" s="109">
        <v>42</v>
      </c>
      <c r="E25" s="110">
        <f t="shared" si="0"/>
        <v>47.727272727272727</v>
      </c>
      <c r="F25" s="108">
        <v>19</v>
      </c>
      <c r="G25" s="109">
        <v>4</v>
      </c>
      <c r="H25" s="110">
        <f t="shared" si="1"/>
        <v>21.052631578947366</v>
      </c>
      <c r="I25" s="108">
        <v>10</v>
      </c>
      <c r="J25" s="109">
        <v>4</v>
      </c>
      <c r="K25" s="110">
        <f t="shared" si="6"/>
        <v>40</v>
      </c>
      <c r="L25" s="108">
        <v>7</v>
      </c>
      <c r="M25" s="109">
        <v>0</v>
      </c>
      <c r="N25" s="110">
        <f t="shared" si="2"/>
        <v>0</v>
      </c>
      <c r="O25" s="108">
        <v>81</v>
      </c>
      <c r="P25" s="109">
        <v>38</v>
      </c>
      <c r="Q25" s="134">
        <f t="shared" si="3"/>
        <v>46.913580246913575</v>
      </c>
      <c r="R25" s="306">
        <v>0</v>
      </c>
      <c r="S25" s="136">
        <v>42</v>
      </c>
      <c r="T25" s="109">
        <v>0</v>
      </c>
      <c r="U25" s="110">
        <f t="shared" si="4"/>
        <v>0</v>
      </c>
      <c r="V25" s="108">
        <v>36</v>
      </c>
      <c r="W25" s="109">
        <v>0</v>
      </c>
      <c r="X25" s="110">
        <f t="shared" si="5"/>
        <v>0</v>
      </c>
      <c r="Y25" s="256"/>
      <c r="Z25" s="142"/>
    </row>
    <row r="26" spans="1:26" s="132" customFormat="1" ht="18.600000000000001" customHeight="1" x14ac:dyDescent="0.3">
      <c r="A26" s="114" t="s">
        <v>55</v>
      </c>
      <c r="B26" s="252">
        <v>68</v>
      </c>
      <c r="C26" s="136">
        <v>106</v>
      </c>
      <c r="D26" s="109">
        <v>68</v>
      </c>
      <c r="E26" s="110">
        <f t="shared" si="0"/>
        <v>64.15094339622641</v>
      </c>
      <c r="F26" s="108">
        <v>19</v>
      </c>
      <c r="G26" s="109">
        <v>9</v>
      </c>
      <c r="H26" s="110">
        <f t="shared" si="1"/>
        <v>47.368421052631575</v>
      </c>
      <c r="I26" s="108">
        <v>10</v>
      </c>
      <c r="J26" s="109">
        <v>7</v>
      </c>
      <c r="K26" s="110">
        <f t="shared" si="6"/>
        <v>70</v>
      </c>
      <c r="L26" s="108">
        <v>2</v>
      </c>
      <c r="M26" s="109">
        <v>0</v>
      </c>
      <c r="N26" s="110">
        <f t="shared" si="2"/>
        <v>0</v>
      </c>
      <c r="O26" s="108">
        <v>93</v>
      </c>
      <c r="P26" s="109">
        <v>59</v>
      </c>
      <c r="Q26" s="134">
        <f t="shared" si="3"/>
        <v>63.44086021505376</v>
      </c>
      <c r="R26" s="306">
        <v>29</v>
      </c>
      <c r="S26" s="136">
        <v>41</v>
      </c>
      <c r="T26" s="109">
        <v>29</v>
      </c>
      <c r="U26" s="110">
        <f t="shared" si="4"/>
        <v>70.731707317073173</v>
      </c>
      <c r="V26" s="108">
        <v>35</v>
      </c>
      <c r="W26" s="109">
        <v>23</v>
      </c>
      <c r="X26" s="110">
        <f t="shared" si="5"/>
        <v>65.714285714285708</v>
      </c>
      <c r="Y26" s="256"/>
      <c r="Z26" s="142"/>
    </row>
    <row r="27" spans="1:26" s="132" customFormat="1" ht="18.600000000000001" customHeight="1" thickBot="1" x14ac:dyDescent="0.35">
      <c r="A27" s="115" t="s">
        <v>56</v>
      </c>
      <c r="B27" s="253">
        <v>35</v>
      </c>
      <c r="C27" s="137">
        <v>84</v>
      </c>
      <c r="D27" s="112">
        <v>33</v>
      </c>
      <c r="E27" s="113">
        <f t="shared" si="0"/>
        <v>39.285714285714285</v>
      </c>
      <c r="F27" s="111">
        <v>29</v>
      </c>
      <c r="G27" s="112">
        <v>2</v>
      </c>
      <c r="H27" s="110">
        <f t="shared" si="1"/>
        <v>6.8965517241379306</v>
      </c>
      <c r="I27" s="111">
        <v>17</v>
      </c>
      <c r="J27" s="112">
        <v>2</v>
      </c>
      <c r="K27" s="110">
        <f t="shared" si="6"/>
        <v>11.76470588235294</v>
      </c>
      <c r="L27" s="111">
        <v>1</v>
      </c>
      <c r="M27" s="112">
        <v>0</v>
      </c>
      <c r="N27" s="110">
        <f t="shared" si="2"/>
        <v>0</v>
      </c>
      <c r="O27" s="111">
        <v>80</v>
      </c>
      <c r="P27" s="112">
        <v>30</v>
      </c>
      <c r="Q27" s="135">
        <f t="shared" si="3"/>
        <v>37.5</v>
      </c>
      <c r="R27" s="307">
        <v>0</v>
      </c>
      <c r="S27" s="137">
        <v>23</v>
      </c>
      <c r="T27" s="112">
        <v>0</v>
      </c>
      <c r="U27" s="113">
        <f t="shared" si="4"/>
        <v>0</v>
      </c>
      <c r="V27" s="111">
        <v>23</v>
      </c>
      <c r="W27" s="112">
        <v>0</v>
      </c>
      <c r="X27" s="113">
        <f t="shared" si="5"/>
        <v>0</v>
      </c>
      <c r="Y27" s="256"/>
      <c r="Z27" s="142"/>
    </row>
    <row r="28" spans="1:26" ht="50.25" customHeight="1" x14ac:dyDescent="0.2">
      <c r="A28" s="30"/>
      <c r="B28" s="347" t="s">
        <v>101</v>
      </c>
      <c r="C28" s="347"/>
      <c r="D28" s="347"/>
      <c r="E28" s="347"/>
      <c r="F28" s="347"/>
      <c r="G28" s="347"/>
      <c r="H28" s="347"/>
      <c r="I28" s="347"/>
      <c r="J28" s="347"/>
      <c r="K28" s="347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</row>
    <row r="29" spans="1:26" ht="18" customHeight="1" x14ac:dyDescent="0.2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6" ht="18" customHeight="1" x14ac:dyDescent="0.2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6" ht="18" customHeight="1" x14ac:dyDescent="0.2"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6" ht="18" customHeight="1" x14ac:dyDescent="0.2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9:21" x14ac:dyDescent="0.2"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9:21" x14ac:dyDescent="0.2"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9:21" x14ac:dyDescent="0.2"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9:21" x14ac:dyDescent="0.2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9:21" x14ac:dyDescent="0.2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9:21" x14ac:dyDescent="0.2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9:21" x14ac:dyDescent="0.2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9:21" x14ac:dyDescent="0.2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9:21" x14ac:dyDescent="0.2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9:21" x14ac:dyDescent="0.2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9:21" x14ac:dyDescent="0.2"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9:21" x14ac:dyDescent="0.2"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9:21" x14ac:dyDescent="0.2"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9:21" x14ac:dyDescent="0.2"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9:21" x14ac:dyDescent="0.2"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9:21" x14ac:dyDescent="0.2"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9:21" x14ac:dyDescent="0.2"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9:21" x14ac:dyDescent="0.2"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9:21" x14ac:dyDescent="0.2"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9:21" x14ac:dyDescent="0.2"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9:21" x14ac:dyDescent="0.2"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9:21" x14ac:dyDescent="0.2"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9:21" x14ac:dyDescent="0.2"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9:21" x14ac:dyDescent="0.2"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9:21" x14ac:dyDescent="0.2"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9:21" x14ac:dyDescent="0.2"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9:21" x14ac:dyDescent="0.2"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9:21" x14ac:dyDescent="0.2"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9:21" x14ac:dyDescent="0.2"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9:21" x14ac:dyDescent="0.2"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9:21" x14ac:dyDescent="0.2"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9:21" x14ac:dyDescent="0.2"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9:21" x14ac:dyDescent="0.2"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9:21" x14ac:dyDescent="0.2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9:21" x14ac:dyDescent="0.2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9:21" x14ac:dyDescent="0.2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9:21" x14ac:dyDescent="0.2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9:21" x14ac:dyDescent="0.2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9:21" x14ac:dyDescent="0.2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9:21" x14ac:dyDescent="0.2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9:21" x14ac:dyDescent="0.2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9:21" x14ac:dyDescent="0.2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9:21" x14ac:dyDescent="0.2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9:21" x14ac:dyDescent="0.2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9:21" x14ac:dyDescent="0.2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9:21" x14ac:dyDescent="0.2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9:21" x14ac:dyDescent="0.2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9:21" x14ac:dyDescent="0.2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9:21" x14ac:dyDescent="0.2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9:21" x14ac:dyDescent="0.2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</sheetData>
  <mergeCells count="13">
    <mergeCell ref="V2:X2"/>
    <mergeCell ref="C3:E3"/>
    <mergeCell ref="F3:H3"/>
    <mergeCell ref="I3:K3"/>
    <mergeCell ref="L3:N3"/>
    <mergeCell ref="O3:Q3"/>
    <mergeCell ref="S3:U3"/>
    <mergeCell ref="V3:X3"/>
    <mergeCell ref="B1:K1"/>
    <mergeCell ref="A3:A4"/>
    <mergeCell ref="I2:K2"/>
    <mergeCell ref="T2:U2"/>
    <mergeCell ref="B28:K28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zoomScaleSheetLayoutView="80" workbookViewId="0">
      <selection activeCell="C2" sqref="C2:C3"/>
    </sheetView>
  </sheetViews>
  <sheetFormatPr defaultColWidth="8" defaultRowHeight="12.75" x14ac:dyDescent="0.2"/>
  <cols>
    <col min="1" max="1" width="60.85546875" style="3" customWidth="1"/>
    <col min="2" max="2" width="15" style="3" customWidth="1"/>
    <col min="3" max="3" width="15.140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328" t="s">
        <v>33</v>
      </c>
      <c r="B1" s="328"/>
      <c r="C1" s="328"/>
      <c r="D1" s="328"/>
      <c r="E1" s="328"/>
    </row>
    <row r="2" spans="1:11" s="4" customFormat="1" ht="23.25" customHeight="1" x14ac:dyDescent="0.25">
      <c r="A2" s="333" t="s">
        <v>0</v>
      </c>
      <c r="B2" s="329" t="s">
        <v>137</v>
      </c>
      <c r="C2" s="329" t="s">
        <v>138</v>
      </c>
      <c r="D2" s="354" t="s">
        <v>1</v>
      </c>
      <c r="E2" s="355"/>
    </row>
    <row r="3" spans="1:11" s="4" customFormat="1" ht="42" customHeight="1" x14ac:dyDescent="0.25">
      <c r="A3" s="334"/>
      <c r="B3" s="330"/>
      <c r="C3" s="330"/>
      <c r="D3" s="99" t="s">
        <v>2</v>
      </c>
      <c r="E3" s="100" t="s">
        <v>34</v>
      </c>
    </row>
    <row r="4" spans="1:11" s="5" customFormat="1" ht="15.75" customHeight="1" x14ac:dyDescent="0.25">
      <c r="A4" s="73" t="s">
        <v>5</v>
      </c>
      <c r="B4" s="74">
        <v>1</v>
      </c>
      <c r="C4" s="74">
        <v>2</v>
      </c>
      <c r="D4" s="74">
        <v>3</v>
      </c>
      <c r="E4" s="74">
        <v>4</v>
      </c>
    </row>
    <row r="5" spans="1:11" s="5" customFormat="1" ht="31.5" customHeight="1" x14ac:dyDescent="0.25">
      <c r="A5" s="6" t="s">
        <v>120</v>
      </c>
      <c r="B5" s="71" t="s">
        <v>87</v>
      </c>
      <c r="C5" s="71">
        <v>1455</v>
      </c>
      <c r="D5" s="15" t="s">
        <v>121</v>
      </c>
      <c r="E5" s="16" t="s">
        <v>121</v>
      </c>
      <c r="K5" s="11"/>
    </row>
    <row r="6" spans="1:11" s="4" customFormat="1" ht="31.5" customHeight="1" x14ac:dyDescent="0.25">
      <c r="A6" s="6" t="s">
        <v>67</v>
      </c>
      <c r="B6" s="71">
        <v>2310</v>
      </c>
      <c r="C6" s="71">
        <v>1415</v>
      </c>
      <c r="D6" s="8">
        <v>61.255411255411254</v>
      </c>
      <c r="E6" s="72">
        <v>-895</v>
      </c>
      <c r="K6" s="11"/>
    </row>
    <row r="7" spans="1:11" s="4" customFormat="1" ht="54.75" customHeight="1" x14ac:dyDescent="0.25">
      <c r="A7" s="12" t="s">
        <v>68</v>
      </c>
      <c r="B7" s="71">
        <v>362</v>
      </c>
      <c r="C7" s="71">
        <v>121</v>
      </c>
      <c r="D7" s="8">
        <v>33.425414364640879</v>
      </c>
      <c r="E7" s="72">
        <v>-241</v>
      </c>
      <c r="K7" s="11"/>
    </row>
    <row r="8" spans="1:11" s="4" customFormat="1" ht="35.25" customHeight="1" x14ac:dyDescent="0.25">
      <c r="A8" s="13" t="s">
        <v>69</v>
      </c>
      <c r="B8" s="71">
        <v>85</v>
      </c>
      <c r="C8" s="71">
        <v>32</v>
      </c>
      <c r="D8" s="8">
        <v>37.647058823529413</v>
      </c>
      <c r="E8" s="72">
        <v>-53</v>
      </c>
      <c r="K8" s="11"/>
    </row>
    <row r="9" spans="1:11" s="4" customFormat="1" ht="45.75" customHeight="1" x14ac:dyDescent="0.25">
      <c r="A9" s="13" t="s">
        <v>70</v>
      </c>
      <c r="B9" s="71">
        <v>223</v>
      </c>
      <c r="C9" s="71">
        <v>71</v>
      </c>
      <c r="D9" s="8">
        <v>31.838565022421523</v>
      </c>
      <c r="E9" s="72">
        <v>-152</v>
      </c>
      <c r="K9" s="11"/>
    </row>
    <row r="10" spans="1:11" s="4" customFormat="1" ht="55.5" customHeight="1" x14ac:dyDescent="0.25">
      <c r="A10" s="13" t="s">
        <v>73</v>
      </c>
      <c r="B10" s="71">
        <v>2079</v>
      </c>
      <c r="C10" s="71">
        <v>1028</v>
      </c>
      <c r="D10" s="8">
        <v>49.446849446849441</v>
      </c>
      <c r="E10" s="72">
        <v>-1051</v>
      </c>
      <c r="K10" s="11"/>
    </row>
    <row r="11" spans="1:11" s="4" customFormat="1" ht="12.75" customHeight="1" x14ac:dyDescent="0.25">
      <c r="A11" s="335" t="s">
        <v>6</v>
      </c>
      <c r="B11" s="336"/>
      <c r="C11" s="336"/>
      <c r="D11" s="336"/>
      <c r="E11" s="336"/>
      <c r="K11" s="11"/>
    </row>
    <row r="12" spans="1:11" s="4" customFormat="1" ht="15" customHeight="1" x14ac:dyDescent="0.25">
      <c r="A12" s="338"/>
      <c r="B12" s="339"/>
      <c r="C12" s="339"/>
      <c r="D12" s="339"/>
      <c r="E12" s="339"/>
      <c r="K12" s="11"/>
    </row>
    <row r="13" spans="1:11" s="4" customFormat="1" ht="20.25" customHeight="1" x14ac:dyDescent="0.25">
      <c r="A13" s="333" t="s">
        <v>0</v>
      </c>
      <c r="B13" s="341" t="s">
        <v>139</v>
      </c>
      <c r="C13" s="341" t="s">
        <v>140</v>
      </c>
      <c r="D13" s="354" t="s">
        <v>1</v>
      </c>
      <c r="E13" s="355"/>
      <c r="K13" s="11"/>
    </row>
    <row r="14" spans="1:11" ht="35.25" customHeight="1" x14ac:dyDescent="0.2">
      <c r="A14" s="334"/>
      <c r="B14" s="341"/>
      <c r="C14" s="341"/>
      <c r="D14" s="99" t="s">
        <v>2</v>
      </c>
      <c r="E14" s="100" t="s">
        <v>35</v>
      </c>
      <c r="K14" s="11"/>
    </row>
    <row r="15" spans="1:11" ht="24" customHeight="1" x14ac:dyDescent="0.2">
      <c r="A15" s="6" t="s">
        <v>120</v>
      </c>
      <c r="B15" s="71" t="s">
        <v>87</v>
      </c>
      <c r="C15" s="71">
        <v>510</v>
      </c>
      <c r="D15" s="15" t="s">
        <v>121</v>
      </c>
      <c r="E15" s="16" t="s">
        <v>121</v>
      </c>
      <c r="K15" s="11"/>
    </row>
    <row r="16" spans="1:11" ht="25.5" customHeight="1" x14ac:dyDescent="0.2">
      <c r="A16" s="1" t="s">
        <v>67</v>
      </c>
      <c r="B16" s="71">
        <v>1039</v>
      </c>
      <c r="C16" s="71">
        <v>498</v>
      </c>
      <c r="D16" s="15">
        <v>47.930702598652552</v>
      </c>
      <c r="E16" s="72">
        <v>-541</v>
      </c>
      <c r="K16" s="11"/>
    </row>
    <row r="17" spans="1:11" ht="33.75" customHeight="1" x14ac:dyDescent="0.2">
      <c r="A17" s="1" t="s">
        <v>72</v>
      </c>
      <c r="B17" s="71">
        <v>919</v>
      </c>
      <c r="C17" s="71">
        <v>467</v>
      </c>
      <c r="D17" s="15">
        <v>50.816104461371062</v>
      </c>
      <c r="E17" s="75">
        <v>-452</v>
      </c>
      <c r="K17" s="11"/>
    </row>
    <row r="18" spans="1:11" ht="69" customHeight="1" x14ac:dyDescent="0.2">
      <c r="A18" s="356" t="s">
        <v>95</v>
      </c>
      <c r="B18" s="356"/>
      <c r="C18" s="356"/>
      <c r="D18" s="356"/>
      <c r="E18" s="356"/>
    </row>
  </sheetData>
  <mergeCells count="11">
    <mergeCell ref="A18:E18"/>
    <mergeCell ref="A13:A14"/>
    <mergeCell ref="B13:B14"/>
    <mergeCell ref="C13:C14"/>
    <mergeCell ref="D13:E13"/>
    <mergeCell ref="A11:E12"/>
    <mergeCell ref="A2:A3"/>
    <mergeCell ref="A1:E1"/>
    <mergeCell ref="B2:B3"/>
    <mergeCell ref="C2:C3"/>
    <mergeCell ref="D2:E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zoomScale="68" zoomScaleNormal="68" zoomScaleSheetLayoutView="90" workbookViewId="0">
      <selection activeCell="B1" sqref="B1:K1"/>
    </sheetView>
  </sheetViews>
  <sheetFormatPr defaultColWidth="9.140625" defaultRowHeight="14.25" x14ac:dyDescent="0.2"/>
  <cols>
    <col min="1" max="1" width="26.5703125" style="257" customWidth="1"/>
    <col min="2" max="2" width="13.42578125" style="257" customWidth="1"/>
    <col min="3" max="3" width="9.5703125" style="257" customWidth="1"/>
    <col min="4" max="11" width="8.7109375" style="257" customWidth="1"/>
    <col min="12" max="13" width="9.42578125" style="257" customWidth="1"/>
    <col min="14" max="14" width="8.5703125" style="257" customWidth="1"/>
    <col min="15" max="16" width="9.42578125" style="257" customWidth="1"/>
    <col min="17" max="17" width="8.5703125" style="257" customWidth="1"/>
    <col min="18" max="18" width="13.28515625" style="257" customWidth="1"/>
    <col min="19" max="19" width="8.7109375" style="257" customWidth="1"/>
    <col min="20" max="20" width="8.85546875" style="257" customWidth="1"/>
    <col min="21" max="21" width="8.5703125" style="257" customWidth="1"/>
    <col min="22" max="16384" width="9.140625" style="257"/>
  </cols>
  <sheetData>
    <row r="1" spans="1:28" s="27" customFormat="1" ht="43.5" customHeight="1" x14ac:dyDescent="0.25">
      <c r="A1" s="26"/>
      <c r="B1" s="365" t="s">
        <v>141</v>
      </c>
      <c r="C1" s="365"/>
      <c r="D1" s="365"/>
      <c r="E1" s="365"/>
      <c r="F1" s="365"/>
      <c r="G1" s="365"/>
      <c r="H1" s="365"/>
      <c r="I1" s="365"/>
      <c r="J1" s="365"/>
      <c r="K1" s="365"/>
      <c r="L1" s="274"/>
      <c r="M1" s="274"/>
      <c r="N1" s="26"/>
      <c r="O1" s="26"/>
      <c r="P1" s="26"/>
      <c r="Q1" s="26"/>
      <c r="R1" s="26"/>
      <c r="S1" s="26"/>
      <c r="T1" s="26"/>
      <c r="U1" s="26"/>
      <c r="X1" s="66" t="s">
        <v>23</v>
      </c>
    </row>
    <row r="2" spans="1:28" s="254" customFormat="1" ht="14.25" customHeight="1" thickBot="1" x14ac:dyDescent="0.3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29" t="s">
        <v>7</v>
      </c>
      <c r="L2" s="130"/>
      <c r="M2" s="130"/>
      <c r="N2" s="130"/>
      <c r="O2" s="130"/>
      <c r="P2" s="130"/>
      <c r="Q2" s="130"/>
      <c r="R2" s="130"/>
      <c r="T2" s="130"/>
      <c r="U2" s="129"/>
      <c r="V2" s="129"/>
      <c r="W2" s="129"/>
      <c r="X2" s="176" t="s">
        <v>7</v>
      </c>
    </row>
    <row r="3" spans="1:28" s="28" customFormat="1" ht="74.25" customHeight="1" x14ac:dyDescent="0.25">
      <c r="A3" s="343"/>
      <c r="B3" s="250" t="s">
        <v>131</v>
      </c>
      <c r="C3" s="348" t="s">
        <v>9</v>
      </c>
      <c r="D3" s="349"/>
      <c r="E3" s="350"/>
      <c r="F3" s="351" t="s">
        <v>20</v>
      </c>
      <c r="G3" s="349"/>
      <c r="H3" s="352"/>
      <c r="I3" s="348" t="s">
        <v>12</v>
      </c>
      <c r="J3" s="349"/>
      <c r="K3" s="350"/>
      <c r="L3" s="351" t="s">
        <v>13</v>
      </c>
      <c r="M3" s="349"/>
      <c r="N3" s="352"/>
      <c r="O3" s="353" t="s">
        <v>11</v>
      </c>
      <c r="P3" s="353"/>
      <c r="Q3" s="353"/>
      <c r="R3" s="250" t="s">
        <v>90</v>
      </c>
      <c r="S3" s="348" t="s">
        <v>14</v>
      </c>
      <c r="T3" s="349"/>
      <c r="U3" s="350"/>
      <c r="V3" s="351" t="s">
        <v>19</v>
      </c>
      <c r="W3" s="349"/>
      <c r="X3" s="352"/>
    </row>
    <row r="4" spans="1:28" s="29" customFormat="1" ht="26.25" customHeight="1" x14ac:dyDescent="0.25">
      <c r="A4" s="344"/>
      <c r="B4" s="362" t="s">
        <v>91</v>
      </c>
      <c r="C4" s="363" t="s">
        <v>32</v>
      </c>
      <c r="D4" s="359" t="s">
        <v>91</v>
      </c>
      <c r="E4" s="360" t="s">
        <v>2</v>
      </c>
      <c r="F4" s="361" t="s">
        <v>32</v>
      </c>
      <c r="G4" s="359" t="s">
        <v>91</v>
      </c>
      <c r="H4" s="360" t="s">
        <v>2</v>
      </c>
      <c r="I4" s="361" t="s">
        <v>32</v>
      </c>
      <c r="J4" s="359" t="s">
        <v>91</v>
      </c>
      <c r="K4" s="360" t="s">
        <v>2</v>
      </c>
      <c r="L4" s="361" t="s">
        <v>32</v>
      </c>
      <c r="M4" s="359" t="s">
        <v>91</v>
      </c>
      <c r="N4" s="360" t="s">
        <v>2</v>
      </c>
      <c r="O4" s="361" t="s">
        <v>32</v>
      </c>
      <c r="P4" s="359" t="s">
        <v>91</v>
      </c>
      <c r="Q4" s="360" t="s">
        <v>2</v>
      </c>
      <c r="R4" s="362" t="s">
        <v>91</v>
      </c>
      <c r="S4" s="361" t="s">
        <v>32</v>
      </c>
      <c r="T4" s="359" t="s">
        <v>91</v>
      </c>
      <c r="U4" s="360" t="s">
        <v>2</v>
      </c>
      <c r="V4" s="361" t="s">
        <v>32</v>
      </c>
      <c r="W4" s="359" t="s">
        <v>91</v>
      </c>
      <c r="X4" s="364" t="s">
        <v>2</v>
      </c>
    </row>
    <row r="5" spans="1:28" s="29" customFormat="1" ht="15.75" customHeight="1" x14ac:dyDescent="0.25">
      <c r="A5" s="358"/>
      <c r="B5" s="362"/>
      <c r="C5" s="363"/>
      <c r="D5" s="359"/>
      <c r="E5" s="360"/>
      <c r="F5" s="361"/>
      <c r="G5" s="359"/>
      <c r="H5" s="360"/>
      <c r="I5" s="361"/>
      <c r="J5" s="359"/>
      <c r="K5" s="360"/>
      <c r="L5" s="361"/>
      <c r="M5" s="359"/>
      <c r="N5" s="360"/>
      <c r="O5" s="361"/>
      <c r="P5" s="359"/>
      <c r="Q5" s="360"/>
      <c r="R5" s="362"/>
      <c r="S5" s="361"/>
      <c r="T5" s="359"/>
      <c r="U5" s="360"/>
      <c r="V5" s="361"/>
      <c r="W5" s="359"/>
      <c r="X5" s="364"/>
    </row>
    <row r="6" spans="1:28" s="275" customFormat="1" ht="11.25" customHeight="1" thickBot="1" x14ac:dyDescent="0.3">
      <c r="A6" s="77" t="s">
        <v>5</v>
      </c>
      <c r="B6" s="261">
        <v>1</v>
      </c>
      <c r="C6" s="78">
        <v>2</v>
      </c>
      <c r="D6" s="76">
        <v>3</v>
      </c>
      <c r="E6" s="79">
        <v>4</v>
      </c>
      <c r="F6" s="262">
        <v>5</v>
      </c>
      <c r="G6" s="76">
        <v>6</v>
      </c>
      <c r="H6" s="263">
        <v>7</v>
      </c>
      <c r="I6" s="78">
        <v>8</v>
      </c>
      <c r="J6" s="76">
        <v>9</v>
      </c>
      <c r="K6" s="79">
        <v>10</v>
      </c>
      <c r="L6" s="262">
        <v>11</v>
      </c>
      <c r="M6" s="76">
        <v>12</v>
      </c>
      <c r="N6" s="263">
        <v>13</v>
      </c>
      <c r="O6" s="78">
        <v>14</v>
      </c>
      <c r="P6" s="76">
        <v>15</v>
      </c>
      <c r="Q6" s="79">
        <v>16</v>
      </c>
      <c r="R6" s="261">
        <v>17</v>
      </c>
      <c r="S6" s="78">
        <v>18</v>
      </c>
      <c r="T6" s="76">
        <v>19</v>
      </c>
      <c r="U6" s="79">
        <v>20</v>
      </c>
      <c r="V6" s="262">
        <v>21</v>
      </c>
      <c r="W6" s="76">
        <v>22</v>
      </c>
      <c r="X6" s="263">
        <v>23</v>
      </c>
    </row>
    <row r="7" spans="1:28" s="48" customFormat="1" ht="28.5" customHeight="1" thickBot="1" x14ac:dyDescent="0.3">
      <c r="A7" s="246" t="s">
        <v>57</v>
      </c>
      <c r="B7" s="183">
        <v>1455</v>
      </c>
      <c r="C7" s="180">
        <v>2310</v>
      </c>
      <c r="D7" s="179">
        <v>1415</v>
      </c>
      <c r="E7" s="181">
        <v>61.255411255411254</v>
      </c>
      <c r="F7" s="178">
        <v>362</v>
      </c>
      <c r="G7" s="179">
        <v>121</v>
      </c>
      <c r="H7" s="182">
        <v>33.425414364640879</v>
      </c>
      <c r="I7" s="180">
        <v>85</v>
      </c>
      <c r="J7" s="179">
        <v>32</v>
      </c>
      <c r="K7" s="181">
        <v>37.647058823529413</v>
      </c>
      <c r="L7" s="178">
        <v>223</v>
      </c>
      <c r="M7" s="179">
        <v>71</v>
      </c>
      <c r="N7" s="182">
        <v>31.838565022421523</v>
      </c>
      <c r="O7" s="180">
        <v>2079</v>
      </c>
      <c r="P7" s="179">
        <v>1028</v>
      </c>
      <c r="Q7" s="181">
        <v>49.446849446849441</v>
      </c>
      <c r="R7" s="183">
        <v>510</v>
      </c>
      <c r="S7" s="180">
        <v>1039</v>
      </c>
      <c r="T7" s="179">
        <v>498</v>
      </c>
      <c r="U7" s="181">
        <v>47.930702598652552</v>
      </c>
      <c r="V7" s="178">
        <v>919</v>
      </c>
      <c r="W7" s="179">
        <v>467</v>
      </c>
      <c r="X7" s="182">
        <v>50.816104461371062</v>
      </c>
      <c r="Y7" s="50"/>
      <c r="Z7" s="50"/>
      <c r="AA7" s="50"/>
      <c r="AB7" s="50"/>
    </row>
    <row r="8" spans="1:28" s="276" customFormat="1" ht="16.5" customHeight="1" x14ac:dyDescent="0.25">
      <c r="A8" s="264" t="s">
        <v>36</v>
      </c>
      <c r="B8" s="188">
        <v>19</v>
      </c>
      <c r="C8" s="189">
        <v>31</v>
      </c>
      <c r="D8" s="185">
        <v>19</v>
      </c>
      <c r="E8" s="186">
        <v>61.29032258064516</v>
      </c>
      <c r="F8" s="184">
        <v>5</v>
      </c>
      <c r="G8" s="185">
        <v>3</v>
      </c>
      <c r="H8" s="186">
        <v>60</v>
      </c>
      <c r="I8" s="184">
        <v>0</v>
      </c>
      <c r="J8" s="185">
        <v>0</v>
      </c>
      <c r="K8" s="186"/>
      <c r="L8" s="184">
        <v>2</v>
      </c>
      <c r="M8" s="185">
        <v>0</v>
      </c>
      <c r="N8" s="186">
        <v>0</v>
      </c>
      <c r="O8" s="184">
        <v>27</v>
      </c>
      <c r="P8" s="185">
        <v>15</v>
      </c>
      <c r="Q8" s="187">
        <v>55.555555555555557</v>
      </c>
      <c r="R8" s="188">
        <v>7</v>
      </c>
      <c r="S8" s="189">
        <v>11</v>
      </c>
      <c r="T8" s="185">
        <v>7</v>
      </c>
      <c r="U8" s="187">
        <v>63.636363636363633</v>
      </c>
      <c r="V8" s="184">
        <v>8</v>
      </c>
      <c r="W8" s="185">
        <v>6</v>
      </c>
      <c r="X8" s="186">
        <v>75</v>
      </c>
      <c r="Y8" s="190"/>
    </row>
    <row r="9" spans="1:28" s="276" customFormat="1" ht="16.5" customHeight="1" x14ac:dyDescent="0.25">
      <c r="A9" s="264" t="s">
        <v>37</v>
      </c>
      <c r="B9" s="195">
        <v>230</v>
      </c>
      <c r="C9" s="196">
        <v>330</v>
      </c>
      <c r="D9" s="192">
        <v>228</v>
      </c>
      <c r="E9" s="193">
        <v>69.090909090909093</v>
      </c>
      <c r="F9" s="191">
        <v>55</v>
      </c>
      <c r="G9" s="192">
        <v>27</v>
      </c>
      <c r="H9" s="193">
        <v>49.090909090909093</v>
      </c>
      <c r="I9" s="191">
        <v>13</v>
      </c>
      <c r="J9" s="192">
        <v>6</v>
      </c>
      <c r="K9" s="193">
        <v>46.153846153846153</v>
      </c>
      <c r="L9" s="191">
        <v>57</v>
      </c>
      <c r="M9" s="192">
        <v>18</v>
      </c>
      <c r="N9" s="193">
        <v>31.578947368421051</v>
      </c>
      <c r="O9" s="191">
        <v>319</v>
      </c>
      <c r="P9" s="192">
        <v>145</v>
      </c>
      <c r="Q9" s="194">
        <v>45.454545454545453</v>
      </c>
      <c r="R9" s="195">
        <v>93</v>
      </c>
      <c r="S9" s="196">
        <v>168</v>
      </c>
      <c r="T9" s="192">
        <v>93</v>
      </c>
      <c r="U9" s="194">
        <v>55.357142857142861</v>
      </c>
      <c r="V9" s="191">
        <v>158</v>
      </c>
      <c r="W9" s="192">
        <v>88</v>
      </c>
      <c r="X9" s="193">
        <v>55.696202531645568</v>
      </c>
      <c r="Y9" s="190"/>
    </row>
    <row r="10" spans="1:28" s="276" customFormat="1" ht="16.5" customHeight="1" x14ac:dyDescent="0.25">
      <c r="A10" s="264" t="s">
        <v>38</v>
      </c>
      <c r="B10" s="195">
        <v>33</v>
      </c>
      <c r="C10" s="196">
        <v>92</v>
      </c>
      <c r="D10" s="192">
        <v>33</v>
      </c>
      <c r="E10" s="193">
        <v>35.869565217391305</v>
      </c>
      <c r="F10" s="191">
        <v>23</v>
      </c>
      <c r="G10" s="192">
        <v>3</v>
      </c>
      <c r="H10" s="193">
        <v>13.043478260869565</v>
      </c>
      <c r="I10" s="191">
        <v>5</v>
      </c>
      <c r="J10" s="192">
        <v>1</v>
      </c>
      <c r="K10" s="193">
        <v>20</v>
      </c>
      <c r="L10" s="191">
        <v>16</v>
      </c>
      <c r="M10" s="192">
        <v>1</v>
      </c>
      <c r="N10" s="193">
        <v>6.25</v>
      </c>
      <c r="O10" s="191">
        <v>76</v>
      </c>
      <c r="P10" s="192">
        <v>22</v>
      </c>
      <c r="Q10" s="194">
        <v>28.947368421052634</v>
      </c>
      <c r="R10" s="195">
        <v>11</v>
      </c>
      <c r="S10" s="196">
        <v>32</v>
      </c>
      <c r="T10" s="192">
        <v>11</v>
      </c>
      <c r="U10" s="194">
        <v>34.375</v>
      </c>
      <c r="V10" s="191">
        <v>31</v>
      </c>
      <c r="W10" s="192">
        <v>10</v>
      </c>
      <c r="X10" s="193">
        <v>32.258064516129032</v>
      </c>
      <c r="Y10" s="190"/>
    </row>
    <row r="11" spans="1:28" s="276" customFormat="1" ht="16.5" customHeight="1" x14ac:dyDescent="0.25">
      <c r="A11" s="264" t="s">
        <v>39</v>
      </c>
      <c r="B11" s="195">
        <v>21</v>
      </c>
      <c r="C11" s="196">
        <v>26</v>
      </c>
      <c r="D11" s="192">
        <v>21</v>
      </c>
      <c r="E11" s="193">
        <v>80.769230769230774</v>
      </c>
      <c r="F11" s="191">
        <v>4</v>
      </c>
      <c r="G11" s="192">
        <v>3</v>
      </c>
      <c r="H11" s="193">
        <v>75</v>
      </c>
      <c r="I11" s="191">
        <v>2</v>
      </c>
      <c r="J11" s="192">
        <v>1</v>
      </c>
      <c r="K11" s="193">
        <v>50</v>
      </c>
      <c r="L11" s="191">
        <v>2</v>
      </c>
      <c r="M11" s="192">
        <v>0</v>
      </c>
      <c r="N11" s="193">
        <v>0</v>
      </c>
      <c r="O11" s="191">
        <v>26</v>
      </c>
      <c r="P11" s="192">
        <v>20</v>
      </c>
      <c r="Q11" s="194">
        <v>76.923076923076934</v>
      </c>
      <c r="R11" s="195">
        <v>12</v>
      </c>
      <c r="S11" s="196">
        <v>13</v>
      </c>
      <c r="T11" s="192">
        <v>12</v>
      </c>
      <c r="U11" s="194">
        <v>92.307692307692307</v>
      </c>
      <c r="V11" s="191">
        <v>12</v>
      </c>
      <c r="W11" s="192">
        <v>11</v>
      </c>
      <c r="X11" s="193">
        <v>91.666666666666657</v>
      </c>
      <c r="Y11" s="190"/>
    </row>
    <row r="12" spans="1:28" s="276" customFormat="1" ht="16.5" customHeight="1" x14ac:dyDescent="0.25">
      <c r="A12" s="264" t="s">
        <v>40</v>
      </c>
      <c r="B12" s="195">
        <v>76</v>
      </c>
      <c r="C12" s="196">
        <v>102</v>
      </c>
      <c r="D12" s="192">
        <v>68</v>
      </c>
      <c r="E12" s="193">
        <v>66.666666666666657</v>
      </c>
      <c r="F12" s="191">
        <v>23</v>
      </c>
      <c r="G12" s="192">
        <v>5</v>
      </c>
      <c r="H12" s="193">
        <v>21.739130434782609</v>
      </c>
      <c r="I12" s="191">
        <v>1</v>
      </c>
      <c r="J12" s="192">
        <v>4</v>
      </c>
      <c r="K12" s="193">
        <v>400</v>
      </c>
      <c r="L12" s="191">
        <v>2</v>
      </c>
      <c r="M12" s="192">
        <v>1</v>
      </c>
      <c r="N12" s="193">
        <v>50</v>
      </c>
      <c r="O12" s="191">
        <v>96</v>
      </c>
      <c r="P12" s="192">
        <v>59</v>
      </c>
      <c r="Q12" s="194">
        <v>61.458333333333336</v>
      </c>
      <c r="R12" s="195">
        <v>35</v>
      </c>
      <c r="S12" s="196">
        <v>39</v>
      </c>
      <c r="T12" s="192">
        <v>35</v>
      </c>
      <c r="U12" s="194">
        <v>89.743589743589752</v>
      </c>
      <c r="V12" s="191">
        <v>36</v>
      </c>
      <c r="W12" s="192">
        <v>33</v>
      </c>
      <c r="X12" s="193">
        <v>91.666666666666657</v>
      </c>
      <c r="Y12" s="190"/>
    </row>
    <row r="13" spans="1:28" s="276" customFormat="1" ht="16.5" customHeight="1" x14ac:dyDescent="0.25">
      <c r="A13" s="264" t="s">
        <v>41</v>
      </c>
      <c r="B13" s="195">
        <v>87</v>
      </c>
      <c r="C13" s="196">
        <v>126</v>
      </c>
      <c r="D13" s="192">
        <v>85</v>
      </c>
      <c r="E13" s="193">
        <v>67.460317460317469</v>
      </c>
      <c r="F13" s="191">
        <v>9</v>
      </c>
      <c r="G13" s="192">
        <v>2</v>
      </c>
      <c r="H13" s="193">
        <v>22.222222222222221</v>
      </c>
      <c r="I13" s="191">
        <v>2</v>
      </c>
      <c r="J13" s="192">
        <v>2</v>
      </c>
      <c r="K13" s="193">
        <v>100</v>
      </c>
      <c r="L13" s="191">
        <v>56</v>
      </c>
      <c r="M13" s="192">
        <v>42</v>
      </c>
      <c r="N13" s="193">
        <v>75</v>
      </c>
      <c r="O13" s="191">
        <v>121</v>
      </c>
      <c r="P13" s="192">
        <v>81</v>
      </c>
      <c r="Q13" s="194">
        <v>66.942148760330582</v>
      </c>
      <c r="R13" s="195">
        <v>47</v>
      </c>
      <c r="S13" s="196">
        <v>43</v>
      </c>
      <c r="T13" s="192">
        <v>46</v>
      </c>
      <c r="U13" s="194">
        <v>106.9767441860465</v>
      </c>
      <c r="V13" s="191">
        <v>36</v>
      </c>
      <c r="W13" s="192">
        <v>45</v>
      </c>
      <c r="X13" s="193">
        <v>125</v>
      </c>
      <c r="Y13" s="190"/>
    </row>
    <row r="14" spans="1:28" s="276" customFormat="1" ht="16.5" customHeight="1" x14ac:dyDescent="0.25">
      <c r="A14" s="264" t="s">
        <v>42</v>
      </c>
      <c r="B14" s="195">
        <v>140</v>
      </c>
      <c r="C14" s="196">
        <v>141</v>
      </c>
      <c r="D14" s="192">
        <v>132</v>
      </c>
      <c r="E14" s="193">
        <v>93.61702127659575</v>
      </c>
      <c r="F14" s="191">
        <v>18</v>
      </c>
      <c r="G14" s="192">
        <v>4</v>
      </c>
      <c r="H14" s="193">
        <v>22.222222222222221</v>
      </c>
      <c r="I14" s="191">
        <v>5</v>
      </c>
      <c r="J14" s="192">
        <v>1</v>
      </c>
      <c r="K14" s="193">
        <v>20</v>
      </c>
      <c r="L14" s="191">
        <v>8</v>
      </c>
      <c r="M14" s="192">
        <v>0</v>
      </c>
      <c r="N14" s="193">
        <v>0</v>
      </c>
      <c r="O14" s="191">
        <v>132</v>
      </c>
      <c r="P14" s="192">
        <v>109</v>
      </c>
      <c r="Q14" s="194">
        <v>82.575757575757578</v>
      </c>
      <c r="R14" s="195">
        <v>76</v>
      </c>
      <c r="S14" s="196">
        <v>73</v>
      </c>
      <c r="T14" s="192">
        <v>72</v>
      </c>
      <c r="U14" s="194">
        <v>98.630136986301366</v>
      </c>
      <c r="V14" s="191">
        <v>68</v>
      </c>
      <c r="W14" s="192">
        <v>69</v>
      </c>
      <c r="X14" s="193">
        <v>101.47058823529412</v>
      </c>
      <c r="Y14" s="190"/>
    </row>
    <row r="15" spans="1:28" s="276" customFormat="1" ht="16.5" customHeight="1" x14ac:dyDescent="0.25">
      <c r="A15" s="264" t="s">
        <v>43</v>
      </c>
      <c r="B15" s="195">
        <v>154</v>
      </c>
      <c r="C15" s="196">
        <v>282</v>
      </c>
      <c r="D15" s="192">
        <v>153</v>
      </c>
      <c r="E15" s="193">
        <v>54.255319148936167</v>
      </c>
      <c r="F15" s="191">
        <v>33</v>
      </c>
      <c r="G15" s="192">
        <v>10</v>
      </c>
      <c r="H15" s="193">
        <v>30.303030303030305</v>
      </c>
      <c r="I15" s="191">
        <v>12</v>
      </c>
      <c r="J15" s="192">
        <v>1</v>
      </c>
      <c r="K15" s="193">
        <v>8.3333333333333321</v>
      </c>
      <c r="L15" s="191">
        <v>13</v>
      </c>
      <c r="M15" s="192">
        <v>0</v>
      </c>
      <c r="N15" s="193">
        <v>0</v>
      </c>
      <c r="O15" s="191">
        <v>260</v>
      </c>
      <c r="P15" s="192">
        <v>128</v>
      </c>
      <c r="Q15" s="194">
        <v>49.230769230769234</v>
      </c>
      <c r="R15" s="195">
        <v>64</v>
      </c>
      <c r="S15" s="196">
        <v>113</v>
      </c>
      <c r="T15" s="192">
        <v>63</v>
      </c>
      <c r="U15" s="194">
        <v>55.752212389380531</v>
      </c>
      <c r="V15" s="191">
        <v>103</v>
      </c>
      <c r="W15" s="192">
        <v>62</v>
      </c>
      <c r="X15" s="193">
        <v>60.194174757281552</v>
      </c>
      <c r="Y15" s="190"/>
    </row>
    <row r="16" spans="1:28" s="276" customFormat="1" ht="16.5" customHeight="1" x14ac:dyDescent="0.25">
      <c r="A16" s="264" t="s">
        <v>44</v>
      </c>
      <c r="B16" s="195">
        <v>48</v>
      </c>
      <c r="C16" s="196">
        <v>104</v>
      </c>
      <c r="D16" s="192">
        <v>45</v>
      </c>
      <c r="E16" s="193">
        <v>43.269230769230774</v>
      </c>
      <c r="F16" s="191">
        <v>30</v>
      </c>
      <c r="G16" s="192">
        <v>5</v>
      </c>
      <c r="H16" s="193">
        <v>16.666666666666664</v>
      </c>
      <c r="I16" s="191">
        <v>1</v>
      </c>
      <c r="J16" s="192">
        <v>0</v>
      </c>
      <c r="K16" s="193">
        <v>0</v>
      </c>
      <c r="L16" s="191">
        <v>23</v>
      </c>
      <c r="M16" s="192">
        <v>0</v>
      </c>
      <c r="N16" s="193">
        <v>0</v>
      </c>
      <c r="O16" s="191">
        <v>94</v>
      </c>
      <c r="P16" s="192">
        <v>42</v>
      </c>
      <c r="Q16" s="194">
        <v>44.680851063829785</v>
      </c>
      <c r="R16" s="195">
        <v>21</v>
      </c>
      <c r="S16" s="196">
        <v>39</v>
      </c>
      <c r="T16" s="192">
        <v>20</v>
      </c>
      <c r="U16" s="194">
        <v>51.282051282051277</v>
      </c>
      <c r="V16" s="191">
        <v>33</v>
      </c>
      <c r="W16" s="192">
        <v>20</v>
      </c>
      <c r="X16" s="193">
        <v>60.606060606060609</v>
      </c>
      <c r="Y16" s="190"/>
    </row>
    <row r="17" spans="1:25" s="276" customFormat="1" ht="16.5" customHeight="1" x14ac:dyDescent="0.25">
      <c r="A17" s="264" t="s">
        <v>45</v>
      </c>
      <c r="B17" s="195">
        <v>13</v>
      </c>
      <c r="C17" s="196">
        <v>42</v>
      </c>
      <c r="D17" s="192">
        <v>11</v>
      </c>
      <c r="E17" s="193">
        <v>26.190476190476193</v>
      </c>
      <c r="F17" s="191">
        <v>11</v>
      </c>
      <c r="G17" s="192">
        <v>2</v>
      </c>
      <c r="H17" s="193">
        <v>18.181818181818183</v>
      </c>
      <c r="I17" s="191">
        <v>0</v>
      </c>
      <c r="J17" s="192">
        <v>0</v>
      </c>
      <c r="K17" s="193"/>
      <c r="L17" s="191">
        <v>4</v>
      </c>
      <c r="M17" s="192">
        <v>0</v>
      </c>
      <c r="N17" s="193">
        <v>0</v>
      </c>
      <c r="O17" s="191">
        <v>38</v>
      </c>
      <c r="P17" s="192">
        <v>11</v>
      </c>
      <c r="Q17" s="194">
        <v>28.947368421052634</v>
      </c>
      <c r="R17" s="195">
        <v>5</v>
      </c>
      <c r="S17" s="196">
        <v>15</v>
      </c>
      <c r="T17" s="192">
        <v>5</v>
      </c>
      <c r="U17" s="194">
        <v>33.333333333333329</v>
      </c>
      <c r="V17" s="191">
        <v>11</v>
      </c>
      <c r="W17" s="192">
        <v>5</v>
      </c>
      <c r="X17" s="193">
        <v>45.454545454545453</v>
      </c>
      <c r="Y17" s="190"/>
    </row>
    <row r="18" spans="1:25" s="276" customFormat="1" ht="16.5" customHeight="1" x14ac:dyDescent="0.25">
      <c r="A18" s="264" t="s">
        <v>46</v>
      </c>
      <c r="B18" s="195">
        <v>283</v>
      </c>
      <c r="C18" s="196">
        <v>518</v>
      </c>
      <c r="D18" s="192">
        <v>279</v>
      </c>
      <c r="E18" s="193">
        <v>53.861003861003866</v>
      </c>
      <c r="F18" s="191">
        <v>57</v>
      </c>
      <c r="G18" s="192">
        <v>13</v>
      </c>
      <c r="H18" s="193">
        <v>22.807017543859647</v>
      </c>
      <c r="I18" s="191">
        <v>12</v>
      </c>
      <c r="J18" s="192">
        <v>5</v>
      </c>
      <c r="K18" s="193">
        <v>41.666666666666671</v>
      </c>
      <c r="L18" s="191">
        <v>5</v>
      </c>
      <c r="M18" s="192">
        <v>0</v>
      </c>
      <c r="N18" s="193">
        <v>0</v>
      </c>
      <c r="O18" s="191">
        <v>418</v>
      </c>
      <c r="P18" s="192">
        <v>128</v>
      </c>
      <c r="Q18" s="194">
        <v>30.62200956937799</v>
      </c>
      <c r="R18" s="195">
        <v>30</v>
      </c>
      <c r="S18" s="196">
        <v>249</v>
      </c>
      <c r="T18" s="192">
        <v>30</v>
      </c>
      <c r="U18" s="194">
        <v>12.048192771084338</v>
      </c>
      <c r="V18" s="191">
        <v>218</v>
      </c>
      <c r="W18" s="192">
        <v>26</v>
      </c>
      <c r="X18" s="193">
        <v>11.926605504587156</v>
      </c>
      <c r="Y18" s="190"/>
    </row>
    <row r="19" spans="1:25" s="276" customFormat="1" ht="16.5" customHeight="1" x14ac:dyDescent="0.25">
      <c r="A19" s="264" t="s">
        <v>47</v>
      </c>
      <c r="B19" s="195">
        <v>10</v>
      </c>
      <c r="C19" s="196">
        <v>11</v>
      </c>
      <c r="D19" s="192">
        <v>10</v>
      </c>
      <c r="E19" s="193">
        <v>90.909090909090907</v>
      </c>
      <c r="F19" s="191">
        <v>0</v>
      </c>
      <c r="G19" s="192">
        <v>3</v>
      </c>
      <c r="H19" s="193"/>
      <c r="I19" s="191">
        <v>0</v>
      </c>
      <c r="J19" s="192">
        <v>0</v>
      </c>
      <c r="K19" s="193"/>
      <c r="L19" s="191">
        <v>5</v>
      </c>
      <c r="M19" s="192">
        <v>0</v>
      </c>
      <c r="N19" s="193">
        <v>0</v>
      </c>
      <c r="O19" s="191">
        <v>10</v>
      </c>
      <c r="P19" s="192">
        <v>10</v>
      </c>
      <c r="Q19" s="194">
        <v>100</v>
      </c>
      <c r="R19" s="195">
        <v>5</v>
      </c>
      <c r="S19" s="196">
        <v>5</v>
      </c>
      <c r="T19" s="192">
        <v>5</v>
      </c>
      <c r="U19" s="194">
        <v>100</v>
      </c>
      <c r="V19" s="191">
        <v>4</v>
      </c>
      <c r="W19" s="192">
        <v>3</v>
      </c>
      <c r="X19" s="193">
        <v>75</v>
      </c>
      <c r="Y19" s="190"/>
    </row>
    <row r="20" spans="1:25" s="276" customFormat="1" ht="16.5" customHeight="1" x14ac:dyDescent="0.25">
      <c r="A20" s="264" t="s">
        <v>48</v>
      </c>
      <c r="B20" s="195">
        <v>18</v>
      </c>
      <c r="C20" s="196">
        <v>21</v>
      </c>
      <c r="D20" s="192">
        <v>15</v>
      </c>
      <c r="E20" s="193">
        <v>71.428571428571431</v>
      </c>
      <c r="F20" s="191">
        <v>12</v>
      </c>
      <c r="G20" s="192">
        <v>9</v>
      </c>
      <c r="H20" s="193">
        <v>75</v>
      </c>
      <c r="I20" s="191">
        <v>1</v>
      </c>
      <c r="J20" s="192">
        <v>2</v>
      </c>
      <c r="K20" s="193">
        <v>200</v>
      </c>
      <c r="L20" s="191">
        <v>2</v>
      </c>
      <c r="M20" s="192">
        <v>0</v>
      </c>
      <c r="N20" s="193">
        <v>0</v>
      </c>
      <c r="O20" s="191">
        <v>21</v>
      </c>
      <c r="P20" s="192">
        <v>15</v>
      </c>
      <c r="Q20" s="194">
        <v>71.428571428571431</v>
      </c>
      <c r="R20" s="195">
        <v>9</v>
      </c>
      <c r="S20" s="196">
        <v>7</v>
      </c>
      <c r="T20" s="192">
        <v>7</v>
      </c>
      <c r="U20" s="194">
        <v>100</v>
      </c>
      <c r="V20" s="191">
        <v>7</v>
      </c>
      <c r="W20" s="192">
        <v>7</v>
      </c>
      <c r="X20" s="193">
        <v>100</v>
      </c>
      <c r="Y20" s="190"/>
    </row>
    <row r="21" spans="1:25" s="276" customFormat="1" ht="16.5" customHeight="1" x14ac:dyDescent="0.25">
      <c r="A21" s="264" t="s">
        <v>49</v>
      </c>
      <c r="B21" s="195">
        <v>121</v>
      </c>
      <c r="C21" s="196">
        <v>169</v>
      </c>
      <c r="D21" s="192">
        <v>119</v>
      </c>
      <c r="E21" s="193">
        <v>70.414201183431956</v>
      </c>
      <c r="F21" s="191">
        <v>30</v>
      </c>
      <c r="G21" s="192">
        <v>23</v>
      </c>
      <c r="H21" s="193">
        <v>76.666666666666671</v>
      </c>
      <c r="I21" s="191">
        <v>7</v>
      </c>
      <c r="J21" s="192">
        <v>3</v>
      </c>
      <c r="K21" s="193">
        <v>42.857142857142854</v>
      </c>
      <c r="L21" s="191">
        <v>7</v>
      </c>
      <c r="M21" s="192">
        <v>7</v>
      </c>
      <c r="N21" s="193">
        <v>100</v>
      </c>
      <c r="O21" s="191">
        <v>154</v>
      </c>
      <c r="P21" s="192">
        <v>86</v>
      </c>
      <c r="Q21" s="194">
        <v>55.844155844155843</v>
      </c>
      <c r="R21" s="195">
        <v>48</v>
      </c>
      <c r="S21" s="196">
        <v>81</v>
      </c>
      <c r="T21" s="192">
        <v>46</v>
      </c>
      <c r="U21" s="194">
        <v>56.79012345679012</v>
      </c>
      <c r="V21" s="191">
        <v>65</v>
      </c>
      <c r="W21" s="192">
        <v>41</v>
      </c>
      <c r="X21" s="193">
        <v>63.076923076923073</v>
      </c>
      <c r="Y21" s="190"/>
    </row>
    <row r="22" spans="1:25" s="276" customFormat="1" ht="16.5" customHeight="1" x14ac:dyDescent="0.25">
      <c r="A22" s="264" t="s">
        <v>50</v>
      </c>
      <c r="B22" s="195">
        <v>17</v>
      </c>
      <c r="C22" s="196">
        <v>26</v>
      </c>
      <c r="D22" s="192">
        <v>17</v>
      </c>
      <c r="E22" s="193">
        <v>65.384615384615387</v>
      </c>
      <c r="F22" s="191">
        <v>3</v>
      </c>
      <c r="G22" s="192">
        <v>1</v>
      </c>
      <c r="H22" s="193">
        <v>33.333333333333329</v>
      </c>
      <c r="I22" s="191">
        <v>2</v>
      </c>
      <c r="J22" s="192">
        <v>0</v>
      </c>
      <c r="K22" s="193">
        <v>0</v>
      </c>
      <c r="L22" s="191">
        <v>2</v>
      </c>
      <c r="M22" s="192">
        <v>0</v>
      </c>
      <c r="N22" s="193">
        <v>0</v>
      </c>
      <c r="O22" s="191">
        <v>26</v>
      </c>
      <c r="P22" s="192">
        <v>7</v>
      </c>
      <c r="Q22" s="194">
        <v>26.923076923076923</v>
      </c>
      <c r="R22" s="195">
        <v>4</v>
      </c>
      <c r="S22" s="196">
        <v>15</v>
      </c>
      <c r="T22" s="192">
        <v>4</v>
      </c>
      <c r="U22" s="194">
        <v>26.666666666666668</v>
      </c>
      <c r="V22" s="191">
        <v>12</v>
      </c>
      <c r="W22" s="192">
        <v>4</v>
      </c>
      <c r="X22" s="193">
        <v>33.333333333333329</v>
      </c>
      <c r="Y22" s="190"/>
    </row>
    <row r="23" spans="1:25" s="276" customFormat="1" ht="16.5" customHeight="1" x14ac:dyDescent="0.25">
      <c r="A23" s="264" t="s">
        <v>51</v>
      </c>
      <c r="B23" s="195">
        <v>15</v>
      </c>
      <c r="C23" s="196">
        <v>31</v>
      </c>
      <c r="D23" s="192">
        <v>15</v>
      </c>
      <c r="E23" s="193">
        <v>48.387096774193552</v>
      </c>
      <c r="F23" s="191">
        <v>7</v>
      </c>
      <c r="G23" s="192">
        <v>2</v>
      </c>
      <c r="H23" s="193">
        <v>28.571428571428569</v>
      </c>
      <c r="I23" s="191">
        <v>4</v>
      </c>
      <c r="J23" s="192">
        <v>0</v>
      </c>
      <c r="K23" s="193">
        <v>0</v>
      </c>
      <c r="L23" s="191">
        <v>0</v>
      </c>
      <c r="M23" s="192">
        <v>0</v>
      </c>
      <c r="N23" s="193"/>
      <c r="O23" s="191">
        <v>30</v>
      </c>
      <c r="P23" s="192">
        <v>14</v>
      </c>
      <c r="Q23" s="194">
        <v>46.666666666666664</v>
      </c>
      <c r="R23" s="195">
        <v>4</v>
      </c>
      <c r="S23" s="196">
        <v>17</v>
      </c>
      <c r="T23" s="192">
        <v>4</v>
      </c>
      <c r="U23" s="194">
        <v>23.52941176470588</v>
      </c>
      <c r="V23" s="191">
        <v>16</v>
      </c>
      <c r="W23" s="192">
        <v>4</v>
      </c>
      <c r="X23" s="193">
        <v>25</v>
      </c>
      <c r="Y23" s="190"/>
    </row>
    <row r="24" spans="1:25" s="276" customFormat="1" ht="16.5" customHeight="1" x14ac:dyDescent="0.25">
      <c r="A24" s="264" t="s">
        <v>52</v>
      </c>
      <c r="B24" s="195">
        <v>29</v>
      </c>
      <c r="C24" s="196">
        <v>33</v>
      </c>
      <c r="D24" s="192">
        <v>28</v>
      </c>
      <c r="E24" s="193">
        <v>84.848484848484844</v>
      </c>
      <c r="F24" s="191">
        <v>8</v>
      </c>
      <c r="G24" s="192">
        <v>1</v>
      </c>
      <c r="H24" s="193">
        <v>12.5</v>
      </c>
      <c r="I24" s="191">
        <v>4</v>
      </c>
      <c r="J24" s="192">
        <v>2</v>
      </c>
      <c r="K24" s="193">
        <v>50</v>
      </c>
      <c r="L24" s="191">
        <v>6</v>
      </c>
      <c r="M24" s="192">
        <v>2</v>
      </c>
      <c r="N24" s="193">
        <v>33.333333333333329</v>
      </c>
      <c r="O24" s="191">
        <v>28</v>
      </c>
      <c r="P24" s="192">
        <v>19</v>
      </c>
      <c r="Q24" s="194">
        <v>67.857142857142861</v>
      </c>
      <c r="R24" s="195">
        <v>16</v>
      </c>
      <c r="S24" s="196">
        <v>12</v>
      </c>
      <c r="T24" s="192">
        <v>16</v>
      </c>
      <c r="U24" s="194">
        <v>133.33333333333331</v>
      </c>
      <c r="V24" s="191">
        <v>10</v>
      </c>
      <c r="W24" s="192">
        <v>13</v>
      </c>
      <c r="X24" s="193">
        <v>130</v>
      </c>
      <c r="Y24" s="190"/>
    </row>
    <row r="25" spans="1:25" s="276" customFormat="1" ht="16.5" customHeight="1" x14ac:dyDescent="0.25">
      <c r="A25" s="264" t="s">
        <v>53</v>
      </c>
      <c r="B25" s="195">
        <v>77</v>
      </c>
      <c r="C25" s="196">
        <v>128</v>
      </c>
      <c r="D25" s="192">
        <v>75</v>
      </c>
      <c r="E25" s="193">
        <v>58.59375</v>
      </c>
      <c r="F25" s="191">
        <v>11</v>
      </c>
      <c r="G25" s="192">
        <v>3</v>
      </c>
      <c r="H25" s="193">
        <v>27.27272727272727</v>
      </c>
      <c r="I25" s="191">
        <v>3</v>
      </c>
      <c r="J25" s="192">
        <v>2</v>
      </c>
      <c r="K25" s="193">
        <v>66.666666666666657</v>
      </c>
      <c r="L25" s="191">
        <v>7</v>
      </c>
      <c r="M25" s="192">
        <v>0</v>
      </c>
      <c r="N25" s="193">
        <v>0</v>
      </c>
      <c r="O25" s="191">
        <v>111</v>
      </c>
      <c r="P25" s="192">
        <v>63</v>
      </c>
      <c r="Q25" s="194">
        <v>56.756756756756758</v>
      </c>
      <c r="R25" s="195">
        <v>6</v>
      </c>
      <c r="S25" s="196">
        <v>68</v>
      </c>
      <c r="T25" s="192">
        <v>5</v>
      </c>
      <c r="U25" s="194">
        <v>7.3529411764705888</v>
      </c>
      <c r="V25" s="191">
        <v>59</v>
      </c>
      <c r="W25" s="192">
        <v>4</v>
      </c>
      <c r="X25" s="193">
        <v>6.7796610169491522</v>
      </c>
      <c r="Y25" s="190"/>
    </row>
    <row r="26" spans="1:25" s="276" customFormat="1" ht="16.5" customHeight="1" x14ac:dyDescent="0.25">
      <c r="A26" s="264" t="s">
        <v>54</v>
      </c>
      <c r="B26" s="195">
        <v>13</v>
      </c>
      <c r="C26" s="196">
        <v>21</v>
      </c>
      <c r="D26" s="192">
        <v>13</v>
      </c>
      <c r="E26" s="193">
        <v>61.904761904761905</v>
      </c>
      <c r="F26" s="191">
        <v>2</v>
      </c>
      <c r="G26" s="192">
        <v>0</v>
      </c>
      <c r="H26" s="193">
        <v>0</v>
      </c>
      <c r="I26" s="191">
        <v>1</v>
      </c>
      <c r="J26" s="192">
        <v>0</v>
      </c>
      <c r="K26" s="193">
        <v>0</v>
      </c>
      <c r="L26" s="191">
        <v>4</v>
      </c>
      <c r="M26" s="192">
        <v>0</v>
      </c>
      <c r="N26" s="193">
        <v>0</v>
      </c>
      <c r="O26" s="191">
        <v>20</v>
      </c>
      <c r="P26" s="192">
        <v>13</v>
      </c>
      <c r="Q26" s="194">
        <v>65</v>
      </c>
      <c r="R26" s="195">
        <v>0</v>
      </c>
      <c r="S26" s="196">
        <v>13</v>
      </c>
      <c r="T26" s="192">
        <v>0</v>
      </c>
      <c r="U26" s="194">
        <v>0</v>
      </c>
      <c r="V26" s="191">
        <v>11</v>
      </c>
      <c r="W26" s="192">
        <v>0</v>
      </c>
      <c r="X26" s="193">
        <v>0</v>
      </c>
      <c r="Y26" s="190"/>
    </row>
    <row r="27" spans="1:25" s="276" customFormat="1" ht="16.5" customHeight="1" x14ac:dyDescent="0.25">
      <c r="A27" s="264" t="s">
        <v>55</v>
      </c>
      <c r="B27" s="195">
        <v>33</v>
      </c>
      <c r="C27" s="196">
        <v>42</v>
      </c>
      <c r="D27" s="192">
        <v>33</v>
      </c>
      <c r="E27" s="193">
        <v>78.571428571428569</v>
      </c>
      <c r="F27" s="191">
        <v>9</v>
      </c>
      <c r="G27" s="192">
        <v>2</v>
      </c>
      <c r="H27" s="193">
        <v>22.222222222222221</v>
      </c>
      <c r="I27" s="191">
        <v>3</v>
      </c>
      <c r="J27" s="192">
        <v>1</v>
      </c>
      <c r="K27" s="193">
        <v>33.333333333333329</v>
      </c>
      <c r="L27" s="191">
        <v>1</v>
      </c>
      <c r="M27" s="192">
        <v>0</v>
      </c>
      <c r="N27" s="193">
        <v>0</v>
      </c>
      <c r="O27" s="191">
        <v>38</v>
      </c>
      <c r="P27" s="192">
        <v>26</v>
      </c>
      <c r="Q27" s="194">
        <v>68.421052631578945</v>
      </c>
      <c r="R27" s="195">
        <v>17</v>
      </c>
      <c r="S27" s="196">
        <v>17</v>
      </c>
      <c r="T27" s="192">
        <v>17</v>
      </c>
      <c r="U27" s="194">
        <v>100</v>
      </c>
      <c r="V27" s="191">
        <v>12</v>
      </c>
      <c r="W27" s="192">
        <v>16</v>
      </c>
      <c r="X27" s="193">
        <v>133.33333333333331</v>
      </c>
      <c r="Y27" s="190"/>
    </row>
    <row r="28" spans="1:25" s="203" customFormat="1" ht="16.5" thickBot="1" x14ac:dyDescent="0.3">
      <c r="A28" s="269" t="s">
        <v>56</v>
      </c>
      <c r="B28" s="201">
        <v>18</v>
      </c>
      <c r="C28" s="202">
        <v>34</v>
      </c>
      <c r="D28" s="198">
        <v>16</v>
      </c>
      <c r="E28" s="199">
        <v>47.058823529411761</v>
      </c>
      <c r="F28" s="197">
        <v>12</v>
      </c>
      <c r="G28" s="198">
        <v>0</v>
      </c>
      <c r="H28" s="199">
        <v>0</v>
      </c>
      <c r="I28" s="197">
        <v>7</v>
      </c>
      <c r="J28" s="198">
        <v>1</v>
      </c>
      <c r="K28" s="199">
        <v>14.285714285714285</v>
      </c>
      <c r="L28" s="197">
        <v>1</v>
      </c>
      <c r="M28" s="198">
        <v>0</v>
      </c>
      <c r="N28" s="199">
        <v>0</v>
      </c>
      <c r="O28" s="197">
        <v>34</v>
      </c>
      <c r="P28" s="198">
        <v>15</v>
      </c>
      <c r="Q28" s="200">
        <v>44.117647058823529</v>
      </c>
      <c r="R28" s="201">
        <v>0</v>
      </c>
      <c r="S28" s="202">
        <v>9</v>
      </c>
      <c r="T28" s="198">
        <v>0</v>
      </c>
      <c r="U28" s="200">
        <v>0</v>
      </c>
      <c r="V28" s="197">
        <v>9</v>
      </c>
      <c r="W28" s="198">
        <v>0</v>
      </c>
      <c r="X28" s="199">
        <v>0</v>
      </c>
    </row>
    <row r="29" spans="1:25" ht="68.25" customHeight="1" x14ac:dyDescent="0.2">
      <c r="A29" s="30"/>
      <c r="B29" s="357" t="s">
        <v>132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</row>
    <row r="30" spans="1:25" x14ac:dyDescent="0.2">
      <c r="A30" s="30"/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5" x14ac:dyDescent="0.2"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 x14ac:dyDescent="0.2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9:21" x14ac:dyDescent="0.2"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9:21" x14ac:dyDescent="0.2"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9:21" x14ac:dyDescent="0.2"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9:21" x14ac:dyDescent="0.2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9:21" x14ac:dyDescent="0.2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9:21" x14ac:dyDescent="0.2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9:21" x14ac:dyDescent="0.2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9:21" x14ac:dyDescent="0.2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9:21" x14ac:dyDescent="0.2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9:21" x14ac:dyDescent="0.2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9:21" x14ac:dyDescent="0.2"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9:21" x14ac:dyDescent="0.2"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9:21" x14ac:dyDescent="0.2"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9:21" x14ac:dyDescent="0.2"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9:21" x14ac:dyDescent="0.2"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9:21" x14ac:dyDescent="0.2"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9:21" x14ac:dyDescent="0.2"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9:21" x14ac:dyDescent="0.2"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9:21" x14ac:dyDescent="0.2"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9:21" x14ac:dyDescent="0.2"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9:21" x14ac:dyDescent="0.2"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9:21" x14ac:dyDescent="0.2"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9:21" x14ac:dyDescent="0.2"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9:21" x14ac:dyDescent="0.2"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9:21" x14ac:dyDescent="0.2"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9:21" x14ac:dyDescent="0.2"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9:21" x14ac:dyDescent="0.2"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9:21" x14ac:dyDescent="0.2"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9:21" x14ac:dyDescent="0.2"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9:21" x14ac:dyDescent="0.2"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9:21" x14ac:dyDescent="0.2"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9:21" x14ac:dyDescent="0.2"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9:21" x14ac:dyDescent="0.2"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9:21" x14ac:dyDescent="0.2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9:21" x14ac:dyDescent="0.2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9:21" x14ac:dyDescent="0.2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9:21" x14ac:dyDescent="0.2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9:21" x14ac:dyDescent="0.2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9:21" x14ac:dyDescent="0.2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9:21" x14ac:dyDescent="0.2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9:21" x14ac:dyDescent="0.2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9:21" x14ac:dyDescent="0.2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9:21" x14ac:dyDescent="0.2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9:21" x14ac:dyDescent="0.2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9:21" x14ac:dyDescent="0.2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9:21" x14ac:dyDescent="0.2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9:21" x14ac:dyDescent="0.2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9:21" x14ac:dyDescent="0.2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9:21" x14ac:dyDescent="0.2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9:21" x14ac:dyDescent="0.2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</sheetData>
  <mergeCells count="33">
    <mergeCell ref="B1:K1"/>
    <mergeCell ref="R4:R5"/>
    <mergeCell ref="O3:Q3"/>
    <mergeCell ref="O4:O5"/>
    <mergeCell ref="P4:P5"/>
    <mergeCell ref="Q4:Q5"/>
    <mergeCell ref="V3:X3"/>
    <mergeCell ref="X4:X5"/>
    <mergeCell ref="V4:V5"/>
    <mergeCell ref="W4:W5"/>
    <mergeCell ref="M4:M5"/>
    <mergeCell ref="N4:N5"/>
    <mergeCell ref="S4:S5"/>
    <mergeCell ref="T4:T5"/>
    <mergeCell ref="S3:U3"/>
    <mergeCell ref="U4:U5"/>
    <mergeCell ref="L4:L5"/>
    <mergeCell ref="L3:N3"/>
    <mergeCell ref="B4:B5"/>
    <mergeCell ref="C4:C5"/>
    <mergeCell ref="D4:D5"/>
    <mergeCell ref="B29:K29"/>
    <mergeCell ref="A3:A5"/>
    <mergeCell ref="C3:E3"/>
    <mergeCell ref="F3:H3"/>
    <mergeCell ref="I3:K3"/>
    <mergeCell ref="G4:G5"/>
    <mergeCell ref="H4:H5"/>
    <mergeCell ref="E4:E5"/>
    <mergeCell ref="F4:F5"/>
    <mergeCell ref="I4:I5"/>
    <mergeCell ref="J4:J5"/>
    <mergeCell ref="K4:K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zoomScaleSheetLayoutView="80" workbookViewId="0">
      <selection activeCell="C3" sqref="C3:C4"/>
    </sheetView>
  </sheetViews>
  <sheetFormatPr defaultColWidth="8" defaultRowHeight="12.75" x14ac:dyDescent="0.2"/>
  <cols>
    <col min="1" max="1" width="61.7109375" style="3" customWidth="1"/>
    <col min="2" max="2" width="16.28515625" style="20" customWidth="1"/>
    <col min="3" max="3" width="16.7109375" style="20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 x14ac:dyDescent="0.2">
      <c r="A1" s="328" t="s">
        <v>122</v>
      </c>
      <c r="B1" s="328"/>
      <c r="C1" s="328"/>
      <c r="D1" s="328"/>
      <c r="E1" s="328"/>
    </row>
    <row r="2" spans="1:9" ht="9.75" customHeight="1" x14ac:dyDescent="0.2">
      <c r="A2" s="366"/>
      <c r="B2" s="366"/>
      <c r="C2" s="366"/>
      <c r="D2" s="366"/>
      <c r="E2" s="366"/>
    </row>
    <row r="3" spans="1:9" s="4" customFormat="1" ht="23.25" customHeight="1" x14ac:dyDescent="0.25">
      <c r="A3" s="333" t="s">
        <v>0</v>
      </c>
      <c r="B3" s="329" t="s">
        <v>143</v>
      </c>
      <c r="C3" s="329" t="s">
        <v>144</v>
      </c>
      <c r="D3" s="367" t="s">
        <v>1</v>
      </c>
      <c r="E3" s="368"/>
    </row>
    <row r="4" spans="1:9" s="4" customFormat="1" ht="32.25" customHeight="1" x14ac:dyDescent="0.25">
      <c r="A4" s="334"/>
      <c r="B4" s="330"/>
      <c r="C4" s="330"/>
      <c r="D4" s="99" t="s">
        <v>2</v>
      </c>
      <c r="E4" s="100" t="s">
        <v>34</v>
      </c>
    </row>
    <row r="5" spans="1:9" s="5" customFormat="1" ht="15.75" customHeight="1" x14ac:dyDescent="0.25">
      <c r="A5" s="73" t="s">
        <v>5</v>
      </c>
      <c r="B5" s="74">
        <v>1</v>
      </c>
      <c r="C5" s="74">
        <v>2</v>
      </c>
      <c r="D5" s="74">
        <v>3</v>
      </c>
      <c r="E5" s="74">
        <v>4</v>
      </c>
    </row>
    <row r="6" spans="1:9" s="5" customFormat="1" ht="29.25" customHeight="1" x14ac:dyDescent="0.25">
      <c r="A6" s="6" t="s">
        <v>120</v>
      </c>
      <c r="B6" s="245" t="s">
        <v>87</v>
      </c>
      <c r="C6" s="101">
        <v>348</v>
      </c>
      <c r="D6" s="23" t="s">
        <v>75</v>
      </c>
      <c r="E6" s="16" t="s">
        <v>75</v>
      </c>
      <c r="I6" s="11"/>
    </row>
    <row r="7" spans="1:9" s="4" customFormat="1" ht="29.25" customHeight="1" x14ac:dyDescent="0.25">
      <c r="A7" s="6" t="s">
        <v>67</v>
      </c>
      <c r="B7" s="102">
        <v>570</v>
      </c>
      <c r="C7" s="103">
        <v>339</v>
      </c>
      <c r="D7" s="21">
        <v>59.473684210526315</v>
      </c>
      <c r="E7" s="72">
        <v>-231</v>
      </c>
      <c r="I7" s="11"/>
    </row>
    <row r="8" spans="1:9" s="4" customFormat="1" ht="48.75" customHeight="1" x14ac:dyDescent="0.25">
      <c r="A8" s="12" t="s">
        <v>68</v>
      </c>
      <c r="B8" s="102">
        <v>131</v>
      </c>
      <c r="C8" s="103">
        <v>68</v>
      </c>
      <c r="D8" s="21">
        <v>51.908396946564885</v>
      </c>
      <c r="E8" s="72">
        <v>-63</v>
      </c>
      <c r="I8" s="11"/>
    </row>
    <row r="9" spans="1:9" s="4" customFormat="1" ht="34.5" customHeight="1" x14ac:dyDescent="0.25">
      <c r="A9" s="13" t="s">
        <v>69</v>
      </c>
      <c r="B9" s="102">
        <v>21</v>
      </c>
      <c r="C9" s="103">
        <v>5</v>
      </c>
      <c r="D9" s="21">
        <v>23.809523809523807</v>
      </c>
      <c r="E9" s="72">
        <v>-16</v>
      </c>
      <c r="I9" s="11"/>
    </row>
    <row r="10" spans="1:9" s="4" customFormat="1" ht="48.75" customHeight="1" x14ac:dyDescent="0.25">
      <c r="A10" s="13" t="s">
        <v>70</v>
      </c>
      <c r="B10" s="102">
        <v>14</v>
      </c>
      <c r="C10" s="103">
        <v>4</v>
      </c>
      <c r="D10" s="21">
        <v>28.571428571428569</v>
      </c>
      <c r="E10" s="72">
        <v>-10</v>
      </c>
      <c r="I10" s="11"/>
    </row>
    <row r="11" spans="1:9" s="4" customFormat="1" ht="54.75" customHeight="1" x14ac:dyDescent="0.25">
      <c r="A11" s="13" t="s">
        <v>71</v>
      </c>
      <c r="B11" s="104">
        <v>501</v>
      </c>
      <c r="C11" s="104">
        <v>223</v>
      </c>
      <c r="D11" s="8">
        <v>44.510978043912175</v>
      </c>
      <c r="E11" s="72">
        <v>-278</v>
      </c>
      <c r="I11" s="11"/>
    </row>
    <row r="12" spans="1:9" s="4" customFormat="1" ht="12.75" customHeight="1" x14ac:dyDescent="0.25">
      <c r="A12" s="335" t="s">
        <v>6</v>
      </c>
      <c r="B12" s="336"/>
      <c r="C12" s="336"/>
      <c r="D12" s="336"/>
      <c r="E12" s="336"/>
      <c r="I12" s="11"/>
    </row>
    <row r="13" spans="1:9" s="4" customFormat="1" ht="18" customHeight="1" x14ac:dyDescent="0.25">
      <c r="A13" s="338"/>
      <c r="B13" s="339"/>
      <c r="C13" s="339"/>
      <c r="D13" s="339"/>
      <c r="E13" s="339"/>
      <c r="I13" s="11"/>
    </row>
    <row r="14" spans="1:9" s="4" customFormat="1" ht="20.25" customHeight="1" x14ac:dyDescent="0.25">
      <c r="A14" s="333" t="s">
        <v>0</v>
      </c>
      <c r="B14" s="341" t="s">
        <v>145</v>
      </c>
      <c r="C14" s="341" t="s">
        <v>146</v>
      </c>
      <c r="D14" s="367" t="s">
        <v>1</v>
      </c>
      <c r="E14" s="368"/>
      <c r="I14" s="11"/>
    </row>
    <row r="15" spans="1:9" ht="34.5" customHeight="1" x14ac:dyDescent="0.2">
      <c r="A15" s="334"/>
      <c r="B15" s="341"/>
      <c r="C15" s="341"/>
      <c r="D15" s="105" t="s">
        <v>2</v>
      </c>
      <c r="E15" s="100" t="s">
        <v>58</v>
      </c>
      <c r="I15" s="11"/>
    </row>
    <row r="16" spans="1:9" ht="28.5" customHeight="1" x14ac:dyDescent="0.2">
      <c r="A16" s="6" t="s">
        <v>120</v>
      </c>
      <c r="B16" s="204" t="s">
        <v>87</v>
      </c>
      <c r="C16" s="101">
        <v>69</v>
      </c>
      <c r="D16" s="23" t="s">
        <v>75</v>
      </c>
      <c r="E16" s="16" t="s">
        <v>75</v>
      </c>
      <c r="I16" s="11"/>
    </row>
    <row r="17" spans="1:9" ht="25.5" customHeight="1" x14ac:dyDescent="0.2">
      <c r="A17" s="1" t="s">
        <v>67</v>
      </c>
      <c r="B17" s="102">
        <v>241</v>
      </c>
      <c r="C17" s="103">
        <v>69</v>
      </c>
      <c r="D17" s="23">
        <v>28.630705394190869</v>
      </c>
      <c r="E17" s="72">
        <v>-172</v>
      </c>
      <c r="I17" s="11"/>
    </row>
    <row r="18" spans="1:9" ht="27.75" customHeight="1" x14ac:dyDescent="0.2">
      <c r="A18" s="1" t="s">
        <v>72</v>
      </c>
      <c r="B18" s="102">
        <v>213</v>
      </c>
      <c r="C18" s="103">
        <v>61</v>
      </c>
      <c r="D18" s="23">
        <v>28.638497652582164</v>
      </c>
      <c r="E18" s="72">
        <v>-152</v>
      </c>
      <c r="I18" s="11"/>
    </row>
    <row r="19" spans="1:9" ht="52.5" customHeight="1" x14ac:dyDescent="0.2">
      <c r="A19" s="369" t="s">
        <v>123</v>
      </c>
      <c r="B19" s="369"/>
      <c r="C19" s="369"/>
      <c r="D19" s="369"/>
      <c r="E19" s="369"/>
    </row>
  </sheetData>
  <mergeCells count="12">
    <mergeCell ref="A19:E19"/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="80" zoomScaleNormal="80" zoomScaleSheetLayoutView="85" workbookViewId="0">
      <selection activeCell="B1" sqref="B1:K1"/>
    </sheetView>
  </sheetViews>
  <sheetFormatPr defaultRowHeight="15.75" x14ac:dyDescent="0.25"/>
  <cols>
    <col min="1" max="1" width="29.140625" style="41" bestFit="1" customWidth="1"/>
    <col min="2" max="2" width="15.140625" style="41" customWidth="1"/>
    <col min="3" max="3" width="11" style="40" customWidth="1"/>
    <col min="4" max="4" width="11.140625" style="40" customWidth="1"/>
    <col min="5" max="5" width="9.7109375" style="42" bestFit="1" customWidth="1"/>
    <col min="6" max="6" width="10.140625" style="40" customWidth="1"/>
    <col min="7" max="7" width="8.85546875" style="40" customWidth="1"/>
    <col min="8" max="8" width="8.5703125" style="42" customWidth="1"/>
    <col min="9" max="9" width="8.140625" style="40" customWidth="1"/>
    <col min="10" max="10" width="7.5703125" style="40" customWidth="1"/>
    <col min="11" max="11" width="9.7109375" style="42" bestFit="1" customWidth="1"/>
    <col min="12" max="13" width="8.7109375" style="42" customWidth="1"/>
    <col min="14" max="14" width="7.28515625" style="42" customWidth="1"/>
    <col min="15" max="15" width="8.140625" style="40" customWidth="1"/>
    <col min="16" max="16" width="8.7109375" style="40" customWidth="1"/>
    <col min="17" max="17" width="8.140625" style="42" customWidth="1"/>
    <col min="18" max="18" width="16.140625" style="40" customWidth="1"/>
    <col min="19" max="20" width="9.5703125" style="40" customWidth="1"/>
    <col min="21" max="21" width="8.140625" style="42" customWidth="1"/>
    <col min="22" max="23" width="9.5703125" style="40" customWidth="1"/>
    <col min="24" max="24" width="9.28515625" style="42" customWidth="1"/>
    <col min="25" max="27" width="9.140625" style="40"/>
    <col min="28" max="28" width="10.85546875" style="40" bestFit="1" customWidth="1"/>
    <col min="29" max="249" width="9.140625" style="40"/>
    <col min="250" max="250" width="18.7109375" style="40" customWidth="1"/>
    <col min="251" max="252" width="9.42578125" style="40" customWidth="1"/>
    <col min="253" max="253" width="7.7109375" style="40" customWidth="1"/>
    <col min="254" max="254" width="9.28515625" style="40" customWidth="1"/>
    <col min="255" max="255" width="9.85546875" style="40" customWidth="1"/>
    <col min="256" max="256" width="7.140625" style="40" customWidth="1"/>
    <col min="257" max="257" width="8.5703125" style="40" customWidth="1"/>
    <col min="258" max="258" width="8.85546875" style="40" customWidth="1"/>
    <col min="259" max="259" width="7.140625" style="40" customWidth="1"/>
    <col min="260" max="260" width="9" style="40" customWidth="1"/>
    <col min="261" max="261" width="8.7109375" style="40" customWidth="1"/>
    <col min="262" max="262" width="6.5703125" style="40" customWidth="1"/>
    <col min="263" max="263" width="8.140625" style="40" customWidth="1"/>
    <col min="264" max="264" width="7.5703125" style="40" customWidth="1"/>
    <col min="265" max="265" width="7" style="40" customWidth="1"/>
    <col min="266" max="267" width="8.7109375" style="40" customWidth="1"/>
    <col min="268" max="268" width="7.28515625" style="40" customWidth="1"/>
    <col min="269" max="269" width="8.140625" style="40" customWidth="1"/>
    <col min="270" max="270" width="8.7109375" style="40" customWidth="1"/>
    <col min="271" max="271" width="6.42578125" style="40" customWidth="1"/>
    <col min="272" max="273" width="9.28515625" style="40" customWidth="1"/>
    <col min="274" max="274" width="6.42578125" style="40" customWidth="1"/>
    <col min="275" max="276" width="9.5703125" style="40" customWidth="1"/>
    <col min="277" max="277" width="6.42578125" style="40" customWidth="1"/>
    <col min="278" max="279" width="9.5703125" style="40" customWidth="1"/>
    <col min="280" max="280" width="6.7109375" style="40" customWidth="1"/>
    <col min="281" max="283" width="9.140625" style="40"/>
    <col min="284" max="284" width="10.85546875" style="40" bestFit="1" customWidth="1"/>
    <col min="285" max="505" width="9.140625" style="40"/>
    <col min="506" max="506" width="18.7109375" style="40" customWidth="1"/>
    <col min="507" max="508" width="9.42578125" style="40" customWidth="1"/>
    <col min="509" max="509" width="7.7109375" style="40" customWidth="1"/>
    <col min="510" max="510" width="9.28515625" style="40" customWidth="1"/>
    <col min="511" max="511" width="9.85546875" style="40" customWidth="1"/>
    <col min="512" max="512" width="7.140625" style="40" customWidth="1"/>
    <col min="513" max="513" width="8.5703125" style="40" customWidth="1"/>
    <col min="514" max="514" width="8.85546875" style="40" customWidth="1"/>
    <col min="515" max="515" width="7.140625" style="40" customWidth="1"/>
    <col min="516" max="516" width="9" style="40" customWidth="1"/>
    <col min="517" max="517" width="8.7109375" style="40" customWidth="1"/>
    <col min="518" max="518" width="6.5703125" style="40" customWidth="1"/>
    <col min="519" max="519" width="8.140625" style="40" customWidth="1"/>
    <col min="520" max="520" width="7.5703125" style="40" customWidth="1"/>
    <col min="521" max="521" width="7" style="40" customWidth="1"/>
    <col min="522" max="523" width="8.7109375" style="40" customWidth="1"/>
    <col min="524" max="524" width="7.28515625" style="40" customWidth="1"/>
    <col min="525" max="525" width="8.140625" style="40" customWidth="1"/>
    <col min="526" max="526" width="8.7109375" style="40" customWidth="1"/>
    <col min="527" max="527" width="6.42578125" style="40" customWidth="1"/>
    <col min="528" max="529" width="9.28515625" style="40" customWidth="1"/>
    <col min="530" max="530" width="6.42578125" style="40" customWidth="1"/>
    <col min="531" max="532" width="9.5703125" style="40" customWidth="1"/>
    <col min="533" max="533" width="6.42578125" style="40" customWidth="1"/>
    <col min="534" max="535" width="9.5703125" style="40" customWidth="1"/>
    <col min="536" max="536" width="6.7109375" style="40" customWidth="1"/>
    <col min="537" max="539" width="9.140625" style="40"/>
    <col min="540" max="540" width="10.85546875" style="40" bestFit="1" customWidth="1"/>
    <col min="541" max="761" width="9.140625" style="40"/>
    <col min="762" max="762" width="18.7109375" style="40" customWidth="1"/>
    <col min="763" max="764" width="9.42578125" style="40" customWidth="1"/>
    <col min="765" max="765" width="7.7109375" style="40" customWidth="1"/>
    <col min="766" max="766" width="9.28515625" style="40" customWidth="1"/>
    <col min="767" max="767" width="9.85546875" style="40" customWidth="1"/>
    <col min="768" max="768" width="7.140625" style="40" customWidth="1"/>
    <col min="769" max="769" width="8.5703125" style="40" customWidth="1"/>
    <col min="770" max="770" width="8.85546875" style="40" customWidth="1"/>
    <col min="771" max="771" width="7.140625" style="40" customWidth="1"/>
    <col min="772" max="772" width="9" style="40" customWidth="1"/>
    <col min="773" max="773" width="8.7109375" style="40" customWidth="1"/>
    <col min="774" max="774" width="6.5703125" style="40" customWidth="1"/>
    <col min="775" max="775" width="8.140625" style="40" customWidth="1"/>
    <col min="776" max="776" width="7.5703125" style="40" customWidth="1"/>
    <col min="777" max="777" width="7" style="40" customWidth="1"/>
    <col min="778" max="779" width="8.7109375" style="40" customWidth="1"/>
    <col min="780" max="780" width="7.28515625" style="40" customWidth="1"/>
    <col min="781" max="781" width="8.140625" style="40" customWidth="1"/>
    <col min="782" max="782" width="8.7109375" style="40" customWidth="1"/>
    <col min="783" max="783" width="6.42578125" style="40" customWidth="1"/>
    <col min="784" max="785" width="9.28515625" style="40" customWidth="1"/>
    <col min="786" max="786" width="6.42578125" style="40" customWidth="1"/>
    <col min="787" max="788" width="9.5703125" style="40" customWidth="1"/>
    <col min="789" max="789" width="6.42578125" style="40" customWidth="1"/>
    <col min="790" max="791" width="9.5703125" style="40" customWidth="1"/>
    <col min="792" max="792" width="6.7109375" style="40" customWidth="1"/>
    <col min="793" max="795" width="9.140625" style="40"/>
    <col min="796" max="796" width="10.85546875" style="40" bestFit="1" customWidth="1"/>
    <col min="797" max="1017" width="9.140625" style="40"/>
    <col min="1018" max="1018" width="18.7109375" style="40" customWidth="1"/>
    <col min="1019" max="1020" width="9.42578125" style="40" customWidth="1"/>
    <col min="1021" max="1021" width="7.7109375" style="40" customWidth="1"/>
    <col min="1022" max="1022" width="9.28515625" style="40" customWidth="1"/>
    <col min="1023" max="1023" width="9.85546875" style="40" customWidth="1"/>
    <col min="1024" max="1024" width="7.140625" style="40" customWidth="1"/>
    <col min="1025" max="1025" width="8.5703125" style="40" customWidth="1"/>
    <col min="1026" max="1026" width="8.85546875" style="40" customWidth="1"/>
    <col min="1027" max="1027" width="7.140625" style="40" customWidth="1"/>
    <col min="1028" max="1028" width="9" style="40" customWidth="1"/>
    <col min="1029" max="1029" width="8.7109375" style="40" customWidth="1"/>
    <col min="1030" max="1030" width="6.5703125" style="40" customWidth="1"/>
    <col min="1031" max="1031" width="8.140625" style="40" customWidth="1"/>
    <col min="1032" max="1032" width="7.5703125" style="40" customWidth="1"/>
    <col min="1033" max="1033" width="7" style="40" customWidth="1"/>
    <col min="1034" max="1035" width="8.7109375" style="40" customWidth="1"/>
    <col min="1036" max="1036" width="7.28515625" style="40" customWidth="1"/>
    <col min="1037" max="1037" width="8.140625" style="40" customWidth="1"/>
    <col min="1038" max="1038" width="8.7109375" style="40" customWidth="1"/>
    <col min="1039" max="1039" width="6.42578125" style="40" customWidth="1"/>
    <col min="1040" max="1041" width="9.28515625" style="40" customWidth="1"/>
    <col min="1042" max="1042" width="6.42578125" style="40" customWidth="1"/>
    <col min="1043" max="1044" width="9.5703125" style="40" customWidth="1"/>
    <col min="1045" max="1045" width="6.42578125" style="40" customWidth="1"/>
    <col min="1046" max="1047" width="9.5703125" style="40" customWidth="1"/>
    <col min="1048" max="1048" width="6.7109375" style="40" customWidth="1"/>
    <col min="1049" max="1051" width="9.140625" style="40"/>
    <col min="1052" max="1052" width="10.85546875" style="40" bestFit="1" customWidth="1"/>
    <col min="1053" max="1273" width="9.140625" style="40"/>
    <col min="1274" max="1274" width="18.7109375" style="40" customWidth="1"/>
    <col min="1275" max="1276" width="9.42578125" style="40" customWidth="1"/>
    <col min="1277" max="1277" width="7.7109375" style="40" customWidth="1"/>
    <col min="1278" max="1278" width="9.28515625" style="40" customWidth="1"/>
    <col min="1279" max="1279" width="9.85546875" style="40" customWidth="1"/>
    <col min="1280" max="1280" width="7.140625" style="40" customWidth="1"/>
    <col min="1281" max="1281" width="8.5703125" style="40" customWidth="1"/>
    <col min="1282" max="1282" width="8.85546875" style="40" customWidth="1"/>
    <col min="1283" max="1283" width="7.140625" style="40" customWidth="1"/>
    <col min="1284" max="1284" width="9" style="40" customWidth="1"/>
    <col min="1285" max="1285" width="8.7109375" style="40" customWidth="1"/>
    <col min="1286" max="1286" width="6.5703125" style="40" customWidth="1"/>
    <col min="1287" max="1287" width="8.140625" style="40" customWidth="1"/>
    <col min="1288" max="1288" width="7.5703125" style="40" customWidth="1"/>
    <col min="1289" max="1289" width="7" style="40" customWidth="1"/>
    <col min="1290" max="1291" width="8.7109375" style="40" customWidth="1"/>
    <col min="1292" max="1292" width="7.28515625" style="40" customWidth="1"/>
    <col min="1293" max="1293" width="8.140625" style="40" customWidth="1"/>
    <col min="1294" max="1294" width="8.7109375" style="40" customWidth="1"/>
    <col min="1295" max="1295" width="6.42578125" style="40" customWidth="1"/>
    <col min="1296" max="1297" width="9.28515625" style="40" customWidth="1"/>
    <col min="1298" max="1298" width="6.42578125" style="40" customWidth="1"/>
    <col min="1299" max="1300" width="9.5703125" style="40" customWidth="1"/>
    <col min="1301" max="1301" width="6.42578125" style="40" customWidth="1"/>
    <col min="1302" max="1303" width="9.5703125" style="40" customWidth="1"/>
    <col min="1304" max="1304" width="6.7109375" style="40" customWidth="1"/>
    <col min="1305" max="1307" width="9.140625" style="40"/>
    <col min="1308" max="1308" width="10.85546875" style="40" bestFit="1" customWidth="1"/>
    <col min="1309" max="1529" width="9.140625" style="40"/>
    <col min="1530" max="1530" width="18.7109375" style="40" customWidth="1"/>
    <col min="1531" max="1532" width="9.42578125" style="40" customWidth="1"/>
    <col min="1533" max="1533" width="7.7109375" style="40" customWidth="1"/>
    <col min="1534" max="1534" width="9.28515625" style="40" customWidth="1"/>
    <col min="1535" max="1535" width="9.85546875" style="40" customWidth="1"/>
    <col min="1536" max="1536" width="7.140625" style="40" customWidth="1"/>
    <col min="1537" max="1537" width="8.5703125" style="40" customWidth="1"/>
    <col min="1538" max="1538" width="8.85546875" style="40" customWidth="1"/>
    <col min="1539" max="1539" width="7.140625" style="40" customWidth="1"/>
    <col min="1540" max="1540" width="9" style="40" customWidth="1"/>
    <col min="1541" max="1541" width="8.7109375" style="40" customWidth="1"/>
    <col min="1542" max="1542" width="6.5703125" style="40" customWidth="1"/>
    <col min="1543" max="1543" width="8.140625" style="40" customWidth="1"/>
    <col min="1544" max="1544" width="7.5703125" style="40" customWidth="1"/>
    <col min="1545" max="1545" width="7" style="40" customWidth="1"/>
    <col min="1546" max="1547" width="8.7109375" style="40" customWidth="1"/>
    <col min="1548" max="1548" width="7.28515625" style="40" customWidth="1"/>
    <col min="1549" max="1549" width="8.140625" style="40" customWidth="1"/>
    <col min="1550" max="1550" width="8.7109375" style="40" customWidth="1"/>
    <col min="1551" max="1551" width="6.42578125" style="40" customWidth="1"/>
    <col min="1552" max="1553" width="9.28515625" style="40" customWidth="1"/>
    <col min="1554" max="1554" width="6.42578125" style="40" customWidth="1"/>
    <col min="1555" max="1556" width="9.5703125" style="40" customWidth="1"/>
    <col min="1557" max="1557" width="6.42578125" style="40" customWidth="1"/>
    <col min="1558" max="1559" width="9.5703125" style="40" customWidth="1"/>
    <col min="1560" max="1560" width="6.7109375" style="40" customWidth="1"/>
    <col min="1561" max="1563" width="9.140625" style="40"/>
    <col min="1564" max="1564" width="10.85546875" style="40" bestFit="1" customWidth="1"/>
    <col min="1565" max="1785" width="9.140625" style="40"/>
    <col min="1786" max="1786" width="18.7109375" style="40" customWidth="1"/>
    <col min="1787" max="1788" width="9.42578125" style="40" customWidth="1"/>
    <col min="1789" max="1789" width="7.7109375" style="40" customWidth="1"/>
    <col min="1790" max="1790" width="9.28515625" style="40" customWidth="1"/>
    <col min="1791" max="1791" width="9.85546875" style="40" customWidth="1"/>
    <col min="1792" max="1792" width="7.140625" style="40" customWidth="1"/>
    <col min="1793" max="1793" width="8.5703125" style="40" customWidth="1"/>
    <col min="1794" max="1794" width="8.85546875" style="40" customWidth="1"/>
    <col min="1795" max="1795" width="7.140625" style="40" customWidth="1"/>
    <col min="1796" max="1796" width="9" style="40" customWidth="1"/>
    <col min="1797" max="1797" width="8.7109375" style="40" customWidth="1"/>
    <col min="1798" max="1798" width="6.5703125" style="40" customWidth="1"/>
    <col min="1799" max="1799" width="8.140625" style="40" customWidth="1"/>
    <col min="1800" max="1800" width="7.5703125" style="40" customWidth="1"/>
    <col min="1801" max="1801" width="7" style="40" customWidth="1"/>
    <col min="1802" max="1803" width="8.7109375" style="40" customWidth="1"/>
    <col min="1804" max="1804" width="7.28515625" style="40" customWidth="1"/>
    <col min="1805" max="1805" width="8.140625" style="40" customWidth="1"/>
    <col min="1806" max="1806" width="8.7109375" style="40" customWidth="1"/>
    <col min="1807" max="1807" width="6.42578125" style="40" customWidth="1"/>
    <col min="1808" max="1809" width="9.28515625" style="40" customWidth="1"/>
    <col min="1810" max="1810" width="6.42578125" style="40" customWidth="1"/>
    <col min="1811" max="1812" width="9.5703125" style="40" customWidth="1"/>
    <col min="1813" max="1813" width="6.42578125" style="40" customWidth="1"/>
    <col min="1814" max="1815" width="9.5703125" style="40" customWidth="1"/>
    <col min="1816" max="1816" width="6.7109375" style="40" customWidth="1"/>
    <col min="1817" max="1819" width="9.140625" style="40"/>
    <col min="1820" max="1820" width="10.85546875" style="40" bestFit="1" customWidth="1"/>
    <col min="1821" max="2041" width="9.140625" style="40"/>
    <col min="2042" max="2042" width="18.7109375" style="40" customWidth="1"/>
    <col min="2043" max="2044" width="9.42578125" style="40" customWidth="1"/>
    <col min="2045" max="2045" width="7.7109375" style="40" customWidth="1"/>
    <col min="2046" max="2046" width="9.28515625" style="40" customWidth="1"/>
    <col min="2047" max="2047" width="9.85546875" style="40" customWidth="1"/>
    <col min="2048" max="2048" width="7.140625" style="40" customWidth="1"/>
    <col min="2049" max="2049" width="8.5703125" style="40" customWidth="1"/>
    <col min="2050" max="2050" width="8.85546875" style="40" customWidth="1"/>
    <col min="2051" max="2051" width="7.140625" style="40" customWidth="1"/>
    <col min="2052" max="2052" width="9" style="40" customWidth="1"/>
    <col min="2053" max="2053" width="8.7109375" style="40" customWidth="1"/>
    <col min="2054" max="2054" width="6.5703125" style="40" customWidth="1"/>
    <col min="2055" max="2055" width="8.140625" style="40" customWidth="1"/>
    <col min="2056" max="2056" width="7.5703125" style="40" customWidth="1"/>
    <col min="2057" max="2057" width="7" style="40" customWidth="1"/>
    <col min="2058" max="2059" width="8.7109375" style="40" customWidth="1"/>
    <col min="2060" max="2060" width="7.28515625" style="40" customWidth="1"/>
    <col min="2061" max="2061" width="8.140625" style="40" customWidth="1"/>
    <col min="2062" max="2062" width="8.7109375" style="40" customWidth="1"/>
    <col min="2063" max="2063" width="6.42578125" style="40" customWidth="1"/>
    <col min="2064" max="2065" width="9.28515625" style="40" customWidth="1"/>
    <col min="2066" max="2066" width="6.42578125" style="40" customWidth="1"/>
    <col min="2067" max="2068" width="9.5703125" style="40" customWidth="1"/>
    <col min="2069" max="2069" width="6.42578125" style="40" customWidth="1"/>
    <col min="2070" max="2071" width="9.5703125" style="40" customWidth="1"/>
    <col min="2072" max="2072" width="6.7109375" style="40" customWidth="1"/>
    <col min="2073" max="2075" width="9.140625" style="40"/>
    <col min="2076" max="2076" width="10.85546875" style="40" bestFit="1" customWidth="1"/>
    <col min="2077" max="2297" width="9.140625" style="40"/>
    <col min="2298" max="2298" width="18.7109375" style="40" customWidth="1"/>
    <col min="2299" max="2300" width="9.42578125" style="40" customWidth="1"/>
    <col min="2301" max="2301" width="7.7109375" style="40" customWidth="1"/>
    <col min="2302" max="2302" width="9.28515625" style="40" customWidth="1"/>
    <col min="2303" max="2303" width="9.85546875" style="40" customWidth="1"/>
    <col min="2304" max="2304" width="7.140625" style="40" customWidth="1"/>
    <col min="2305" max="2305" width="8.5703125" style="40" customWidth="1"/>
    <col min="2306" max="2306" width="8.85546875" style="40" customWidth="1"/>
    <col min="2307" max="2307" width="7.140625" style="40" customWidth="1"/>
    <col min="2308" max="2308" width="9" style="40" customWidth="1"/>
    <col min="2309" max="2309" width="8.7109375" style="40" customWidth="1"/>
    <col min="2310" max="2310" width="6.5703125" style="40" customWidth="1"/>
    <col min="2311" max="2311" width="8.140625" style="40" customWidth="1"/>
    <col min="2312" max="2312" width="7.5703125" style="40" customWidth="1"/>
    <col min="2313" max="2313" width="7" style="40" customWidth="1"/>
    <col min="2314" max="2315" width="8.7109375" style="40" customWidth="1"/>
    <col min="2316" max="2316" width="7.28515625" style="40" customWidth="1"/>
    <col min="2317" max="2317" width="8.140625" style="40" customWidth="1"/>
    <col min="2318" max="2318" width="8.7109375" style="40" customWidth="1"/>
    <col min="2319" max="2319" width="6.42578125" style="40" customWidth="1"/>
    <col min="2320" max="2321" width="9.28515625" style="40" customWidth="1"/>
    <col min="2322" max="2322" width="6.42578125" style="40" customWidth="1"/>
    <col min="2323" max="2324" width="9.5703125" style="40" customWidth="1"/>
    <col min="2325" max="2325" width="6.42578125" style="40" customWidth="1"/>
    <col min="2326" max="2327" width="9.5703125" style="40" customWidth="1"/>
    <col min="2328" max="2328" width="6.7109375" style="40" customWidth="1"/>
    <col min="2329" max="2331" width="9.140625" style="40"/>
    <col min="2332" max="2332" width="10.85546875" style="40" bestFit="1" customWidth="1"/>
    <col min="2333" max="2553" width="9.140625" style="40"/>
    <col min="2554" max="2554" width="18.7109375" style="40" customWidth="1"/>
    <col min="2555" max="2556" width="9.42578125" style="40" customWidth="1"/>
    <col min="2557" max="2557" width="7.7109375" style="40" customWidth="1"/>
    <col min="2558" max="2558" width="9.28515625" style="40" customWidth="1"/>
    <col min="2559" max="2559" width="9.85546875" style="40" customWidth="1"/>
    <col min="2560" max="2560" width="7.140625" style="40" customWidth="1"/>
    <col min="2561" max="2561" width="8.5703125" style="40" customWidth="1"/>
    <col min="2562" max="2562" width="8.85546875" style="40" customWidth="1"/>
    <col min="2563" max="2563" width="7.140625" style="40" customWidth="1"/>
    <col min="2564" max="2564" width="9" style="40" customWidth="1"/>
    <col min="2565" max="2565" width="8.7109375" style="40" customWidth="1"/>
    <col min="2566" max="2566" width="6.5703125" style="40" customWidth="1"/>
    <col min="2567" max="2567" width="8.140625" style="40" customWidth="1"/>
    <col min="2568" max="2568" width="7.5703125" style="40" customWidth="1"/>
    <col min="2569" max="2569" width="7" style="40" customWidth="1"/>
    <col min="2570" max="2571" width="8.7109375" style="40" customWidth="1"/>
    <col min="2572" max="2572" width="7.28515625" style="40" customWidth="1"/>
    <col min="2573" max="2573" width="8.140625" style="40" customWidth="1"/>
    <col min="2574" max="2574" width="8.7109375" style="40" customWidth="1"/>
    <col min="2575" max="2575" width="6.42578125" style="40" customWidth="1"/>
    <col min="2576" max="2577" width="9.28515625" style="40" customWidth="1"/>
    <col min="2578" max="2578" width="6.42578125" style="40" customWidth="1"/>
    <col min="2579" max="2580" width="9.5703125" style="40" customWidth="1"/>
    <col min="2581" max="2581" width="6.42578125" style="40" customWidth="1"/>
    <col min="2582" max="2583" width="9.5703125" style="40" customWidth="1"/>
    <col min="2584" max="2584" width="6.7109375" style="40" customWidth="1"/>
    <col min="2585" max="2587" width="9.140625" style="40"/>
    <col min="2588" max="2588" width="10.85546875" style="40" bestFit="1" customWidth="1"/>
    <col min="2589" max="2809" width="9.140625" style="40"/>
    <col min="2810" max="2810" width="18.7109375" style="40" customWidth="1"/>
    <col min="2811" max="2812" width="9.42578125" style="40" customWidth="1"/>
    <col min="2813" max="2813" width="7.7109375" style="40" customWidth="1"/>
    <col min="2814" max="2814" width="9.28515625" style="40" customWidth="1"/>
    <col min="2815" max="2815" width="9.85546875" style="40" customWidth="1"/>
    <col min="2816" max="2816" width="7.140625" style="40" customWidth="1"/>
    <col min="2817" max="2817" width="8.5703125" style="40" customWidth="1"/>
    <col min="2818" max="2818" width="8.85546875" style="40" customWidth="1"/>
    <col min="2819" max="2819" width="7.140625" style="40" customWidth="1"/>
    <col min="2820" max="2820" width="9" style="40" customWidth="1"/>
    <col min="2821" max="2821" width="8.7109375" style="40" customWidth="1"/>
    <col min="2822" max="2822" width="6.5703125" style="40" customWidth="1"/>
    <col min="2823" max="2823" width="8.140625" style="40" customWidth="1"/>
    <col min="2824" max="2824" width="7.5703125" style="40" customWidth="1"/>
    <col min="2825" max="2825" width="7" style="40" customWidth="1"/>
    <col min="2826" max="2827" width="8.7109375" style="40" customWidth="1"/>
    <col min="2828" max="2828" width="7.28515625" style="40" customWidth="1"/>
    <col min="2829" max="2829" width="8.140625" style="40" customWidth="1"/>
    <col min="2830" max="2830" width="8.7109375" style="40" customWidth="1"/>
    <col min="2831" max="2831" width="6.42578125" style="40" customWidth="1"/>
    <col min="2832" max="2833" width="9.28515625" style="40" customWidth="1"/>
    <col min="2834" max="2834" width="6.42578125" style="40" customWidth="1"/>
    <col min="2835" max="2836" width="9.5703125" style="40" customWidth="1"/>
    <col min="2837" max="2837" width="6.42578125" style="40" customWidth="1"/>
    <col min="2838" max="2839" width="9.5703125" style="40" customWidth="1"/>
    <col min="2840" max="2840" width="6.7109375" style="40" customWidth="1"/>
    <col min="2841" max="2843" width="9.140625" style="40"/>
    <col min="2844" max="2844" width="10.85546875" style="40" bestFit="1" customWidth="1"/>
    <col min="2845" max="3065" width="9.140625" style="40"/>
    <col min="3066" max="3066" width="18.7109375" style="40" customWidth="1"/>
    <col min="3067" max="3068" width="9.42578125" style="40" customWidth="1"/>
    <col min="3069" max="3069" width="7.7109375" style="40" customWidth="1"/>
    <col min="3070" max="3070" width="9.28515625" style="40" customWidth="1"/>
    <col min="3071" max="3071" width="9.85546875" style="40" customWidth="1"/>
    <col min="3072" max="3072" width="7.140625" style="40" customWidth="1"/>
    <col min="3073" max="3073" width="8.5703125" style="40" customWidth="1"/>
    <col min="3074" max="3074" width="8.85546875" style="40" customWidth="1"/>
    <col min="3075" max="3075" width="7.140625" style="40" customWidth="1"/>
    <col min="3076" max="3076" width="9" style="40" customWidth="1"/>
    <col min="3077" max="3077" width="8.7109375" style="40" customWidth="1"/>
    <col min="3078" max="3078" width="6.5703125" style="40" customWidth="1"/>
    <col min="3079" max="3079" width="8.140625" style="40" customWidth="1"/>
    <col min="3080" max="3080" width="7.5703125" style="40" customWidth="1"/>
    <col min="3081" max="3081" width="7" style="40" customWidth="1"/>
    <col min="3082" max="3083" width="8.7109375" style="40" customWidth="1"/>
    <col min="3084" max="3084" width="7.28515625" style="40" customWidth="1"/>
    <col min="3085" max="3085" width="8.140625" style="40" customWidth="1"/>
    <col min="3086" max="3086" width="8.7109375" style="40" customWidth="1"/>
    <col min="3087" max="3087" width="6.42578125" style="40" customWidth="1"/>
    <col min="3088" max="3089" width="9.28515625" style="40" customWidth="1"/>
    <col min="3090" max="3090" width="6.42578125" style="40" customWidth="1"/>
    <col min="3091" max="3092" width="9.5703125" style="40" customWidth="1"/>
    <col min="3093" max="3093" width="6.42578125" style="40" customWidth="1"/>
    <col min="3094" max="3095" width="9.5703125" style="40" customWidth="1"/>
    <col min="3096" max="3096" width="6.7109375" style="40" customWidth="1"/>
    <col min="3097" max="3099" width="9.140625" style="40"/>
    <col min="3100" max="3100" width="10.85546875" style="40" bestFit="1" customWidth="1"/>
    <col min="3101" max="3321" width="9.140625" style="40"/>
    <col min="3322" max="3322" width="18.7109375" style="40" customWidth="1"/>
    <col min="3323" max="3324" width="9.42578125" style="40" customWidth="1"/>
    <col min="3325" max="3325" width="7.7109375" style="40" customWidth="1"/>
    <col min="3326" max="3326" width="9.28515625" style="40" customWidth="1"/>
    <col min="3327" max="3327" width="9.85546875" style="40" customWidth="1"/>
    <col min="3328" max="3328" width="7.140625" style="40" customWidth="1"/>
    <col min="3329" max="3329" width="8.5703125" style="40" customWidth="1"/>
    <col min="3330" max="3330" width="8.85546875" style="40" customWidth="1"/>
    <col min="3331" max="3331" width="7.140625" style="40" customWidth="1"/>
    <col min="3332" max="3332" width="9" style="40" customWidth="1"/>
    <col min="3333" max="3333" width="8.7109375" style="40" customWidth="1"/>
    <col min="3334" max="3334" width="6.5703125" style="40" customWidth="1"/>
    <col min="3335" max="3335" width="8.140625" style="40" customWidth="1"/>
    <col min="3336" max="3336" width="7.5703125" style="40" customWidth="1"/>
    <col min="3337" max="3337" width="7" style="40" customWidth="1"/>
    <col min="3338" max="3339" width="8.7109375" style="40" customWidth="1"/>
    <col min="3340" max="3340" width="7.28515625" style="40" customWidth="1"/>
    <col min="3341" max="3341" width="8.140625" style="40" customWidth="1"/>
    <col min="3342" max="3342" width="8.7109375" style="40" customWidth="1"/>
    <col min="3343" max="3343" width="6.42578125" style="40" customWidth="1"/>
    <col min="3344" max="3345" width="9.28515625" style="40" customWidth="1"/>
    <col min="3346" max="3346" width="6.42578125" style="40" customWidth="1"/>
    <col min="3347" max="3348" width="9.5703125" style="40" customWidth="1"/>
    <col min="3349" max="3349" width="6.42578125" style="40" customWidth="1"/>
    <col min="3350" max="3351" width="9.5703125" style="40" customWidth="1"/>
    <col min="3352" max="3352" width="6.7109375" style="40" customWidth="1"/>
    <col min="3353" max="3355" width="9.140625" style="40"/>
    <col min="3356" max="3356" width="10.85546875" style="40" bestFit="1" customWidth="1"/>
    <col min="3357" max="3577" width="9.140625" style="40"/>
    <col min="3578" max="3578" width="18.7109375" style="40" customWidth="1"/>
    <col min="3579" max="3580" width="9.42578125" style="40" customWidth="1"/>
    <col min="3581" max="3581" width="7.7109375" style="40" customWidth="1"/>
    <col min="3582" max="3582" width="9.28515625" style="40" customWidth="1"/>
    <col min="3583" max="3583" width="9.85546875" style="40" customWidth="1"/>
    <col min="3584" max="3584" width="7.140625" style="40" customWidth="1"/>
    <col min="3585" max="3585" width="8.5703125" style="40" customWidth="1"/>
    <col min="3586" max="3586" width="8.85546875" style="40" customWidth="1"/>
    <col min="3587" max="3587" width="7.140625" style="40" customWidth="1"/>
    <col min="3588" max="3588" width="9" style="40" customWidth="1"/>
    <col min="3589" max="3589" width="8.7109375" style="40" customWidth="1"/>
    <col min="3590" max="3590" width="6.5703125" style="40" customWidth="1"/>
    <col min="3591" max="3591" width="8.140625" style="40" customWidth="1"/>
    <col min="3592" max="3592" width="7.5703125" style="40" customWidth="1"/>
    <col min="3593" max="3593" width="7" style="40" customWidth="1"/>
    <col min="3594" max="3595" width="8.7109375" style="40" customWidth="1"/>
    <col min="3596" max="3596" width="7.28515625" style="40" customWidth="1"/>
    <col min="3597" max="3597" width="8.140625" style="40" customWidth="1"/>
    <col min="3598" max="3598" width="8.7109375" style="40" customWidth="1"/>
    <col min="3599" max="3599" width="6.42578125" style="40" customWidth="1"/>
    <col min="3600" max="3601" width="9.28515625" style="40" customWidth="1"/>
    <col min="3602" max="3602" width="6.42578125" style="40" customWidth="1"/>
    <col min="3603" max="3604" width="9.5703125" style="40" customWidth="1"/>
    <col min="3605" max="3605" width="6.42578125" style="40" customWidth="1"/>
    <col min="3606" max="3607" width="9.5703125" style="40" customWidth="1"/>
    <col min="3608" max="3608" width="6.7109375" style="40" customWidth="1"/>
    <col min="3609" max="3611" width="9.140625" style="40"/>
    <col min="3612" max="3612" width="10.85546875" style="40" bestFit="1" customWidth="1"/>
    <col min="3613" max="3833" width="9.140625" style="40"/>
    <col min="3834" max="3834" width="18.7109375" style="40" customWidth="1"/>
    <col min="3835" max="3836" width="9.42578125" style="40" customWidth="1"/>
    <col min="3837" max="3837" width="7.7109375" style="40" customWidth="1"/>
    <col min="3838" max="3838" width="9.28515625" style="40" customWidth="1"/>
    <col min="3839" max="3839" width="9.85546875" style="40" customWidth="1"/>
    <col min="3840" max="3840" width="7.140625" style="40" customWidth="1"/>
    <col min="3841" max="3841" width="8.5703125" style="40" customWidth="1"/>
    <col min="3842" max="3842" width="8.85546875" style="40" customWidth="1"/>
    <col min="3843" max="3843" width="7.140625" style="40" customWidth="1"/>
    <col min="3844" max="3844" width="9" style="40" customWidth="1"/>
    <col min="3845" max="3845" width="8.7109375" style="40" customWidth="1"/>
    <col min="3846" max="3846" width="6.5703125" style="40" customWidth="1"/>
    <col min="3847" max="3847" width="8.140625" style="40" customWidth="1"/>
    <col min="3848" max="3848" width="7.5703125" style="40" customWidth="1"/>
    <col min="3849" max="3849" width="7" style="40" customWidth="1"/>
    <col min="3850" max="3851" width="8.7109375" style="40" customWidth="1"/>
    <col min="3852" max="3852" width="7.28515625" style="40" customWidth="1"/>
    <col min="3853" max="3853" width="8.140625" style="40" customWidth="1"/>
    <col min="3854" max="3854" width="8.7109375" style="40" customWidth="1"/>
    <col min="3855" max="3855" width="6.42578125" style="40" customWidth="1"/>
    <col min="3856" max="3857" width="9.28515625" style="40" customWidth="1"/>
    <col min="3858" max="3858" width="6.42578125" style="40" customWidth="1"/>
    <col min="3859" max="3860" width="9.5703125" style="40" customWidth="1"/>
    <col min="3861" max="3861" width="6.42578125" style="40" customWidth="1"/>
    <col min="3862" max="3863" width="9.5703125" style="40" customWidth="1"/>
    <col min="3864" max="3864" width="6.7109375" style="40" customWidth="1"/>
    <col min="3865" max="3867" width="9.140625" style="40"/>
    <col min="3868" max="3868" width="10.85546875" style="40" bestFit="1" customWidth="1"/>
    <col min="3869" max="4089" width="9.140625" style="40"/>
    <col min="4090" max="4090" width="18.7109375" style="40" customWidth="1"/>
    <col min="4091" max="4092" width="9.42578125" style="40" customWidth="1"/>
    <col min="4093" max="4093" width="7.7109375" style="40" customWidth="1"/>
    <col min="4094" max="4094" width="9.28515625" style="40" customWidth="1"/>
    <col min="4095" max="4095" width="9.85546875" style="40" customWidth="1"/>
    <col min="4096" max="4096" width="7.140625" style="40" customWidth="1"/>
    <col min="4097" max="4097" width="8.5703125" style="40" customWidth="1"/>
    <col min="4098" max="4098" width="8.85546875" style="40" customWidth="1"/>
    <col min="4099" max="4099" width="7.140625" style="40" customWidth="1"/>
    <col min="4100" max="4100" width="9" style="40" customWidth="1"/>
    <col min="4101" max="4101" width="8.7109375" style="40" customWidth="1"/>
    <col min="4102" max="4102" width="6.5703125" style="40" customWidth="1"/>
    <col min="4103" max="4103" width="8.140625" style="40" customWidth="1"/>
    <col min="4104" max="4104" width="7.5703125" style="40" customWidth="1"/>
    <col min="4105" max="4105" width="7" style="40" customWidth="1"/>
    <col min="4106" max="4107" width="8.7109375" style="40" customWidth="1"/>
    <col min="4108" max="4108" width="7.28515625" style="40" customWidth="1"/>
    <col min="4109" max="4109" width="8.140625" style="40" customWidth="1"/>
    <col min="4110" max="4110" width="8.7109375" style="40" customWidth="1"/>
    <col min="4111" max="4111" width="6.42578125" style="40" customWidth="1"/>
    <col min="4112" max="4113" width="9.28515625" style="40" customWidth="1"/>
    <col min="4114" max="4114" width="6.42578125" style="40" customWidth="1"/>
    <col min="4115" max="4116" width="9.5703125" style="40" customWidth="1"/>
    <col min="4117" max="4117" width="6.42578125" style="40" customWidth="1"/>
    <col min="4118" max="4119" width="9.5703125" style="40" customWidth="1"/>
    <col min="4120" max="4120" width="6.7109375" style="40" customWidth="1"/>
    <col min="4121" max="4123" width="9.140625" style="40"/>
    <col min="4124" max="4124" width="10.85546875" style="40" bestFit="1" customWidth="1"/>
    <col min="4125" max="4345" width="9.140625" style="40"/>
    <col min="4346" max="4346" width="18.7109375" style="40" customWidth="1"/>
    <col min="4347" max="4348" width="9.42578125" style="40" customWidth="1"/>
    <col min="4349" max="4349" width="7.7109375" style="40" customWidth="1"/>
    <col min="4350" max="4350" width="9.28515625" style="40" customWidth="1"/>
    <col min="4351" max="4351" width="9.85546875" style="40" customWidth="1"/>
    <col min="4352" max="4352" width="7.140625" style="40" customWidth="1"/>
    <col min="4353" max="4353" width="8.5703125" style="40" customWidth="1"/>
    <col min="4354" max="4354" width="8.85546875" style="40" customWidth="1"/>
    <col min="4355" max="4355" width="7.140625" style="40" customWidth="1"/>
    <col min="4356" max="4356" width="9" style="40" customWidth="1"/>
    <col min="4357" max="4357" width="8.7109375" style="40" customWidth="1"/>
    <col min="4358" max="4358" width="6.5703125" style="40" customWidth="1"/>
    <col min="4359" max="4359" width="8.140625" style="40" customWidth="1"/>
    <col min="4360" max="4360" width="7.5703125" style="40" customWidth="1"/>
    <col min="4361" max="4361" width="7" style="40" customWidth="1"/>
    <col min="4362" max="4363" width="8.7109375" style="40" customWidth="1"/>
    <col min="4364" max="4364" width="7.28515625" style="40" customWidth="1"/>
    <col min="4365" max="4365" width="8.140625" style="40" customWidth="1"/>
    <col min="4366" max="4366" width="8.7109375" style="40" customWidth="1"/>
    <col min="4367" max="4367" width="6.42578125" style="40" customWidth="1"/>
    <col min="4368" max="4369" width="9.28515625" style="40" customWidth="1"/>
    <col min="4370" max="4370" width="6.42578125" style="40" customWidth="1"/>
    <col min="4371" max="4372" width="9.5703125" style="40" customWidth="1"/>
    <col min="4373" max="4373" width="6.42578125" style="40" customWidth="1"/>
    <col min="4374" max="4375" width="9.5703125" style="40" customWidth="1"/>
    <col min="4376" max="4376" width="6.7109375" style="40" customWidth="1"/>
    <col min="4377" max="4379" width="9.140625" style="40"/>
    <col min="4380" max="4380" width="10.85546875" style="40" bestFit="1" customWidth="1"/>
    <col min="4381" max="4601" width="9.140625" style="40"/>
    <col min="4602" max="4602" width="18.7109375" style="40" customWidth="1"/>
    <col min="4603" max="4604" width="9.42578125" style="40" customWidth="1"/>
    <col min="4605" max="4605" width="7.7109375" style="40" customWidth="1"/>
    <col min="4606" max="4606" width="9.28515625" style="40" customWidth="1"/>
    <col min="4607" max="4607" width="9.85546875" style="40" customWidth="1"/>
    <col min="4608" max="4608" width="7.140625" style="40" customWidth="1"/>
    <col min="4609" max="4609" width="8.5703125" style="40" customWidth="1"/>
    <col min="4610" max="4610" width="8.85546875" style="40" customWidth="1"/>
    <col min="4611" max="4611" width="7.140625" style="40" customWidth="1"/>
    <col min="4612" max="4612" width="9" style="40" customWidth="1"/>
    <col min="4613" max="4613" width="8.7109375" style="40" customWidth="1"/>
    <col min="4614" max="4614" width="6.5703125" style="40" customWidth="1"/>
    <col min="4615" max="4615" width="8.140625" style="40" customWidth="1"/>
    <col min="4616" max="4616" width="7.5703125" style="40" customWidth="1"/>
    <col min="4617" max="4617" width="7" style="40" customWidth="1"/>
    <col min="4618" max="4619" width="8.7109375" style="40" customWidth="1"/>
    <col min="4620" max="4620" width="7.28515625" style="40" customWidth="1"/>
    <col min="4621" max="4621" width="8.140625" style="40" customWidth="1"/>
    <col min="4622" max="4622" width="8.7109375" style="40" customWidth="1"/>
    <col min="4623" max="4623" width="6.42578125" style="40" customWidth="1"/>
    <col min="4624" max="4625" width="9.28515625" style="40" customWidth="1"/>
    <col min="4626" max="4626" width="6.42578125" style="40" customWidth="1"/>
    <col min="4627" max="4628" width="9.5703125" style="40" customWidth="1"/>
    <col min="4629" max="4629" width="6.42578125" style="40" customWidth="1"/>
    <col min="4630" max="4631" width="9.5703125" style="40" customWidth="1"/>
    <col min="4632" max="4632" width="6.7109375" style="40" customWidth="1"/>
    <col min="4633" max="4635" width="9.140625" style="40"/>
    <col min="4636" max="4636" width="10.85546875" style="40" bestFit="1" customWidth="1"/>
    <col min="4637" max="4857" width="9.140625" style="40"/>
    <col min="4858" max="4858" width="18.7109375" style="40" customWidth="1"/>
    <col min="4859" max="4860" width="9.42578125" style="40" customWidth="1"/>
    <col min="4861" max="4861" width="7.7109375" style="40" customWidth="1"/>
    <col min="4862" max="4862" width="9.28515625" style="40" customWidth="1"/>
    <col min="4863" max="4863" width="9.85546875" style="40" customWidth="1"/>
    <col min="4864" max="4864" width="7.140625" style="40" customWidth="1"/>
    <col min="4865" max="4865" width="8.5703125" style="40" customWidth="1"/>
    <col min="4866" max="4866" width="8.85546875" style="40" customWidth="1"/>
    <col min="4867" max="4867" width="7.140625" style="40" customWidth="1"/>
    <col min="4868" max="4868" width="9" style="40" customWidth="1"/>
    <col min="4869" max="4869" width="8.7109375" style="40" customWidth="1"/>
    <col min="4870" max="4870" width="6.5703125" style="40" customWidth="1"/>
    <col min="4871" max="4871" width="8.140625" style="40" customWidth="1"/>
    <col min="4872" max="4872" width="7.5703125" style="40" customWidth="1"/>
    <col min="4873" max="4873" width="7" style="40" customWidth="1"/>
    <col min="4874" max="4875" width="8.7109375" style="40" customWidth="1"/>
    <col min="4876" max="4876" width="7.28515625" style="40" customWidth="1"/>
    <col min="4877" max="4877" width="8.140625" style="40" customWidth="1"/>
    <col min="4878" max="4878" width="8.7109375" style="40" customWidth="1"/>
    <col min="4879" max="4879" width="6.42578125" style="40" customWidth="1"/>
    <col min="4880" max="4881" width="9.28515625" style="40" customWidth="1"/>
    <col min="4882" max="4882" width="6.42578125" style="40" customWidth="1"/>
    <col min="4883" max="4884" width="9.5703125" style="40" customWidth="1"/>
    <col min="4885" max="4885" width="6.42578125" style="40" customWidth="1"/>
    <col min="4886" max="4887" width="9.5703125" style="40" customWidth="1"/>
    <col min="4888" max="4888" width="6.7109375" style="40" customWidth="1"/>
    <col min="4889" max="4891" width="9.140625" style="40"/>
    <col min="4892" max="4892" width="10.85546875" style="40" bestFit="1" customWidth="1"/>
    <col min="4893" max="5113" width="9.140625" style="40"/>
    <col min="5114" max="5114" width="18.7109375" style="40" customWidth="1"/>
    <col min="5115" max="5116" width="9.42578125" style="40" customWidth="1"/>
    <col min="5117" max="5117" width="7.7109375" style="40" customWidth="1"/>
    <col min="5118" max="5118" width="9.28515625" style="40" customWidth="1"/>
    <col min="5119" max="5119" width="9.85546875" style="40" customWidth="1"/>
    <col min="5120" max="5120" width="7.140625" style="40" customWidth="1"/>
    <col min="5121" max="5121" width="8.5703125" style="40" customWidth="1"/>
    <col min="5122" max="5122" width="8.85546875" style="40" customWidth="1"/>
    <col min="5123" max="5123" width="7.140625" style="40" customWidth="1"/>
    <col min="5124" max="5124" width="9" style="40" customWidth="1"/>
    <col min="5125" max="5125" width="8.7109375" style="40" customWidth="1"/>
    <col min="5126" max="5126" width="6.5703125" style="40" customWidth="1"/>
    <col min="5127" max="5127" width="8.140625" style="40" customWidth="1"/>
    <col min="5128" max="5128" width="7.5703125" style="40" customWidth="1"/>
    <col min="5129" max="5129" width="7" style="40" customWidth="1"/>
    <col min="5130" max="5131" width="8.7109375" style="40" customWidth="1"/>
    <col min="5132" max="5132" width="7.28515625" style="40" customWidth="1"/>
    <col min="5133" max="5133" width="8.140625" style="40" customWidth="1"/>
    <col min="5134" max="5134" width="8.7109375" style="40" customWidth="1"/>
    <col min="5135" max="5135" width="6.42578125" style="40" customWidth="1"/>
    <col min="5136" max="5137" width="9.28515625" style="40" customWidth="1"/>
    <col min="5138" max="5138" width="6.42578125" style="40" customWidth="1"/>
    <col min="5139" max="5140" width="9.5703125" style="40" customWidth="1"/>
    <col min="5141" max="5141" width="6.42578125" style="40" customWidth="1"/>
    <col min="5142" max="5143" width="9.5703125" style="40" customWidth="1"/>
    <col min="5144" max="5144" width="6.7109375" style="40" customWidth="1"/>
    <col min="5145" max="5147" width="9.140625" style="40"/>
    <col min="5148" max="5148" width="10.85546875" style="40" bestFit="1" customWidth="1"/>
    <col min="5149" max="5369" width="9.140625" style="40"/>
    <col min="5370" max="5370" width="18.7109375" style="40" customWidth="1"/>
    <col min="5371" max="5372" width="9.42578125" style="40" customWidth="1"/>
    <col min="5373" max="5373" width="7.7109375" style="40" customWidth="1"/>
    <col min="5374" max="5374" width="9.28515625" style="40" customWidth="1"/>
    <col min="5375" max="5375" width="9.85546875" style="40" customWidth="1"/>
    <col min="5376" max="5376" width="7.140625" style="40" customWidth="1"/>
    <col min="5377" max="5377" width="8.5703125" style="40" customWidth="1"/>
    <col min="5378" max="5378" width="8.85546875" style="40" customWidth="1"/>
    <col min="5379" max="5379" width="7.140625" style="40" customWidth="1"/>
    <col min="5380" max="5380" width="9" style="40" customWidth="1"/>
    <col min="5381" max="5381" width="8.7109375" style="40" customWidth="1"/>
    <col min="5382" max="5382" width="6.5703125" style="40" customWidth="1"/>
    <col min="5383" max="5383" width="8.140625" style="40" customWidth="1"/>
    <col min="5384" max="5384" width="7.5703125" style="40" customWidth="1"/>
    <col min="5385" max="5385" width="7" style="40" customWidth="1"/>
    <col min="5386" max="5387" width="8.7109375" style="40" customWidth="1"/>
    <col min="5388" max="5388" width="7.28515625" style="40" customWidth="1"/>
    <col min="5389" max="5389" width="8.140625" style="40" customWidth="1"/>
    <col min="5390" max="5390" width="8.7109375" style="40" customWidth="1"/>
    <col min="5391" max="5391" width="6.42578125" style="40" customWidth="1"/>
    <col min="5392" max="5393" width="9.28515625" style="40" customWidth="1"/>
    <col min="5394" max="5394" width="6.42578125" style="40" customWidth="1"/>
    <col min="5395" max="5396" width="9.5703125" style="40" customWidth="1"/>
    <col min="5397" max="5397" width="6.42578125" style="40" customWidth="1"/>
    <col min="5398" max="5399" width="9.5703125" style="40" customWidth="1"/>
    <col min="5400" max="5400" width="6.7109375" style="40" customWidth="1"/>
    <col min="5401" max="5403" width="9.140625" style="40"/>
    <col min="5404" max="5404" width="10.85546875" style="40" bestFit="1" customWidth="1"/>
    <col min="5405" max="5625" width="9.140625" style="40"/>
    <col min="5626" max="5626" width="18.7109375" style="40" customWidth="1"/>
    <col min="5627" max="5628" width="9.42578125" style="40" customWidth="1"/>
    <col min="5629" max="5629" width="7.7109375" style="40" customWidth="1"/>
    <col min="5630" max="5630" width="9.28515625" style="40" customWidth="1"/>
    <col min="5631" max="5631" width="9.85546875" style="40" customWidth="1"/>
    <col min="5632" max="5632" width="7.140625" style="40" customWidth="1"/>
    <col min="5633" max="5633" width="8.5703125" style="40" customWidth="1"/>
    <col min="5634" max="5634" width="8.85546875" style="40" customWidth="1"/>
    <col min="5635" max="5635" width="7.140625" style="40" customWidth="1"/>
    <col min="5636" max="5636" width="9" style="40" customWidth="1"/>
    <col min="5637" max="5637" width="8.7109375" style="40" customWidth="1"/>
    <col min="5638" max="5638" width="6.5703125" style="40" customWidth="1"/>
    <col min="5639" max="5639" width="8.140625" style="40" customWidth="1"/>
    <col min="5640" max="5640" width="7.5703125" style="40" customWidth="1"/>
    <col min="5641" max="5641" width="7" style="40" customWidth="1"/>
    <col min="5642" max="5643" width="8.7109375" style="40" customWidth="1"/>
    <col min="5644" max="5644" width="7.28515625" style="40" customWidth="1"/>
    <col min="5645" max="5645" width="8.140625" style="40" customWidth="1"/>
    <col min="5646" max="5646" width="8.7109375" style="40" customWidth="1"/>
    <col min="5647" max="5647" width="6.42578125" style="40" customWidth="1"/>
    <col min="5648" max="5649" width="9.28515625" style="40" customWidth="1"/>
    <col min="5650" max="5650" width="6.42578125" style="40" customWidth="1"/>
    <col min="5651" max="5652" width="9.5703125" style="40" customWidth="1"/>
    <col min="5653" max="5653" width="6.42578125" style="40" customWidth="1"/>
    <col min="5654" max="5655" width="9.5703125" style="40" customWidth="1"/>
    <col min="5656" max="5656" width="6.7109375" style="40" customWidth="1"/>
    <col min="5657" max="5659" width="9.140625" style="40"/>
    <col min="5660" max="5660" width="10.85546875" style="40" bestFit="1" customWidth="1"/>
    <col min="5661" max="5881" width="9.140625" style="40"/>
    <col min="5882" max="5882" width="18.7109375" style="40" customWidth="1"/>
    <col min="5883" max="5884" width="9.42578125" style="40" customWidth="1"/>
    <col min="5885" max="5885" width="7.7109375" style="40" customWidth="1"/>
    <col min="5886" max="5886" width="9.28515625" style="40" customWidth="1"/>
    <col min="5887" max="5887" width="9.85546875" style="40" customWidth="1"/>
    <col min="5888" max="5888" width="7.140625" style="40" customWidth="1"/>
    <col min="5889" max="5889" width="8.5703125" style="40" customWidth="1"/>
    <col min="5890" max="5890" width="8.85546875" style="40" customWidth="1"/>
    <col min="5891" max="5891" width="7.140625" style="40" customWidth="1"/>
    <col min="5892" max="5892" width="9" style="40" customWidth="1"/>
    <col min="5893" max="5893" width="8.7109375" style="40" customWidth="1"/>
    <col min="5894" max="5894" width="6.5703125" style="40" customWidth="1"/>
    <col min="5895" max="5895" width="8.140625" style="40" customWidth="1"/>
    <col min="5896" max="5896" width="7.5703125" style="40" customWidth="1"/>
    <col min="5897" max="5897" width="7" style="40" customWidth="1"/>
    <col min="5898" max="5899" width="8.7109375" style="40" customWidth="1"/>
    <col min="5900" max="5900" width="7.28515625" style="40" customWidth="1"/>
    <col min="5901" max="5901" width="8.140625" style="40" customWidth="1"/>
    <col min="5902" max="5902" width="8.7109375" style="40" customWidth="1"/>
    <col min="5903" max="5903" width="6.42578125" style="40" customWidth="1"/>
    <col min="5904" max="5905" width="9.28515625" style="40" customWidth="1"/>
    <col min="5906" max="5906" width="6.42578125" style="40" customWidth="1"/>
    <col min="5907" max="5908" width="9.5703125" style="40" customWidth="1"/>
    <col min="5909" max="5909" width="6.42578125" style="40" customWidth="1"/>
    <col min="5910" max="5911" width="9.5703125" style="40" customWidth="1"/>
    <col min="5912" max="5912" width="6.7109375" style="40" customWidth="1"/>
    <col min="5913" max="5915" width="9.140625" style="40"/>
    <col min="5916" max="5916" width="10.85546875" style="40" bestFit="1" customWidth="1"/>
    <col min="5917" max="6137" width="9.140625" style="40"/>
    <col min="6138" max="6138" width="18.7109375" style="40" customWidth="1"/>
    <col min="6139" max="6140" width="9.42578125" style="40" customWidth="1"/>
    <col min="6141" max="6141" width="7.7109375" style="40" customWidth="1"/>
    <col min="6142" max="6142" width="9.28515625" style="40" customWidth="1"/>
    <col min="6143" max="6143" width="9.85546875" style="40" customWidth="1"/>
    <col min="6144" max="6144" width="7.140625" style="40" customWidth="1"/>
    <col min="6145" max="6145" width="8.5703125" style="40" customWidth="1"/>
    <col min="6146" max="6146" width="8.85546875" style="40" customWidth="1"/>
    <col min="6147" max="6147" width="7.140625" style="40" customWidth="1"/>
    <col min="6148" max="6148" width="9" style="40" customWidth="1"/>
    <col min="6149" max="6149" width="8.7109375" style="40" customWidth="1"/>
    <col min="6150" max="6150" width="6.5703125" style="40" customWidth="1"/>
    <col min="6151" max="6151" width="8.140625" style="40" customWidth="1"/>
    <col min="6152" max="6152" width="7.5703125" style="40" customWidth="1"/>
    <col min="6153" max="6153" width="7" style="40" customWidth="1"/>
    <col min="6154" max="6155" width="8.7109375" style="40" customWidth="1"/>
    <col min="6156" max="6156" width="7.28515625" style="40" customWidth="1"/>
    <col min="6157" max="6157" width="8.140625" style="40" customWidth="1"/>
    <col min="6158" max="6158" width="8.7109375" style="40" customWidth="1"/>
    <col min="6159" max="6159" width="6.42578125" style="40" customWidth="1"/>
    <col min="6160" max="6161" width="9.28515625" style="40" customWidth="1"/>
    <col min="6162" max="6162" width="6.42578125" style="40" customWidth="1"/>
    <col min="6163" max="6164" width="9.5703125" style="40" customWidth="1"/>
    <col min="6165" max="6165" width="6.42578125" style="40" customWidth="1"/>
    <col min="6166" max="6167" width="9.5703125" style="40" customWidth="1"/>
    <col min="6168" max="6168" width="6.7109375" style="40" customWidth="1"/>
    <col min="6169" max="6171" width="9.140625" style="40"/>
    <col min="6172" max="6172" width="10.85546875" style="40" bestFit="1" customWidth="1"/>
    <col min="6173" max="6393" width="9.140625" style="40"/>
    <col min="6394" max="6394" width="18.7109375" style="40" customWidth="1"/>
    <col min="6395" max="6396" width="9.42578125" style="40" customWidth="1"/>
    <col min="6397" max="6397" width="7.7109375" style="40" customWidth="1"/>
    <col min="6398" max="6398" width="9.28515625" style="40" customWidth="1"/>
    <col min="6399" max="6399" width="9.85546875" style="40" customWidth="1"/>
    <col min="6400" max="6400" width="7.140625" style="40" customWidth="1"/>
    <col min="6401" max="6401" width="8.5703125" style="40" customWidth="1"/>
    <col min="6402" max="6402" width="8.85546875" style="40" customWidth="1"/>
    <col min="6403" max="6403" width="7.140625" style="40" customWidth="1"/>
    <col min="6404" max="6404" width="9" style="40" customWidth="1"/>
    <col min="6405" max="6405" width="8.7109375" style="40" customWidth="1"/>
    <col min="6406" max="6406" width="6.5703125" style="40" customWidth="1"/>
    <col min="6407" max="6407" width="8.140625" style="40" customWidth="1"/>
    <col min="6408" max="6408" width="7.5703125" style="40" customWidth="1"/>
    <col min="6409" max="6409" width="7" style="40" customWidth="1"/>
    <col min="6410" max="6411" width="8.7109375" style="40" customWidth="1"/>
    <col min="6412" max="6412" width="7.28515625" style="40" customWidth="1"/>
    <col min="6413" max="6413" width="8.140625" style="40" customWidth="1"/>
    <col min="6414" max="6414" width="8.7109375" style="40" customWidth="1"/>
    <col min="6415" max="6415" width="6.42578125" style="40" customWidth="1"/>
    <col min="6416" max="6417" width="9.28515625" style="40" customWidth="1"/>
    <col min="6418" max="6418" width="6.42578125" style="40" customWidth="1"/>
    <col min="6419" max="6420" width="9.5703125" style="40" customWidth="1"/>
    <col min="6421" max="6421" width="6.42578125" style="40" customWidth="1"/>
    <col min="6422" max="6423" width="9.5703125" style="40" customWidth="1"/>
    <col min="6424" max="6424" width="6.7109375" style="40" customWidth="1"/>
    <col min="6425" max="6427" width="9.140625" style="40"/>
    <col min="6428" max="6428" width="10.85546875" style="40" bestFit="1" customWidth="1"/>
    <col min="6429" max="6649" width="9.140625" style="40"/>
    <col min="6650" max="6650" width="18.7109375" style="40" customWidth="1"/>
    <col min="6651" max="6652" width="9.42578125" style="40" customWidth="1"/>
    <col min="6653" max="6653" width="7.7109375" style="40" customWidth="1"/>
    <col min="6654" max="6654" width="9.28515625" style="40" customWidth="1"/>
    <col min="6655" max="6655" width="9.85546875" style="40" customWidth="1"/>
    <col min="6656" max="6656" width="7.140625" style="40" customWidth="1"/>
    <col min="6657" max="6657" width="8.5703125" style="40" customWidth="1"/>
    <col min="6658" max="6658" width="8.85546875" style="40" customWidth="1"/>
    <col min="6659" max="6659" width="7.140625" style="40" customWidth="1"/>
    <col min="6660" max="6660" width="9" style="40" customWidth="1"/>
    <col min="6661" max="6661" width="8.7109375" style="40" customWidth="1"/>
    <col min="6662" max="6662" width="6.5703125" style="40" customWidth="1"/>
    <col min="6663" max="6663" width="8.140625" style="40" customWidth="1"/>
    <col min="6664" max="6664" width="7.5703125" style="40" customWidth="1"/>
    <col min="6665" max="6665" width="7" style="40" customWidth="1"/>
    <col min="6666" max="6667" width="8.7109375" style="40" customWidth="1"/>
    <col min="6668" max="6668" width="7.28515625" style="40" customWidth="1"/>
    <col min="6669" max="6669" width="8.140625" style="40" customWidth="1"/>
    <col min="6670" max="6670" width="8.7109375" style="40" customWidth="1"/>
    <col min="6671" max="6671" width="6.42578125" style="40" customWidth="1"/>
    <col min="6672" max="6673" width="9.28515625" style="40" customWidth="1"/>
    <col min="6674" max="6674" width="6.42578125" style="40" customWidth="1"/>
    <col min="6675" max="6676" width="9.5703125" style="40" customWidth="1"/>
    <col min="6677" max="6677" width="6.42578125" style="40" customWidth="1"/>
    <col min="6678" max="6679" width="9.5703125" style="40" customWidth="1"/>
    <col min="6680" max="6680" width="6.7109375" style="40" customWidth="1"/>
    <col min="6681" max="6683" width="9.140625" style="40"/>
    <col min="6684" max="6684" width="10.85546875" style="40" bestFit="1" customWidth="1"/>
    <col min="6685" max="6905" width="9.140625" style="40"/>
    <col min="6906" max="6906" width="18.7109375" style="40" customWidth="1"/>
    <col min="6907" max="6908" width="9.42578125" style="40" customWidth="1"/>
    <col min="6909" max="6909" width="7.7109375" style="40" customWidth="1"/>
    <col min="6910" max="6910" width="9.28515625" style="40" customWidth="1"/>
    <col min="6911" max="6911" width="9.85546875" style="40" customWidth="1"/>
    <col min="6912" max="6912" width="7.140625" style="40" customWidth="1"/>
    <col min="6913" max="6913" width="8.5703125" style="40" customWidth="1"/>
    <col min="6914" max="6914" width="8.85546875" style="40" customWidth="1"/>
    <col min="6915" max="6915" width="7.140625" style="40" customWidth="1"/>
    <col min="6916" max="6916" width="9" style="40" customWidth="1"/>
    <col min="6917" max="6917" width="8.7109375" style="40" customWidth="1"/>
    <col min="6918" max="6918" width="6.5703125" style="40" customWidth="1"/>
    <col min="6919" max="6919" width="8.140625" style="40" customWidth="1"/>
    <col min="6920" max="6920" width="7.5703125" style="40" customWidth="1"/>
    <col min="6921" max="6921" width="7" style="40" customWidth="1"/>
    <col min="6922" max="6923" width="8.7109375" style="40" customWidth="1"/>
    <col min="6924" max="6924" width="7.28515625" style="40" customWidth="1"/>
    <col min="6925" max="6925" width="8.140625" style="40" customWidth="1"/>
    <col min="6926" max="6926" width="8.7109375" style="40" customWidth="1"/>
    <col min="6927" max="6927" width="6.42578125" style="40" customWidth="1"/>
    <col min="6928" max="6929" width="9.28515625" style="40" customWidth="1"/>
    <col min="6930" max="6930" width="6.42578125" style="40" customWidth="1"/>
    <col min="6931" max="6932" width="9.5703125" style="40" customWidth="1"/>
    <col min="6933" max="6933" width="6.42578125" style="40" customWidth="1"/>
    <col min="6934" max="6935" width="9.5703125" style="40" customWidth="1"/>
    <col min="6936" max="6936" width="6.7109375" style="40" customWidth="1"/>
    <col min="6937" max="6939" width="9.140625" style="40"/>
    <col min="6940" max="6940" width="10.85546875" style="40" bestFit="1" customWidth="1"/>
    <col min="6941" max="7161" width="9.140625" style="40"/>
    <col min="7162" max="7162" width="18.7109375" style="40" customWidth="1"/>
    <col min="7163" max="7164" width="9.42578125" style="40" customWidth="1"/>
    <col min="7165" max="7165" width="7.7109375" style="40" customWidth="1"/>
    <col min="7166" max="7166" width="9.28515625" style="40" customWidth="1"/>
    <col min="7167" max="7167" width="9.85546875" style="40" customWidth="1"/>
    <col min="7168" max="7168" width="7.140625" style="40" customWidth="1"/>
    <col min="7169" max="7169" width="8.5703125" style="40" customWidth="1"/>
    <col min="7170" max="7170" width="8.85546875" style="40" customWidth="1"/>
    <col min="7171" max="7171" width="7.140625" style="40" customWidth="1"/>
    <col min="7172" max="7172" width="9" style="40" customWidth="1"/>
    <col min="7173" max="7173" width="8.7109375" style="40" customWidth="1"/>
    <col min="7174" max="7174" width="6.5703125" style="40" customWidth="1"/>
    <col min="7175" max="7175" width="8.140625" style="40" customWidth="1"/>
    <col min="7176" max="7176" width="7.5703125" style="40" customWidth="1"/>
    <col min="7177" max="7177" width="7" style="40" customWidth="1"/>
    <col min="7178" max="7179" width="8.7109375" style="40" customWidth="1"/>
    <col min="7180" max="7180" width="7.28515625" style="40" customWidth="1"/>
    <col min="7181" max="7181" width="8.140625" style="40" customWidth="1"/>
    <col min="7182" max="7182" width="8.7109375" style="40" customWidth="1"/>
    <col min="7183" max="7183" width="6.42578125" style="40" customWidth="1"/>
    <col min="7184" max="7185" width="9.28515625" style="40" customWidth="1"/>
    <col min="7186" max="7186" width="6.42578125" style="40" customWidth="1"/>
    <col min="7187" max="7188" width="9.5703125" style="40" customWidth="1"/>
    <col min="7189" max="7189" width="6.42578125" style="40" customWidth="1"/>
    <col min="7190" max="7191" width="9.5703125" style="40" customWidth="1"/>
    <col min="7192" max="7192" width="6.7109375" style="40" customWidth="1"/>
    <col min="7193" max="7195" width="9.140625" style="40"/>
    <col min="7196" max="7196" width="10.85546875" style="40" bestFit="1" customWidth="1"/>
    <col min="7197" max="7417" width="9.140625" style="40"/>
    <col min="7418" max="7418" width="18.7109375" style="40" customWidth="1"/>
    <col min="7419" max="7420" width="9.42578125" style="40" customWidth="1"/>
    <col min="7421" max="7421" width="7.7109375" style="40" customWidth="1"/>
    <col min="7422" max="7422" width="9.28515625" style="40" customWidth="1"/>
    <col min="7423" max="7423" width="9.85546875" style="40" customWidth="1"/>
    <col min="7424" max="7424" width="7.140625" style="40" customWidth="1"/>
    <col min="7425" max="7425" width="8.5703125" style="40" customWidth="1"/>
    <col min="7426" max="7426" width="8.85546875" style="40" customWidth="1"/>
    <col min="7427" max="7427" width="7.140625" style="40" customWidth="1"/>
    <col min="7428" max="7428" width="9" style="40" customWidth="1"/>
    <col min="7429" max="7429" width="8.7109375" style="40" customWidth="1"/>
    <col min="7430" max="7430" width="6.5703125" style="40" customWidth="1"/>
    <col min="7431" max="7431" width="8.140625" style="40" customWidth="1"/>
    <col min="7432" max="7432" width="7.5703125" style="40" customWidth="1"/>
    <col min="7433" max="7433" width="7" style="40" customWidth="1"/>
    <col min="7434" max="7435" width="8.7109375" style="40" customWidth="1"/>
    <col min="7436" max="7436" width="7.28515625" style="40" customWidth="1"/>
    <col min="7437" max="7437" width="8.140625" style="40" customWidth="1"/>
    <col min="7438" max="7438" width="8.7109375" style="40" customWidth="1"/>
    <col min="7439" max="7439" width="6.42578125" style="40" customWidth="1"/>
    <col min="7440" max="7441" width="9.28515625" style="40" customWidth="1"/>
    <col min="7442" max="7442" width="6.42578125" style="40" customWidth="1"/>
    <col min="7443" max="7444" width="9.5703125" style="40" customWidth="1"/>
    <col min="7445" max="7445" width="6.42578125" style="40" customWidth="1"/>
    <col min="7446" max="7447" width="9.5703125" style="40" customWidth="1"/>
    <col min="7448" max="7448" width="6.7109375" style="40" customWidth="1"/>
    <col min="7449" max="7451" width="9.140625" style="40"/>
    <col min="7452" max="7452" width="10.85546875" style="40" bestFit="1" customWidth="1"/>
    <col min="7453" max="7673" width="9.140625" style="40"/>
    <col min="7674" max="7674" width="18.7109375" style="40" customWidth="1"/>
    <col min="7675" max="7676" width="9.42578125" style="40" customWidth="1"/>
    <col min="7677" max="7677" width="7.7109375" style="40" customWidth="1"/>
    <col min="7678" max="7678" width="9.28515625" style="40" customWidth="1"/>
    <col min="7679" max="7679" width="9.85546875" style="40" customWidth="1"/>
    <col min="7680" max="7680" width="7.140625" style="40" customWidth="1"/>
    <col min="7681" max="7681" width="8.5703125" style="40" customWidth="1"/>
    <col min="7682" max="7682" width="8.85546875" style="40" customWidth="1"/>
    <col min="7683" max="7683" width="7.140625" style="40" customWidth="1"/>
    <col min="7684" max="7684" width="9" style="40" customWidth="1"/>
    <col min="7685" max="7685" width="8.7109375" style="40" customWidth="1"/>
    <col min="7686" max="7686" width="6.5703125" style="40" customWidth="1"/>
    <col min="7687" max="7687" width="8.140625" style="40" customWidth="1"/>
    <col min="7688" max="7688" width="7.5703125" style="40" customWidth="1"/>
    <col min="7689" max="7689" width="7" style="40" customWidth="1"/>
    <col min="7690" max="7691" width="8.7109375" style="40" customWidth="1"/>
    <col min="7692" max="7692" width="7.28515625" style="40" customWidth="1"/>
    <col min="7693" max="7693" width="8.140625" style="40" customWidth="1"/>
    <col min="7694" max="7694" width="8.7109375" style="40" customWidth="1"/>
    <col min="7695" max="7695" width="6.42578125" style="40" customWidth="1"/>
    <col min="7696" max="7697" width="9.28515625" style="40" customWidth="1"/>
    <col min="7698" max="7698" width="6.42578125" style="40" customWidth="1"/>
    <col min="7699" max="7700" width="9.5703125" style="40" customWidth="1"/>
    <col min="7701" max="7701" width="6.42578125" style="40" customWidth="1"/>
    <col min="7702" max="7703" width="9.5703125" style="40" customWidth="1"/>
    <col min="7704" max="7704" width="6.7109375" style="40" customWidth="1"/>
    <col min="7705" max="7707" width="9.140625" style="40"/>
    <col min="7708" max="7708" width="10.85546875" style="40" bestFit="1" customWidth="1"/>
    <col min="7709" max="7929" width="9.140625" style="40"/>
    <col min="7930" max="7930" width="18.7109375" style="40" customWidth="1"/>
    <col min="7931" max="7932" width="9.42578125" style="40" customWidth="1"/>
    <col min="7933" max="7933" width="7.7109375" style="40" customWidth="1"/>
    <col min="7934" max="7934" width="9.28515625" style="40" customWidth="1"/>
    <col min="7935" max="7935" width="9.85546875" style="40" customWidth="1"/>
    <col min="7936" max="7936" width="7.140625" style="40" customWidth="1"/>
    <col min="7937" max="7937" width="8.5703125" style="40" customWidth="1"/>
    <col min="7938" max="7938" width="8.85546875" style="40" customWidth="1"/>
    <col min="7939" max="7939" width="7.140625" style="40" customWidth="1"/>
    <col min="7940" max="7940" width="9" style="40" customWidth="1"/>
    <col min="7941" max="7941" width="8.7109375" style="40" customWidth="1"/>
    <col min="7942" max="7942" width="6.5703125" style="40" customWidth="1"/>
    <col min="7943" max="7943" width="8.140625" style="40" customWidth="1"/>
    <col min="7944" max="7944" width="7.5703125" style="40" customWidth="1"/>
    <col min="7945" max="7945" width="7" style="40" customWidth="1"/>
    <col min="7946" max="7947" width="8.7109375" style="40" customWidth="1"/>
    <col min="7948" max="7948" width="7.28515625" style="40" customWidth="1"/>
    <col min="7949" max="7949" width="8.140625" style="40" customWidth="1"/>
    <col min="7950" max="7950" width="8.7109375" style="40" customWidth="1"/>
    <col min="7951" max="7951" width="6.42578125" style="40" customWidth="1"/>
    <col min="7952" max="7953" width="9.28515625" style="40" customWidth="1"/>
    <col min="7954" max="7954" width="6.42578125" style="40" customWidth="1"/>
    <col min="7955" max="7956" width="9.5703125" style="40" customWidth="1"/>
    <col min="7957" max="7957" width="6.42578125" style="40" customWidth="1"/>
    <col min="7958" max="7959" width="9.5703125" style="40" customWidth="1"/>
    <col min="7960" max="7960" width="6.7109375" style="40" customWidth="1"/>
    <col min="7961" max="7963" width="9.140625" style="40"/>
    <col min="7964" max="7964" width="10.85546875" style="40" bestFit="1" customWidth="1"/>
    <col min="7965" max="8185" width="9.140625" style="40"/>
    <col min="8186" max="8186" width="18.7109375" style="40" customWidth="1"/>
    <col min="8187" max="8188" width="9.42578125" style="40" customWidth="1"/>
    <col min="8189" max="8189" width="7.7109375" style="40" customWidth="1"/>
    <col min="8190" max="8190" width="9.28515625" style="40" customWidth="1"/>
    <col min="8191" max="8191" width="9.85546875" style="40" customWidth="1"/>
    <col min="8192" max="8192" width="7.140625" style="40" customWidth="1"/>
    <col min="8193" max="8193" width="8.5703125" style="40" customWidth="1"/>
    <col min="8194" max="8194" width="8.85546875" style="40" customWidth="1"/>
    <col min="8195" max="8195" width="7.140625" style="40" customWidth="1"/>
    <col min="8196" max="8196" width="9" style="40" customWidth="1"/>
    <col min="8197" max="8197" width="8.7109375" style="40" customWidth="1"/>
    <col min="8198" max="8198" width="6.5703125" style="40" customWidth="1"/>
    <col min="8199" max="8199" width="8.140625" style="40" customWidth="1"/>
    <col min="8200" max="8200" width="7.5703125" style="40" customWidth="1"/>
    <col min="8201" max="8201" width="7" style="40" customWidth="1"/>
    <col min="8202" max="8203" width="8.7109375" style="40" customWidth="1"/>
    <col min="8204" max="8204" width="7.28515625" style="40" customWidth="1"/>
    <col min="8205" max="8205" width="8.140625" style="40" customWidth="1"/>
    <col min="8206" max="8206" width="8.7109375" style="40" customWidth="1"/>
    <col min="8207" max="8207" width="6.42578125" style="40" customWidth="1"/>
    <col min="8208" max="8209" width="9.28515625" style="40" customWidth="1"/>
    <col min="8210" max="8210" width="6.42578125" style="40" customWidth="1"/>
    <col min="8211" max="8212" width="9.5703125" style="40" customWidth="1"/>
    <col min="8213" max="8213" width="6.42578125" style="40" customWidth="1"/>
    <col min="8214" max="8215" width="9.5703125" style="40" customWidth="1"/>
    <col min="8216" max="8216" width="6.7109375" style="40" customWidth="1"/>
    <col min="8217" max="8219" width="9.140625" style="40"/>
    <col min="8220" max="8220" width="10.85546875" style="40" bestFit="1" customWidth="1"/>
    <col min="8221" max="8441" width="9.140625" style="40"/>
    <col min="8442" max="8442" width="18.7109375" style="40" customWidth="1"/>
    <col min="8443" max="8444" width="9.42578125" style="40" customWidth="1"/>
    <col min="8445" max="8445" width="7.7109375" style="40" customWidth="1"/>
    <col min="8446" max="8446" width="9.28515625" style="40" customWidth="1"/>
    <col min="8447" max="8447" width="9.85546875" style="40" customWidth="1"/>
    <col min="8448" max="8448" width="7.140625" style="40" customWidth="1"/>
    <col min="8449" max="8449" width="8.5703125" style="40" customWidth="1"/>
    <col min="8450" max="8450" width="8.85546875" style="40" customWidth="1"/>
    <col min="8451" max="8451" width="7.140625" style="40" customWidth="1"/>
    <col min="8452" max="8452" width="9" style="40" customWidth="1"/>
    <col min="8453" max="8453" width="8.7109375" style="40" customWidth="1"/>
    <col min="8454" max="8454" width="6.5703125" style="40" customWidth="1"/>
    <col min="8455" max="8455" width="8.140625" style="40" customWidth="1"/>
    <col min="8456" max="8456" width="7.5703125" style="40" customWidth="1"/>
    <col min="8457" max="8457" width="7" style="40" customWidth="1"/>
    <col min="8458" max="8459" width="8.7109375" style="40" customWidth="1"/>
    <col min="8460" max="8460" width="7.28515625" style="40" customWidth="1"/>
    <col min="8461" max="8461" width="8.140625" style="40" customWidth="1"/>
    <col min="8462" max="8462" width="8.7109375" style="40" customWidth="1"/>
    <col min="8463" max="8463" width="6.42578125" style="40" customWidth="1"/>
    <col min="8464" max="8465" width="9.28515625" style="40" customWidth="1"/>
    <col min="8466" max="8466" width="6.42578125" style="40" customWidth="1"/>
    <col min="8467" max="8468" width="9.5703125" style="40" customWidth="1"/>
    <col min="8469" max="8469" width="6.42578125" style="40" customWidth="1"/>
    <col min="8470" max="8471" width="9.5703125" style="40" customWidth="1"/>
    <col min="8472" max="8472" width="6.7109375" style="40" customWidth="1"/>
    <col min="8473" max="8475" width="9.140625" style="40"/>
    <col min="8476" max="8476" width="10.85546875" style="40" bestFit="1" customWidth="1"/>
    <col min="8477" max="8697" width="9.140625" style="40"/>
    <col min="8698" max="8698" width="18.7109375" style="40" customWidth="1"/>
    <col min="8699" max="8700" width="9.42578125" style="40" customWidth="1"/>
    <col min="8701" max="8701" width="7.7109375" style="40" customWidth="1"/>
    <col min="8702" max="8702" width="9.28515625" style="40" customWidth="1"/>
    <col min="8703" max="8703" width="9.85546875" style="40" customWidth="1"/>
    <col min="8704" max="8704" width="7.140625" style="40" customWidth="1"/>
    <col min="8705" max="8705" width="8.5703125" style="40" customWidth="1"/>
    <col min="8706" max="8706" width="8.85546875" style="40" customWidth="1"/>
    <col min="8707" max="8707" width="7.140625" style="40" customWidth="1"/>
    <col min="8708" max="8708" width="9" style="40" customWidth="1"/>
    <col min="8709" max="8709" width="8.7109375" style="40" customWidth="1"/>
    <col min="8710" max="8710" width="6.5703125" style="40" customWidth="1"/>
    <col min="8711" max="8711" width="8.140625" style="40" customWidth="1"/>
    <col min="8712" max="8712" width="7.5703125" style="40" customWidth="1"/>
    <col min="8713" max="8713" width="7" style="40" customWidth="1"/>
    <col min="8714" max="8715" width="8.7109375" style="40" customWidth="1"/>
    <col min="8716" max="8716" width="7.28515625" style="40" customWidth="1"/>
    <col min="8717" max="8717" width="8.140625" style="40" customWidth="1"/>
    <col min="8718" max="8718" width="8.7109375" style="40" customWidth="1"/>
    <col min="8719" max="8719" width="6.42578125" style="40" customWidth="1"/>
    <col min="8720" max="8721" width="9.28515625" style="40" customWidth="1"/>
    <col min="8722" max="8722" width="6.42578125" style="40" customWidth="1"/>
    <col min="8723" max="8724" width="9.5703125" style="40" customWidth="1"/>
    <col min="8725" max="8725" width="6.42578125" style="40" customWidth="1"/>
    <col min="8726" max="8727" width="9.5703125" style="40" customWidth="1"/>
    <col min="8728" max="8728" width="6.7109375" style="40" customWidth="1"/>
    <col min="8729" max="8731" width="9.140625" style="40"/>
    <col min="8732" max="8732" width="10.85546875" style="40" bestFit="1" customWidth="1"/>
    <col min="8733" max="8953" width="9.140625" style="40"/>
    <col min="8954" max="8954" width="18.7109375" style="40" customWidth="1"/>
    <col min="8955" max="8956" width="9.42578125" style="40" customWidth="1"/>
    <col min="8957" max="8957" width="7.7109375" style="40" customWidth="1"/>
    <col min="8958" max="8958" width="9.28515625" style="40" customWidth="1"/>
    <col min="8959" max="8959" width="9.85546875" style="40" customWidth="1"/>
    <col min="8960" max="8960" width="7.140625" style="40" customWidth="1"/>
    <col min="8961" max="8961" width="8.5703125" style="40" customWidth="1"/>
    <col min="8962" max="8962" width="8.85546875" style="40" customWidth="1"/>
    <col min="8963" max="8963" width="7.140625" style="40" customWidth="1"/>
    <col min="8964" max="8964" width="9" style="40" customWidth="1"/>
    <col min="8965" max="8965" width="8.7109375" style="40" customWidth="1"/>
    <col min="8966" max="8966" width="6.5703125" style="40" customWidth="1"/>
    <col min="8967" max="8967" width="8.140625" style="40" customWidth="1"/>
    <col min="8968" max="8968" width="7.5703125" style="40" customWidth="1"/>
    <col min="8969" max="8969" width="7" style="40" customWidth="1"/>
    <col min="8970" max="8971" width="8.7109375" style="40" customWidth="1"/>
    <col min="8972" max="8972" width="7.28515625" style="40" customWidth="1"/>
    <col min="8973" max="8973" width="8.140625" style="40" customWidth="1"/>
    <col min="8974" max="8974" width="8.7109375" style="40" customWidth="1"/>
    <col min="8975" max="8975" width="6.42578125" style="40" customWidth="1"/>
    <col min="8976" max="8977" width="9.28515625" style="40" customWidth="1"/>
    <col min="8978" max="8978" width="6.42578125" style="40" customWidth="1"/>
    <col min="8979" max="8980" width="9.5703125" style="40" customWidth="1"/>
    <col min="8981" max="8981" width="6.42578125" style="40" customWidth="1"/>
    <col min="8982" max="8983" width="9.5703125" style="40" customWidth="1"/>
    <col min="8984" max="8984" width="6.7109375" style="40" customWidth="1"/>
    <col min="8985" max="8987" width="9.140625" style="40"/>
    <col min="8988" max="8988" width="10.85546875" style="40" bestFit="1" customWidth="1"/>
    <col min="8989" max="9209" width="9.140625" style="40"/>
    <col min="9210" max="9210" width="18.7109375" style="40" customWidth="1"/>
    <col min="9211" max="9212" width="9.42578125" style="40" customWidth="1"/>
    <col min="9213" max="9213" width="7.7109375" style="40" customWidth="1"/>
    <col min="9214" max="9214" width="9.28515625" style="40" customWidth="1"/>
    <col min="9215" max="9215" width="9.85546875" style="40" customWidth="1"/>
    <col min="9216" max="9216" width="7.140625" style="40" customWidth="1"/>
    <col min="9217" max="9217" width="8.5703125" style="40" customWidth="1"/>
    <col min="9218" max="9218" width="8.85546875" style="40" customWidth="1"/>
    <col min="9219" max="9219" width="7.140625" style="40" customWidth="1"/>
    <col min="9220" max="9220" width="9" style="40" customWidth="1"/>
    <col min="9221" max="9221" width="8.7109375" style="40" customWidth="1"/>
    <col min="9222" max="9222" width="6.5703125" style="40" customWidth="1"/>
    <col min="9223" max="9223" width="8.140625" style="40" customWidth="1"/>
    <col min="9224" max="9224" width="7.5703125" style="40" customWidth="1"/>
    <col min="9225" max="9225" width="7" style="40" customWidth="1"/>
    <col min="9226" max="9227" width="8.7109375" style="40" customWidth="1"/>
    <col min="9228" max="9228" width="7.28515625" style="40" customWidth="1"/>
    <col min="9229" max="9229" width="8.140625" style="40" customWidth="1"/>
    <col min="9230" max="9230" width="8.7109375" style="40" customWidth="1"/>
    <col min="9231" max="9231" width="6.42578125" style="40" customWidth="1"/>
    <col min="9232" max="9233" width="9.28515625" style="40" customWidth="1"/>
    <col min="9234" max="9234" width="6.42578125" style="40" customWidth="1"/>
    <col min="9235" max="9236" width="9.5703125" style="40" customWidth="1"/>
    <col min="9237" max="9237" width="6.42578125" style="40" customWidth="1"/>
    <col min="9238" max="9239" width="9.5703125" style="40" customWidth="1"/>
    <col min="9240" max="9240" width="6.7109375" style="40" customWidth="1"/>
    <col min="9241" max="9243" width="9.140625" style="40"/>
    <col min="9244" max="9244" width="10.85546875" style="40" bestFit="1" customWidth="1"/>
    <col min="9245" max="9465" width="9.140625" style="40"/>
    <col min="9466" max="9466" width="18.7109375" style="40" customWidth="1"/>
    <col min="9467" max="9468" width="9.42578125" style="40" customWidth="1"/>
    <col min="9469" max="9469" width="7.7109375" style="40" customWidth="1"/>
    <col min="9470" max="9470" width="9.28515625" style="40" customWidth="1"/>
    <col min="9471" max="9471" width="9.85546875" style="40" customWidth="1"/>
    <col min="9472" max="9472" width="7.140625" style="40" customWidth="1"/>
    <col min="9473" max="9473" width="8.5703125" style="40" customWidth="1"/>
    <col min="9474" max="9474" width="8.85546875" style="40" customWidth="1"/>
    <col min="9475" max="9475" width="7.140625" style="40" customWidth="1"/>
    <col min="9476" max="9476" width="9" style="40" customWidth="1"/>
    <col min="9477" max="9477" width="8.7109375" style="40" customWidth="1"/>
    <col min="9478" max="9478" width="6.5703125" style="40" customWidth="1"/>
    <col min="9479" max="9479" width="8.140625" style="40" customWidth="1"/>
    <col min="9480" max="9480" width="7.5703125" style="40" customWidth="1"/>
    <col min="9481" max="9481" width="7" style="40" customWidth="1"/>
    <col min="9482" max="9483" width="8.7109375" style="40" customWidth="1"/>
    <col min="9484" max="9484" width="7.28515625" style="40" customWidth="1"/>
    <col min="9485" max="9485" width="8.140625" style="40" customWidth="1"/>
    <col min="9486" max="9486" width="8.7109375" style="40" customWidth="1"/>
    <col min="9487" max="9487" width="6.42578125" style="40" customWidth="1"/>
    <col min="9488" max="9489" width="9.28515625" style="40" customWidth="1"/>
    <col min="9490" max="9490" width="6.42578125" style="40" customWidth="1"/>
    <col min="9491" max="9492" width="9.5703125" style="40" customWidth="1"/>
    <col min="9493" max="9493" width="6.42578125" style="40" customWidth="1"/>
    <col min="9494" max="9495" width="9.5703125" style="40" customWidth="1"/>
    <col min="9496" max="9496" width="6.7109375" style="40" customWidth="1"/>
    <col min="9497" max="9499" width="9.140625" style="40"/>
    <col min="9500" max="9500" width="10.85546875" style="40" bestFit="1" customWidth="1"/>
    <col min="9501" max="9721" width="9.140625" style="40"/>
    <col min="9722" max="9722" width="18.7109375" style="40" customWidth="1"/>
    <col min="9723" max="9724" width="9.42578125" style="40" customWidth="1"/>
    <col min="9725" max="9725" width="7.7109375" style="40" customWidth="1"/>
    <col min="9726" max="9726" width="9.28515625" style="40" customWidth="1"/>
    <col min="9727" max="9727" width="9.85546875" style="40" customWidth="1"/>
    <col min="9728" max="9728" width="7.140625" style="40" customWidth="1"/>
    <col min="9729" max="9729" width="8.5703125" style="40" customWidth="1"/>
    <col min="9730" max="9730" width="8.85546875" style="40" customWidth="1"/>
    <col min="9731" max="9731" width="7.140625" style="40" customWidth="1"/>
    <col min="9732" max="9732" width="9" style="40" customWidth="1"/>
    <col min="9733" max="9733" width="8.7109375" style="40" customWidth="1"/>
    <col min="9734" max="9734" width="6.5703125" style="40" customWidth="1"/>
    <col min="9735" max="9735" width="8.140625" style="40" customWidth="1"/>
    <col min="9736" max="9736" width="7.5703125" style="40" customWidth="1"/>
    <col min="9737" max="9737" width="7" style="40" customWidth="1"/>
    <col min="9738" max="9739" width="8.7109375" style="40" customWidth="1"/>
    <col min="9740" max="9740" width="7.28515625" style="40" customWidth="1"/>
    <col min="9741" max="9741" width="8.140625" style="40" customWidth="1"/>
    <col min="9742" max="9742" width="8.7109375" style="40" customWidth="1"/>
    <col min="9743" max="9743" width="6.42578125" style="40" customWidth="1"/>
    <col min="9744" max="9745" width="9.28515625" style="40" customWidth="1"/>
    <col min="9746" max="9746" width="6.42578125" style="40" customWidth="1"/>
    <col min="9747" max="9748" width="9.5703125" style="40" customWidth="1"/>
    <col min="9749" max="9749" width="6.42578125" style="40" customWidth="1"/>
    <col min="9750" max="9751" width="9.5703125" style="40" customWidth="1"/>
    <col min="9752" max="9752" width="6.7109375" style="40" customWidth="1"/>
    <col min="9753" max="9755" width="9.140625" style="40"/>
    <col min="9756" max="9756" width="10.85546875" style="40" bestFit="1" customWidth="1"/>
    <col min="9757" max="9977" width="9.140625" style="40"/>
    <col min="9978" max="9978" width="18.7109375" style="40" customWidth="1"/>
    <col min="9979" max="9980" width="9.42578125" style="40" customWidth="1"/>
    <col min="9981" max="9981" width="7.7109375" style="40" customWidth="1"/>
    <col min="9982" max="9982" width="9.28515625" style="40" customWidth="1"/>
    <col min="9983" max="9983" width="9.85546875" style="40" customWidth="1"/>
    <col min="9984" max="9984" width="7.140625" style="40" customWidth="1"/>
    <col min="9985" max="9985" width="8.5703125" style="40" customWidth="1"/>
    <col min="9986" max="9986" width="8.85546875" style="40" customWidth="1"/>
    <col min="9987" max="9987" width="7.140625" style="40" customWidth="1"/>
    <col min="9988" max="9988" width="9" style="40" customWidth="1"/>
    <col min="9989" max="9989" width="8.7109375" style="40" customWidth="1"/>
    <col min="9990" max="9990" width="6.5703125" style="40" customWidth="1"/>
    <col min="9991" max="9991" width="8.140625" style="40" customWidth="1"/>
    <col min="9992" max="9992" width="7.5703125" style="40" customWidth="1"/>
    <col min="9993" max="9993" width="7" style="40" customWidth="1"/>
    <col min="9994" max="9995" width="8.7109375" style="40" customWidth="1"/>
    <col min="9996" max="9996" width="7.28515625" style="40" customWidth="1"/>
    <col min="9997" max="9997" width="8.140625" style="40" customWidth="1"/>
    <col min="9998" max="9998" width="8.7109375" style="40" customWidth="1"/>
    <col min="9999" max="9999" width="6.42578125" style="40" customWidth="1"/>
    <col min="10000" max="10001" width="9.28515625" style="40" customWidth="1"/>
    <col min="10002" max="10002" width="6.42578125" style="40" customWidth="1"/>
    <col min="10003" max="10004" width="9.5703125" style="40" customWidth="1"/>
    <col min="10005" max="10005" width="6.42578125" style="40" customWidth="1"/>
    <col min="10006" max="10007" width="9.5703125" style="40" customWidth="1"/>
    <col min="10008" max="10008" width="6.7109375" style="40" customWidth="1"/>
    <col min="10009" max="10011" width="9.140625" style="40"/>
    <col min="10012" max="10012" width="10.85546875" style="40" bestFit="1" customWidth="1"/>
    <col min="10013" max="10233" width="9.140625" style="40"/>
    <col min="10234" max="10234" width="18.7109375" style="40" customWidth="1"/>
    <col min="10235" max="10236" width="9.42578125" style="40" customWidth="1"/>
    <col min="10237" max="10237" width="7.7109375" style="40" customWidth="1"/>
    <col min="10238" max="10238" width="9.28515625" style="40" customWidth="1"/>
    <col min="10239" max="10239" width="9.85546875" style="40" customWidth="1"/>
    <col min="10240" max="10240" width="7.140625" style="40" customWidth="1"/>
    <col min="10241" max="10241" width="8.5703125" style="40" customWidth="1"/>
    <col min="10242" max="10242" width="8.85546875" style="40" customWidth="1"/>
    <col min="10243" max="10243" width="7.140625" style="40" customWidth="1"/>
    <col min="10244" max="10244" width="9" style="40" customWidth="1"/>
    <col min="10245" max="10245" width="8.7109375" style="40" customWidth="1"/>
    <col min="10246" max="10246" width="6.5703125" style="40" customWidth="1"/>
    <col min="10247" max="10247" width="8.140625" style="40" customWidth="1"/>
    <col min="10248" max="10248" width="7.5703125" style="40" customWidth="1"/>
    <col min="10249" max="10249" width="7" style="40" customWidth="1"/>
    <col min="10250" max="10251" width="8.7109375" style="40" customWidth="1"/>
    <col min="10252" max="10252" width="7.28515625" style="40" customWidth="1"/>
    <col min="10253" max="10253" width="8.140625" style="40" customWidth="1"/>
    <col min="10254" max="10254" width="8.7109375" style="40" customWidth="1"/>
    <col min="10255" max="10255" width="6.42578125" style="40" customWidth="1"/>
    <col min="10256" max="10257" width="9.28515625" style="40" customWidth="1"/>
    <col min="10258" max="10258" width="6.42578125" style="40" customWidth="1"/>
    <col min="10259" max="10260" width="9.5703125" style="40" customWidth="1"/>
    <col min="10261" max="10261" width="6.42578125" style="40" customWidth="1"/>
    <col min="10262" max="10263" width="9.5703125" style="40" customWidth="1"/>
    <col min="10264" max="10264" width="6.7109375" style="40" customWidth="1"/>
    <col min="10265" max="10267" width="9.140625" style="40"/>
    <col min="10268" max="10268" width="10.85546875" style="40" bestFit="1" customWidth="1"/>
    <col min="10269" max="10489" width="9.140625" style="40"/>
    <col min="10490" max="10490" width="18.7109375" style="40" customWidth="1"/>
    <col min="10491" max="10492" width="9.42578125" style="40" customWidth="1"/>
    <col min="10493" max="10493" width="7.7109375" style="40" customWidth="1"/>
    <col min="10494" max="10494" width="9.28515625" style="40" customWidth="1"/>
    <col min="10495" max="10495" width="9.85546875" style="40" customWidth="1"/>
    <col min="10496" max="10496" width="7.140625" style="40" customWidth="1"/>
    <col min="10497" max="10497" width="8.5703125" style="40" customWidth="1"/>
    <col min="10498" max="10498" width="8.85546875" style="40" customWidth="1"/>
    <col min="10499" max="10499" width="7.140625" style="40" customWidth="1"/>
    <col min="10500" max="10500" width="9" style="40" customWidth="1"/>
    <col min="10501" max="10501" width="8.7109375" style="40" customWidth="1"/>
    <col min="10502" max="10502" width="6.5703125" style="40" customWidth="1"/>
    <col min="10503" max="10503" width="8.140625" style="40" customWidth="1"/>
    <col min="10504" max="10504" width="7.5703125" style="40" customWidth="1"/>
    <col min="10505" max="10505" width="7" style="40" customWidth="1"/>
    <col min="10506" max="10507" width="8.7109375" style="40" customWidth="1"/>
    <col min="10508" max="10508" width="7.28515625" style="40" customWidth="1"/>
    <col min="10509" max="10509" width="8.140625" style="40" customWidth="1"/>
    <col min="10510" max="10510" width="8.7109375" style="40" customWidth="1"/>
    <col min="10511" max="10511" width="6.42578125" style="40" customWidth="1"/>
    <col min="10512" max="10513" width="9.28515625" style="40" customWidth="1"/>
    <col min="10514" max="10514" width="6.42578125" style="40" customWidth="1"/>
    <col min="10515" max="10516" width="9.5703125" style="40" customWidth="1"/>
    <col min="10517" max="10517" width="6.42578125" style="40" customWidth="1"/>
    <col min="10518" max="10519" width="9.5703125" style="40" customWidth="1"/>
    <col min="10520" max="10520" width="6.7109375" style="40" customWidth="1"/>
    <col min="10521" max="10523" width="9.140625" style="40"/>
    <col min="10524" max="10524" width="10.85546875" style="40" bestFit="1" customWidth="1"/>
    <col min="10525" max="10745" width="9.140625" style="40"/>
    <col min="10746" max="10746" width="18.7109375" style="40" customWidth="1"/>
    <col min="10747" max="10748" width="9.42578125" style="40" customWidth="1"/>
    <col min="10749" max="10749" width="7.7109375" style="40" customWidth="1"/>
    <col min="10750" max="10750" width="9.28515625" style="40" customWidth="1"/>
    <col min="10751" max="10751" width="9.85546875" style="40" customWidth="1"/>
    <col min="10752" max="10752" width="7.140625" style="40" customWidth="1"/>
    <col min="10753" max="10753" width="8.5703125" style="40" customWidth="1"/>
    <col min="10754" max="10754" width="8.85546875" style="40" customWidth="1"/>
    <col min="10755" max="10755" width="7.140625" style="40" customWidth="1"/>
    <col min="10756" max="10756" width="9" style="40" customWidth="1"/>
    <col min="10757" max="10757" width="8.7109375" style="40" customWidth="1"/>
    <col min="10758" max="10758" width="6.5703125" style="40" customWidth="1"/>
    <col min="10759" max="10759" width="8.140625" style="40" customWidth="1"/>
    <col min="10760" max="10760" width="7.5703125" style="40" customWidth="1"/>
    <col min="10761" max="10761" width="7" style="40" customWidth="1"/>
    <col min="10762" max="10763" width="8.7109375" style="40" customWidth="1"/>
    <col min="10764" max="10764" width="7.28515625" style="40" customWidth="1"/>
    <col min="10765" max="10765" width="8.140625" style="40" customWidth="1"/>
    <col min="10766" max="10766" width="8.7109375" style="40" customWidth="1"/>
    <col min="10767" max="10767" width="6.42578125" style="40" customWidth="1"/>
    <col min="10768" max="10769" width="9.28515625" style="40" customWidth="1"/>
    <col min="10770" max="10770" width="6.42578125" style="40" customWidth="1"/>
    <col min="10771" max="10772" width="9.5703125" style="40" customWidth="1"/>
    <col min="10773" max="10773" width="6.42578125" style="40" customWidth="1"/>
    <col min="10774" max="10775" width="9.5703125" style="40" customWidth="1"/>
    <col min="10776" max="10776" width="6.7109375" style="40" customWidth="1"/>
    <col min="10777" max="10779" width="9.140625" style="40"/>
    <col min="10780" max="10780" width="10.85546875" style="40" bestFit="1" customWidth="1"/>
    <col min="10781" max="11001" width="9.140625" style="40"/>
    <col min="11002" max="11002" width="18.7109375" style="40" customWidth="1"/>
    <col min="11003" max="11004" width="9.42578125" style="40" customWidth="1"/>
    <col min="11005" max="11005" width="7.7109375" style="40" customWidth="1"/>
    <col min="11006" max="11006" width="9.28515625" style="40" customWidth="1"/>
    <col min="11007" max="11007" width="9.85546875" style="40" customWidth="1"/>
    <col min="11008" max="11008" width="7.140625" style="40" customWidth="1"/>
    <col min="11009" max="11009" width="8.5703125" style="40" customWidth="1"/>
    <col min="11010" max="11010" width="8.85546875" style="40" customWidth="1"/>
    <col min="11011" max="11011" width="7.140625" style="40" customWidth="1"/>
    <col min="11012" max="11012" width="9" style="40" customWidth="1"/>
    <col min="11013" max="11013" width="8.7109375" style="40" customWidth="1"/>
    <col min="11014" max="11014" width="6.5703125" style="40" customWidth="1"/>
    <col min="11015" max="11015" width="8.140625" style="40" customWidth="1"/>
    <col min="11016" max="11016" width="7.5703125" style="40" customWidth="1"/>
    <col min="11017" max="11017" width="7" style="40" customWidth="1"/>
    <col min="11018" max="11019" width="8.7109375" style="40" customWidth="1"/>
    <col min="11020" max="11020" width="7.28515625" style="40" customWidth="1"/>
    <col min="11021" max="11021" width="8.140625" style="40" customWidth="1"/>
    <col min="11022" max="11022" width="8.7109375" style="40" customWidth="1"/>
    <col min="11023" max="11023" width="6.42578125" style="40" customWidth="1"/>
    <col min="11024" max="11025" width="9.28515625" style="40" customWidth="1"/>
    <col min="11026" max="11026" width="6.42578125" style="40" customWidth="1"/>
    <col min="11027" max="11028" width="9.5703125" style="40" customWidth="1"/>
    <col min="11029" max="11029" width="6.42578125" style="40" customWidth="1"/>
    <col min="11030" max="11031" width="9.5703125" style="40" customWidth="1"/>
    <col min="11032" max="11032" width="6.7109375" style="40" customWidth="1"/>
    <col min="11033" max="11035" width="9.140625" style="40"/>
    <col min="11036" max="11036" width="10.85546875" style="40" bestFit="1" customWidth="1"/>
    <col min="11037" max="11257" width="9.140625" style="40"/>
    <col min="11258" max="11258" width="18.7109375" style="40" customWidth="1"/>
    <col min="11259" max="11260" width="9.42578125" style="40" customWidth="1"/>
    <col min="11261" max="11261" width="7.7109375" style="40" customWidth="1"/>
    <col min="11262" max="11262" width="9.28515625" style="40" customWidth="1"/>
    <col min="11263" max="11263" width="9.85546875" style="40" customWidth="1"/>
    <col min="11264" max="11264" width="7.140625" style="40" customWidth="1"/>
    <col min="11265" max="11265" width="8.5703125" style="40" customWidth="1"/>
    <col min="11266" max="11266" width="8.85546875" style="40" customWidth="1"/>
    <col min="11267" max="11267" width="7.140625" style="40" customWidth="1"/>
    <col min="11268" max="11268" width="9" style="40" customWidth="1"/>
    <col min="11269" max="11269" width="8.7109375" style="40" customWidth="1"/>
    <col min="11270" max="11270" width="6.5703125" style="40" customWidth="1"/>
    <col min="11271" max="11271" width="8.140625" style="40" customWidth="1"/>
    <col min="11272" max="11272" width="7.5703125" style="40" customWidth="1"/>
    <col min="11273" max="11273" width="7" style="40" customWidth="1"/>
    <col min="11274" max="11275" width="8.7109375" style="40" customWidth="1"/>
    <col min="11276" max="11276" width="7.28515625" style="40" customWidth="1"/>
    <col min="11277" max="11277" width="8.140625" style="40" customWidth="1"/>
    <col min="11278" max="11278" width="8.7109375" style="40" customWidth="1"/>
    <col min="11279" max="11279" width="6.42578125" style="40" customWidth="1"/>
    <col min="11280" max="11281" width="9.28515625" style="40" customWidth="1"/>
    <col min="11282" max="11282" width="6.42578125" style="40" customWidth="1"/>
    <col min="11283" max="11284" width="9.5703125" style="40" customWidth="1"/>
    <col min="11285" max="11285" width="6.42578125" style="40" customWidth="1"/>
    <col min="11286" max="11287" width="9.5703125" style="40" customWidth="1"/>
    <col min="11288" max="11288" width="6.7109375" style="40" customWidth="1"/>
    <col min="11289" max="11291" width="9.140625" style="40"/>
    <col min="11292" max="11292" width="10.85546875" style="40" bestFit="1" customWidth="1"/>
    <col min="11293" max="11513" width="9.140625" style="40"/>
    <col min="11514" max="11514" width="18.7109375" style="40" customWidth="1"/>
    <col min="11515" max="11516" width="9.42578125" style="40" customWidth="1"/>
    <col min="11517" max="11517" width="7.7109375" style="40" customWidth="1"/>
    <col min="11518" max="11518" width="9.28515625" style="40" customWidth="1"/>
    <col min="11519" max="11519" width="9.85546875" style="40" customWidth="1"/>
    <col min="11520" max="11520" width="7.140625" style="40" customWidth="1"/>
    <col min="11521" max="11521" width="8.5703125" style="40" customWidth="1"/>
    <col min="11522" max="11522" width="8.85546875" style="40" customWidth="1"/>
    <col min="11523" max="11523" width="7.140625" style="40" customWidth="1"/>
    <col min="11524" max="11524" width="9" style="40" customWidth="1"/>
    <col min="11525" max="11525" width="8.7109375" style="40" customWidth="1"/>
    <col min="11526" max="11526" width="6.5703125" style="40" customWidth="1"/>
    <col min="11527" max="11527" width="8.140625" style="40" customWidth="1"/>
    <col min="11528" max="11528" width="7.5703125" style="40" customWidth="1"/>
    <col min="11529" max="11529" width="7" style="40" customWidth="1"/>
    <col min="11530" max="11531" width="8.7109375" style="40" customWidth="1"/>
    <col min="11532" max="11532" width="7.28515625" style="40" customWidth="1"/>
    <col min="11533" max="11533" width="8.140625" style="40" customWidth="1"/>
    <col min="11534" max="11534" width="8.7109375" style="40" customWidth="1"/>
    <col min="11535" max="11535" width="6.42578125" style="40" customWidth="1"/>
    <col min="11536" max="11537" width="9.28515625" style="40" customWidth="1"/>
    <col min="11538" max="11538" width="6.42578125" style="40" customWidth="1"/>
    <col min="11539" max="11540" width="9.5703125" style="40" customWidth="1"/>
    <col min="11541" max="11541" width="6.42578125" style="40" customWidth="1"/>
    <col min="11542" max="11543" width="9.5703125" style="40" customWidth="1"/>
    <col min="11544" max="11544" width="6.7109375" style="40" customWidth="1"/>
    <col min="11545" max="11547" width="9.140625" style="40"/>
    <col min="11548" max="11548" width="10.85546875" style="40" bestFit="1" customWidth="1"/>
    <col min="11549" max="11769" width="9.140625" style="40"/>
    <col min="11770" max="11770" width="18.7109375" style="40" customWidth="1"/>
    <col min="11771" max="11772" width="9.42578125" style="40" customWidth="1"/>
    <col min="11773" max="11773" width="7.7109375" style="40" customWidth="1"/>
    <col min="11774" max="11774" width="9.28515625" style="40" customWidth="1"/>
    <col min="11775" max="11775" width="9.85546875" style="40" customWidth="1"/>
    <col min="11776" max="11776" width="7.140625" style="40" customWidth="1"/>
    <col min="11777" max="11777" width="8.5703125" style="40" customWidth="1"/>
    <col min="11778" max="11778" width="8.85546875" style="40" customWidth="1"/>
    <col min="11779" max="11779" width="7.140625" style="40" customWidth="1"/>
    <col min="11780" max="11780" width="9" style="40" customWidth="1"/>
    <col min="11781" max="11781" width="8.7109375" style="40" customWidth="1"/>
    <col min="11782" max="11782" width="6.5703125" style="40" customWidth="1"/>
    <col min="11783" max="11783" width="8.140625" style="40" customWidth="1"/>
    <col min="11784" max="11784" width="7.5703125" style="40" customWidth="1"/>
    <col min="11785" max="11785" width="7" style="40" customWidth="1"/>
    <col min="11786" max="11787" width="8.7109375" style="40" customWidth="1"/>
    <col min="11788" max="11788" width="7.28515625" style="40" customWidth="1"/>
    <col min="11789" max="11789" width="8.140625" style="40" customWidth="1"/>
    <col min="11790" max="11790" width="8.7109375" style="40" customWidth="1"/>
    <col min="11791" max="11791" width="6.42578125" style="40" customWidth="1"/>
    <col min="11792" max="11793" width="9.28515625" style="40" customWidth="1"/>
    <col min="11794" max="11794" width="6.42578125" style="40" customWidth="1"/>
    <col min="11795" max="11796" width="9.5703125" style="40" customWidth="1"/>
    <col min="11797" max="11797" width="6.42578125" style="40" customWidth="1"/>
    <col min="11798" max="11799" width="9.5703125" style="40" customWidth="1"/>
    <col min="11800" max="11800" width="6.7109375" style="40" customWidth="1"/>
    <col min="11801" max="11803" width="9.140625" style="40"/>
    <col min="11804" max="11804" width="10.85546875" style="40" bestFit="1" customWidth="1"/>
    <col min="11805" max="12025" width="9.140625" style="40"/>
    <col min="12026" max="12026" width="18.7109375" style="40" customWidth="1"/>
    <col min="12027" max="12028" width="9.42578125" style="40" customWidth="1"/>
    <col min="12029" max="12029" width="7.7109375" style="40" customWidth="1"/>
    <col min="12030" max="12030" width="9.28515625" style="40" customWidth="1"/>
    <col min="12031" max="12031" width="9.85546875" style="40" customWidth="1"/>
    <col min="12032" max="12032" width="7.140625" style="40" customWidth="1"/>
    <col min="12033" max="12033" width="8.5703125" style="40" customWidth="1"/>
    <col min="12034" max="12034" width="8.85546875" style="40" customWidth="1"/>
    <col min="12035" max="12035" width="7.140625" style="40" customWidth="1"/>
    <col min="12036" max="12036" width="9" style="40" customWidth="1"/>
    <col min="12037" max="12037" width="8.7109375" style="40" customWidth="1"/>
    <col min="12038" max="12038" width="6.5703125" style="40" customWidth="1"/>
    <col min="12039" max="12039" width="8.140625" style="40" customWidth="1"/>
    <col min="12040" max="12040" width="7.5703125" style="40" customWidth="1"/>
    <col min="12041" max="12041" width="7" style="40" customWidth="1"/>
    <col min="12042" max="12043" width="8.7109375" style="40" customWidth="1"/>
    <col min="12044" max="12044" width="7.28515625" style="40" customWidth="1"/>
    <col min="12045" max="12045" width="8.140625" style="40" customWidth="1"/>
    <col min="12046" max="12046" width="8.7109375" style="40" customWidth="1"/>
    <col min="12047" max="12047" width="6.42578125" style="40" customWidth="1"/>
    <col min="12048" max="12049" width="9.28515625" style="40" customWidth="1"/>
    <col min="12050" max="12050" width="6.42578125" style="40" customWidth="1"/>
    <col min="12051" max="12052" width="9.5703125" style="40" customWidth="1"/>
    <col min="12053" max="12053" width="6.42578125" style="40" customWidth="1"/>
    <col min="12054" max="12055" width="9.5703125" style="40" customWidth="1"/>
    <col min="12056" max="12056" width="6.7109375" style="40" customWidth="1"/>
    <col min="12057" max="12059" width="9.140625" style="40"/>
    <col min="12060" max="12060" width="10.85546875" style="40" bestFit="1" customWidth="1"/>
    <col min="12061" max="12281" width="9.140625" style="40"/>
    <col min="12282" max="12282" width="18.7109375" style="40" customWidth="1"/>
    <col min="12283" max="12284" width="9.42578125" style="40" customWidth="1"/>
    <col min="12285" max="12285" width="7.7109375" style="40" customWidth="1"/>
    <col min="12286" max="12286" width="9.28515625" style="40" customWidth="1"/>
    <col min="12287" max="12287" width="9.85546875" style="40" customWidth="1"/>
    <col min="12288" max="12288" width="7.140625" style="40" customWidth="1"/>
    <col min="12289" max="12289" width="8.5703125" style="40" customWidth="1"/>
    <col min="12290" max="12290" width="8.85546875" style="40" customWidth="1"/>
    <col min="12291" max="12291" width="7.140625" style="40" customWidth="1"/>
    <col min="12292" max="12292" width="9" style="40" customWidth="1"/>
    <col min="12293" max="12293" width="8.7109375" style="40" customWidth="1"/>
    <col min="12294" max="12294" width="6.5703125" style="40" customWidth="1"/>
    <col min="12295" max="12295" width="8.140625" style="40" customWidth="1"/>
    <col min="12296" max="12296" width="7.5703125" style="40" customWidth="1"/>
    <col min="12297" max="12297" width="7" style="40" customWidth="1"/>
    <col min="12298" max="12299" width="8.7109375" style="40" customWidth="1"/>
    <col min="12300" max="12300" width="7.28515625" style="40" customWidth="1"/>
    <col min="12301" max="12301" width="8.140625" style="40" customWidth="1"/>
    <col min="12302" max="12302" width="8.7109375" style="40" customWidth="1"/>
    <col min="12303" max="12303" width="6.42578125" style="40" customWidth="1"/>
    <col min="12304" max="12305" width="9.28515625" style="40" customWidth="1"/>
    <col min="12306" max="12306" width="6.42578125" style="40" customWidth="1"/>
    <col min="12307" max="12308" width="9.5703125" style="40" customWidth="1"/>
    <col min="12309" max="12309" width="6.42578125" style="40" customWidth="1"/>
    <col min="12310" max="12311" width="9.5703125" style="40" customWidth="1"/>
    <col min="12312" max="12312" width="6.7109375" style="40" customWidth="1"/>
    <col min="12313" max="12315" width="9.140625" style="40"/>
    <col min="12316" max="12316" width="10.85546875" style="40" bestFit="1" customWidth="1"/>
    <col min="12317" max="12537" width="9.140625" style="40"/>
    <col min="12538" max="12538" width="18.7109375" style="40" customWidth="1"/>
    <col min="12539" max="12540" width="9.42578125" style="40" customWidth="1"/>
    <col min="12541" max="12541" width="7.7109375" style="40" customWidth="1"/>
    <col min="12542" max="12542" width="9.28515625" style="40" customWidth="1"/>
    <col min="12543" max="12543" width="9.85546875" style="40" customWidth="1"/>
    <col min="12544" max="12544" width="7.140625" style="40" customWidth="1"/>
    <col min="12545" max="12545" width="8.5703125" style="40" customWidth="1"/>
    <col min="12546" max="12546" width="8.85546875" style="40" customWidth="1"/>
    <col min="12547" max="12547" width="7.140625" style="40" customWidth="1"/>
    <col min="12548" max="12548" width="9" style="40" customWidth="1"/>
    <col min="12549" max="12549" width="8.7109375" style="40" customWidth="1"/>
    <col min="12550" max="12550" width="6.5703125" style="40" customWidth="1"/>
    <col min="12551" max="12551" width="8.140625" style="40" customWidth="1"/>
    <col min="12552" max="12552" width="7.5703125" style="40" customWidth="1"/>
    <col min="12553" max="12553" width="7" style="40" customWidth="1"/>
    <col min="12554" max="12555" width="8.7109375" style="40" customWidth="1"/>
    <col min="12556" max="12556" width="7.28515625" style="40" customWidth="1"/>
    <col min="12557" max="12557" width="8.140625" style="40" customWidth="1"/>
    <col min="12558" max="12558" width="8.7109375" style="40" customWidth="1"/>
    <col min="12559" max="12559" width="6.42578125" style="40" customWidth="1"/>
    <col min="12560" max="12561" width="9.28515625" style="40" customWidth="1"/>
    <col min="12562" max="12562" width="6.42578125" style="40" customWidth="1"/>
    <col min="12563" max="12564" width="9.5703125" style="40" customWidth="1"/>
    <col min="12565" max="12565" width="6.42578125" style="40" customWidth="1"/>
    <col min="12566" max="12567" width="9.5703125" style="40" customWidth="1"/>
    <col min="12568" max="12568" width="6.7109375" style="40" customWidth="1"/>
    <col min="12569" max="12571" width="9.140625" style="40"/>
    <col min="12572" max="12572" width="10.85546875" style="40" bestFit="1" customWidth="1"/>
    <col min="12573" max="12793" width="9.140625" style="40"/>
    <col min="12794" max="12794" width="18.7109375" style="40" customWidth="1"/>
    <col min="12795" max="12796" width="9.42578125" style="40" customWidth="1"/>
    <col min="12797" max="12797" width="7.7109375" style="40" customWidth="1"/>
    <col min="12798" max="12798" width="9.28515625" style="40" customWidth="1"/>
    <col min="12799" max="12799" width="9.85546875" style="40" customWidth="1"/>
    <col min="12800" max="12800" width="7.140625" style="40" customWidth="1"/>
    <col min="12801" max="12801" width="8.5703125" style="40" customWidth="1"/>
    <col min="12802" max="12802" width="8.85546875" style="40" customWidth="1"/>
    <col min="12803" max="12803" width="7.140625" style="40" customWidth="1"/>
    <col min="12804" max="12804" width="9" style="40" customWidth="1"/>
    <col min="12805" max="12805" width="8.7109375" style="40" customWidth="1"/>
    <col min="12806" max="12806" width="6.5703125" style="40" customWidth="1"/>
    <col min="12807" max="12807" width="8.140625" style="40" customWidth="1"/>
    <col min="12808" max="12808" width="7.5703125" style="40" customWidth="1"/>
    <col min="12809" max="12809" width="7" style="40" customWidth="1"/>
    <col min="12810" max="12811" width="8.7109375" style="40" customWidth="1"/>
    <col min="12812" max="12812" width="7.28515625" style="40" customWidth="1"/>
    <col min="12813" max="12813" width="8.140625" style="40" customWidth="1"/>
    <col min="12814" max="12814" width="8.7109375" style="40" customWidth="1"/>
    <col min="12815" max="12815" width="6.42578125" style="40" customWidth="1"/>
    <col min="12816" max="12817" width="9.28515625" style="40" customWidth="1"/>
    <col min="12818" max="12818" width="6.42578125" style="40" customWidth="1"/>
    <col min="12819" max="12820" width="9.5703125" style="40" customWidth="1"/>
    <col min="12821" max="12821" width="6.42578125" style="40" customWidth="1"/>
    <col min="12822" max="12823" width="9.5703125" style="40" customWidth="1"/>
    <col min="12824" max="12824" width="6.7109375" style="40" customWidth="1"/>
    <col min="12825" max="12827" width="9.140625" style="40"/>
    <col min="12828" max="12828" width="10.85546875" style="40" bestFit="1" customWidth="1"/>
    <col min="12829" max="13049" width="9.140625" style="40"/>
    <col min="13050" max="13050" width="18.7109375" style="40" customWidth="1"/>
    <col min="13051" max="13052" width="9.42578125" style="40" customWidth="1"/>
    <col min="13053" max="13053" width="7.7109375" style="40" customWidth="1"/>
    <col min="13054" max="13054" width="9.28515625" style="40" customWidth="1"/>
    <col min="13055" max="13055" width="9.85546875" style="40" customWidth="1"/>
    <col min="13056" max="13056" width="7.140625" style="40" customWidth="1"/>
    <col min="13057" max="13057" width="8.5703125" style="40" customWidth="1"/>
    <col min="13058" max="13058" width="8.85546875" style="40" customWidth="1"/>
    <col min="13059" max="13059" width="7.140625" style="40" customWidth="1"/>
    <col min="13060" max="13060" width="9" style="40" customWidth="1"/>
    <col min="13061" max="13061" width="8.7109375" style="40" customWidth="1"/>
    <col min="13062" max="13062" width="6.5703125" style="40" customWidth="1"/>
    <col min="13063" max="13063" width="8.140625" style="40" customWidth="1"/>
    <col min="13064" max="13064" width="7.5703125" style="40" customWidth="1"/>
    <col min="13065" max="13065" width="7" style="40" customWidth="1"/>
    <col min="13066" max="13067" width="8.7109375" style="40" customWidth="1"/>
    <col min="13068" max="13068" width="7.28515625" style="40" customWidth="1"/>
    <col min="13069" max="13069" width="8.140625" style="40" customWidth="1"/>
    <col min="13070" max="13070" width="8.7109375" style="40" customWidth="1"/>
    <col min="13071" max="13071" width="6.42578125" style="40" customWidth="1"/>
    <col min="13072" max="13073" width="9.28515625" style="40" customWidth="1"/>
    <col min="13074" max="13074" width="6.42578125" style="40" customWidth="1"/>
    <col min="13075" max="13076" width="9.5703125" style="40" customWidth="1"/>
    <col min="13077" max="13077" width="6.42578125" style="40" customWidth="1"/>
    <col min="13078" max="13079" width="9.5703125" style="40" customWidth="1"/>
    <col min="13080" max="13080" width="6.7109375" style="40" customWidth="1"/>
    <col min="13081" max="13083" width="9.140625" style="40"/>
    <col min="13084" max="13084" width="10.85546875" style="40" bestFit="1" customWidth="1"/>
    <col min="13085" max="13305" width="9.140625" style="40"/>
    <col min="13306" max="13306" width="18.7109375" style="40" customWidth="1"/>
    <col min="13307" max="13308" width="9.42578125" style="40" customWidth="1"/>
    <col min="13309" max="13309" width="7.7109375" style="40" customWidth="1"/>
    <col min="13310" max="13310" width="9.28515625" style="40" customWidth="1"/>
    <col min="13311" max="13311" width="9.85546875" style="40" customWidth="1"/>
    <col min="13312" max="13312" width="7.140625" style="40" customWidth="1"/>
    <col min="13313" max="13313" width="8.5703125" style="40" customWidth="1"/>
    <col min="13314" max="13314" width="8.85546875" style="40" customWidth="1"/>
    <col min="13315" max="13315" width="7.140625" style="40" customWidth="1"/>
    <col min="13316" max="13316" width="9" style="40" customWidth="1"/>
    <col min="13317" max="13317" width="8.7109375" style="40" customWidth="1"/>
    <col min="13318" max="13318" width="6.5703125" style="40" customWidth="1"/>
    <col min="13319" max="13319" width="8.140625" style="40" customWidth="1"/>
    <col min="13320" max="13320" width="7.5703125" style="40" customWidth="1"/>
    <col min="13321" max="13321" width="7" style="40" customWidth="1"/>
    <col min="13322" max="13323" width="8.7109375" style="40" customWidth="1"/>
    <col min="13324" max="13324" width="7.28515625" style="40" customWidth="1"/>
    <col min="13325" max="13325" width="8.140625" style="40" customWidth="1"/>
    <col min="13326" max="13326" width="8.7109375" style="40" customWidth="1"/>
    <col min="13327" max="13327" width="6.42578125" style="40" customWidth="1"/>
    <col min="13328" max="13329" width="9.28515625" style="40" customWidth="1"/>
    <col min="13330" max="13330" width="6.42578125" style="40" customWidth="1"/>
    <col min="13331" max="13332" width="9.5703125" style="40" customWidth="1"/>
    <col min="13333" max="13333" width="6.42578125" style="40" customWidth="1"/>
    <col min="13334" max="13335" width="9.5703125" style="40" customWidth="1"/>
    <col min="13336" max="13336" width="6.7109375" style="40" customWidth="1"/>
    <col min="13337" max="13339" width="9.140625" style="40"/>
    <col min="13340" max="13340" width="10.85546875" style="40" bestFit="1" customWidth="1"/>
    <col min="13341" max="13561" width="9.140625" style="40"/>
    <col min="13562" max="13562" width="18.7109375" style="40" customWidth="1"/>
    <col min="13563" max="13564" width="9.42578125" style="40" customWidth="1"/>
    <col min="13565" max="13565" width="7.7109375" style="40" customWidth="1"/>
    <col min="13566" max="13566" width="9.28515625" style="40" customWidth="1"/>
    <col min="13567" max="13567" width="9.85546875" style="40" customWidth="1"/>
    <col min="13568" max="13568" width="7.140625" style="40" customWidth="1"/>
    <col min="13569" max="13569" width="8.5703125" style="40" customWidth="1"/>
    <col min="13570" max="13570" width="8.85546875" style="40" customWidth="1"/>
    <col min="13571" max="13571" width="7.140625" style="40" customWidth="1"/>
    <col min="13572" max="13572" width="9" style="40" customWidth="1"/>
    <col min="13573" max="13573" width="8.7109375" style="40" customWidth="1"/>
    <col min="13574" max="13574" width="6.5703125" style="40" customWidth="1"/>
    <col min="13575" max="13575" width="8.140625" style="40" customWidth="1"/>
    <col min="13576" max="13576" width="7.5703125" style="40" customWidth="1"/>
    <col min="13577" max="13577" width="7" style="40" customWidth="1"/>
    <col min="13578" max="13579" width="8.7109375" style="40" customWidth="1"/>
    <col min="13580" max="13580" width="7.28515625" style="40" customWidth="1"/>
    <col min="13581" max="13581" width="8.140625" style="40" customWidth="1"/>
    <col min="13582" max="13582" width="8.7109375" style="40" customWidth="1"/>
    <col min="13583" max="13583" width="6.42578125" style="40" customWidth="1"/>
    <col min="13584" max="13585" width="9.28515625" style="40" customWidth="1"/>
    <col min="13586" max="13586" width="6.42578125" style="40" customWidth="1"/>
    <col min="13587" max="13588" width="9.5703125" style="40" customWidth="1"/>
    <col min="13589" max="13589" width="6.42578125" style="40" customWidth="1"/>
    <col min="13590" max="13591" width="9.5703125" style="40" customWidth="1"/>
    <col min="13592" max="13592" width="6.7109375" style="40" customWidth="1"/>
    <col min="13593" max="13595" width="9.140625" style="40"/>
    <col min="13596" max="13596" width="10.85546875" style="40" bestFit="1" customWidth="1"/>
    <col min="13597" max="13817" width="9.140625" style="40"/>
    <col min="13818" max="13818" width="18.7109375" style="40" customWidth="1"/>
    <col min="13819" max="13820" width="9.42578125" style="40" customWidth="1"/>
    <col min="13821" max="13821" width="7.7109375" style="40" customWidth="1"/>
    <col min="13822" max="13822" width="9.28515625" style="40" customWidth="1"/>
    <col min="13823" max="13823" width="9.85546875" style="40" customWidth="1"/>
    <col min="13824" max="13824" width="7.140625" style="40" customWidth="1"/>
    <col min="13825" max="13825" width="8.5703125" style="40" customWidth="1"/>
    <col min="13826" max="13826" width="8.85546875" style="40" customWidth="1"/>
    <col min="13827" max="13827" width="7.140625" style="40" customWidth="1"/>
    <col min="13828" max="13828" width="9" style="40" customWidth="1"/>
    <col min="13829" max="13829" width="8.7109375" style="40" customWidth="1"/>
    <col min="13830" max="13830" width="6.5703125" style="40" customWidth="1"/>
    <col min="13831" max="13831" width="8.140625" style="40" customWidth="1"/>
    <col min="13832" max="13832" width="7.5703125" style="40" customWidth="1"/>
    <col min="13833" max="13833" width="7" style="40" customWidth="1"/>
    <col min="13834" max="13835" width="8.7109375" style="40" customWidth="1"/>
    <col min="13836" max="13836" width="7.28515625" style="40" customWidth="1"/>
    <col min="13837" max="13837" width="8.140625" style="40" customWidth="1"/>
    <col min="13838" max="13838" width="8.7109375" style="40" customWidth="1"/>
    <col min="13839" max="13839" width="6.42578125" style="40" customWidth="1"/>
    <col min="13840" max="13841" width="9.28515625" style="40" customWidth="1"/>
    <col min="13842" max="13842" width="6.42578125" style="40" customWidth="1"/>
    <col min="13843" max="13844" width="9.5703125" style="40" customWidth="1"/>
    <col min="13845" max="13845" width="6.42578125" style="40" customWidth="1"/>
    <col min="13846" max="13847" width="9.5703125" style="40" customWidth="1"/>
    <col min="13848" max="13848" width="6.7109375" style="40" customWidth="1"/>
    <col min="13849" max="13851" width="9.140625" style="40"/>
    <col min="13852" max="13852" width="10.85546875" style="40" bestFit="1" customWidth="1"/>
    <col min="13853" max="14073" width="9.140625" style="40"/>
    <col min="14074" max="14074" width="18.7109375" style="40" customWidth="1"/>
    <col min="14075" max="14076" width="9.42578125" style="40" customWidth="1"/>
    <col min="14077" max="14077" width="7.7109375" style="40" customWidth="1"/>
    <col min="14078" max="14078" width="9.28515625" style="40" customWidth="1"/>
    <col min="14079" max="14079" width="9.85546875" style="40" customWidth="1"/>
    <col min="14080" max="14080" width="7.140625" style="40" customWidth="1"/>
    <col min="14081" max="14081" width="8.5703125" style="40" customWidth="1"/>
    <col min="14082" max="14082" width="8.85546875" style="40" customWidth="1"/>
    <col min="14083" max="14083" width="7.140625" style="40" customWidth="1"/>
    <col min="14084" max="14084" width="9" style="40" customWidth="1"/>
    <col min="14085" max="14085" width="8.7109375" style="40" customWidth="1"/>
    <col min="14086" max="14086" width="6.5703125" style="40" customWidth="1"/>
    <col min="14087" max="14087" width="8.140625" style="40" customWidth="1"/>
    <col min="14088" max="14088" width="7.5703125" style="40" customWidth="1"/>
    <col min="14089" max="14089" width="7" style="40" customWidth="1"/>
    <col min="14090" max="14091" width="8.7109375" style="40" customWidth="1"/>
    <col min="14092" max="14092" width="7.28515625" style="40" customWidth="1"/>
    <col min="14093" max="14093" width="8.140625" style="40" customWidth="1"/>
    <col min="14094" max="14094" width="8.7109375" style="40" customWidth="1"/>
    <col min="14095" max="14095" width="6.42578125" style="40" customWidth="1"/>
    <col min="14096" max="14097" width="9.28515625" style="40" customWidth="1"/>
    <col min="14098" max="14098" width="6.42578125" style="40" customWidth="1"/>
    <col min="14099" max="14100" width="9.5703125" style="40" customWidth="1"/>
    <col min="14101" max="14101" width="6.42578125" style="40" customWidth="1"/>
    <col min="14102" max="14103" width="9.5703125" style="40" customWidth="1"/>
    <col min="14104" max="14104" width="6.7109375" style="40" customWidth="1"/>
    <col min="14105" max="14107" width="9.140625" style="40"/>
    <col min="14108" max="14108" width="10.85546875" style="40" bestFit="1" customWidth="1"/>
    <col min="14109" max="14329" width="9.140625" style="40"/>
    <col min="14330" max="14330" width="18.7109375" style="40" customWidth="1"/>
    <col min="14331" max="14332" width="9.42578125" style="40" customWidth="1"/>
    <col min="14333" max="14333" width="7.7109375" style="40" customWidth="1"/>
    <col min="14334" max="14334" width="9.28515625" style="40" customWidth="1"/>
    <col min="14335" max="14335" width="9.85546875" style="40" customWidth="1"/>
    <col min="14336" max="14336" width="7.140625" style="40" customWidth="1"/>
    <col min="14337" max="14337" width="8.5703125" style="40" customWidth="1"/>
    <col min="14338" max="14338" width="8.85546875" style="40" customWidth="1"/>
    <col min="14339" max="14339" width="7.140625" style="40" customWidth="1"/>
    <col min="14340" max="14340" width="9" style="40" customWidth="1"/>
    <col min="14341" max="14341" width="8.7109375" style="40" customWidth="1"/>
    <col min="14342" max="14342" width="6.5703125" style="40" customWidth="1"/>
    <col min="14343" max="14343" width="8.140625" style="40" customWidth="1"/>
    <col min="14344" max="14344" width="7.5703125" style="40" customWidth="1"/>
    <col min="14345" max="14345" width="7" style="40" customWidth="1"/>
    <col min="14346" max="14347" width="8.7109375" style="40" customWidth="1"/>
    <col min="14348" max="14348" width="7.28515625" style="40" customWidth="1"/>
    <col min="14349" max="14349" width="8.140625" style="40" customWidth="1"/>
    <col min="14350" max="14350" width="8.7109375" style="40" customWidth="1"/>
    <col min="14351" max="14351" width="6.42578125" style="40" customWidth="1"/>
    <col min="14352" max="14353" width="9.28515625" style="40" customWidth="1"/>
    <col min="14354" max="14354" width="6.42578125" style="40" customWidth="1"/>
    <col min="14355" max="14356" width="9.5703125" style="40" customWidth="1"/>
    <col min="14357" max="14357" width="6.42578125" style="40" customWidth="1"/>
    <col min="14358" max="14359" width="9.5703125" style="40" customWidth="1"/>
    <col min="14360" max="14360" width="6.7109375" style="40" customWidth="1"/>
    <col min="14361" max="14363" width="9.140625" style="40"/>
    <col min="14364" max="14364" width="10.85546875" style="40" bestFit="1" customWidth="1"/>
    <col min="14365" max="14585" width="9.140625" style="40"/>
    <col min="14586" max="14586" width="18.7109375" style="40" customWidth="1"/>
    <col min="14587" max="14588" width="9.42578125" style="40" customWidth="1"/>
    <col min="14589" max="14589" width="7.7109375" style="40" customWidth="1"/>
    <col min="14590" max="14590" width="9.28515625" style="40" customWidth="1"/>
    <col min="14591" max="14591" width="9.85546875" style="40" customWidth="1"/>
    <col min="14592" max="14592" width="7.140625" style="40" customWidth="1"/>
    <col min="14593" max="14593" width="8.5703125" style="40" customWidth="1"/>
    <col min="14594" max="14594" width="8.85546875" style="40" customWidth="1"/>
    <col min="14595" max="14595" width="7.140625" style="40" customWidth="1"/>
    <col min="14596" max="14596" width="9" style="40" customWidth="1"/>
    <col min="14597" max="14597" width="8.7109375" style="40" customWidth="1"/>
    <col min="14598" max="14598" width="6.5703125" style="40" customWidth="1"/>
    <col min="14599" max="14599" width="8.140625" style="40" customWidth="1"/>
    <col min="14600" max="14600" width="7.5703125" style="40" customWidth="1"/>
    <col min="14601" max="14601" width="7" style="40" customWidth="1"/>
    <col min="14602" max="14603" width="8.7109375" style="40" customWidth="1"/>
    <col min="14604" max="14604" width="7.28515625" style="40" customWidth="1"/>
    <col min="14605" max="14605" width="8.140625" style="40" customWidth="1"/>
    <col min="14606" max="14606" width="8.7109375" style="40" customWidth="1"/>
    <col min="14607" max="14607" width="6.42578125" style="40" customWidth="1"/>
    <col min="14608" max="14609" width="9.28515625" style="40" customWidth="1"/>
    <col min="14610" max="14610" width="6.42578125" style="40" customWidth="1"/>
    <col min="14611" max="14612" width="9.5703125" style="40" customWidth="1"/>
    <col min="14613" max="14613" width="6.42578125" style="40" customWidth="1"/>
    <col min="14614" max="14615" width="9.5703125" style="40" customWidth="1"/>
    <col min="14616" max="14616" width="6.7109375" style="40" customWidth="1"/>
    <col min="14617" max="14619" width="9.140625" style="40"/>
    <col min="14620" max="14620" width="10.85546875" style="40" bestFit="1" customWidth="1"/>
    <col min="14621" max="14841" width="9.140625" style="40"/>
    <col min="14842" max="14842" width="18.7109375" style="40" customWidth="1"/>
    <col min="14843" max="14844" width="9.42578125" style="40" customWidth="1"/>
    <col min="14845" max="14845" width="7.7109375" style="40" customWidth="1"/>
    <col min="14846" max="14846" width="9.28515625" style="40" customWidth="1"/>
    <col min="14847" max="14847" width="9.85546875" style="40" customWidth="1"/>
    <col min="14848" max="14848" width="7.140625" style="40" customWidth="1"/>
    <col min="14849" max="14849" width="8.5703125" style="40" customWidth="1"/>
    <col min="14850" max="14850" width="8.85546875" style="40" customWidth="1"/>
    <col min="14851" max="14851" width="7.140625" style="40" customWidth="1"/>
    <col min="14852" max="14852" width="9" style="40" customWidth="1"/>
    <col min="14853" max="14853" width="8.7109375" style="40" customWidth="1"/>
    <col min="14854" max="14854" width="6.5703125" style="40" customWidth="1"/>
    <col min="14855" max="14855" width="8.140625" style="40" customWidth="1"/>
    <col min="14856" max="14856" width="7.5703125" style="40" customWidth="1"/>
    <col min="14857" max="14857" width="7" style="40" customWidth="1"/>
    <col min="14858" max="14859" width="8.7109375" style="40" customWidth="1"/>
    <col min="14860" max="14860" width="7.28515625" style="40" customWidth="1"/>
    <col min="14861" max="14861" width="8.140625" style="40" customWidth="1"/>
    <col min="14862" max="14862" width="8.7109375" style="40" customWidth="1"/>
    <col min="14863" max="14863" width="6.42578125" style="40" customWidth="1"/>
    <col min="14864" max="14865" width="9.28515625" style="40" customWidth="1"/>
    <col min="14866" max="14866" width="6.42578125" style="40" customWidth="1"/>
    <col min="14867" max="14868" width="9.5703125" style="40" customWidth="1"/>
    <col min="14869" max="14869" width="6.42578125" style="40" customWidth="1"/>
    <col min="14870" max="14871" width="9.5703125" style="40" customWidth="1"/>
    <col min="14872" max="14872" width="6.7109375" style="40" customWidth="1"/>
    <col min="14873" max="14875" width="9.140625" style="40"/>
    <col min="14876" max="14876" width="10.85546875" style="40" bestFit="1" customWidth="1"/>
    <col min="14877" max="15097" width="9.140625" style="40"/>
    <col min="15098" max="15098" width="18.7109375" style="40" customWidth="1"/>
    <col min="15099" max="15100" width="9.42578125" style="40" customWidth="1"/>
    <col min="15101" max="15101" width="7.7109375" style="40" customWidth="1"/>
    <col min="15102" max="15102" width="9.28515625" style="40" customWidth="1"/>
    <col min="15103" max="15103" width="9.85546875" style="40" customWidth="1"/>
    <col min="15104" max="15104" width="7.140625" style="40" customWidth="1"/>
    <col min="15105" max="15105" width="8.5703125" style="40" customWidth="1"/>
    <col min="15106" max="15106" width="8.85546875" style="40" customWidth="1"/>
    <col min="15107" max="15107" width="7.140625" style="40" customWidth="1"/>
    <col min="15108" max="15108" width="9" style="40" customWidth="1"/>
    <col min="15109" max="15109" width="8.7109375" style="40" customWidth="1"/>
    <col min="15110" max="15110" width="6.5703125" style="40" customWidth="1"/>
    <col min="15111" max="15111" width="8.140625" style="40" customWidth="1"/>
    <col min="15112" max="15112" width="7.5703125" style="40" customWidth="1"/>
    <col min="15113" max="15113" width="7" style="40" customWidth="1"/>
    <col min="15114" max="15115" width="8.7109375" style="40" customWidth="1"/>
    <col min="15116" max="15116" width="7.28515625" style="40" customWidth="1"/>
    <col min="15117" max="15117" width="8.140625" style="40" customWidth="1"/>
    <col min="15118" max="15118" width="8.7109375" style="40" customWidth="1"/>
    <col min="15119" max="15119" width="6.42578125" style="40" customWidth="1"/>
    <col min="15120" max="15121" width="9.28515625" style="40" customWidth="1"/>
    <col min="15122" max="15122" width="6.42578125" style="40" customWidth="1"/>
    <col min="15123" max="15124" width="9.5703125" style="40" customWidth="1"/>
    <col min="15125" max="15125" width="6.42578125" style="40" customWidth="1"/>
    <col min="15126" max="15127" width="9.5703125" style="40" customWidth="1"/>
    <col min="15128" max="15128" width="6.7109375" style="40" customWidth="1"/>
    <col min="15129" max="15131" width="9.140625" style="40"/>
    <col min="15132" max="15132" width="10.85546875" style="40" bestFit="1" customWidth="1"/>
    <col min="15133" max="15353" width="9.140625" style="40"/>
    <col min="15354" max="15354" width="18.7109375" style="40" customWidth="1"/>
    <col min="15355" max="15356" width="9.42578125" style="40" customWidth="1"/>
    <col min="15357" max="15357" width="7.7109375" style="40" customWidth="1"/>
    <col min="15358" max="15358" width="9.28515625" style="40" customWidth="1"/>
    <col min="15359" max="15359" width="9.85546875" style="40" customWidth="1"/>
    <col min="15360" max="15360" width="7.140625" style="40" customWidth="1"/>
    <col min="15361" max="15361" width="8.5703125" style="40" customWidth="1"/>
    <col min="15362" max="15362" width="8.85546875" style="40" customWidth="1"/>
    <col min="15363" max="15363" width="7.140625" style="40" customWidth="1"/>
    <col min="15364" max="15364" width="9" style="40" customWidth="1"/>
    <col min="15365" max="15365" width="8.7109375" style="40" customWidth="1"/>
    <col min="15366" max="15366" width="6.5703125" style="40" customWidth="1"/>
    <col min="15367" max="15367" width="8.140625" style="40" customWidth="1"/>
    <col min="15368" max="15368" width="7.5703125" style="40" customWidth="1"/>
    <col min="15369" max="15369" width="7" style="40" customWidth="1"/>
    <col min="15370" max="15371" width="8.7109375" style="40" customWidth="1"/>
    <col min="15372" max="15372" width="7.28515625" style="40" customWidth="1"/>
    <col min="15373" max="15373" width="8.140625" style="40" customWidth="1"/>
    <col min="15374" max="15374" width="8.7109375" style="40" customWidth="1"/>
    <col min="15375" max="15375" width="6.42578125" style="40" customWidth="1"/>
    <col min="15376" max="15377" width="9.28515625" style="40" customWidth="1"/>
    <col min="15378" max="15378" width="6.42578125" style="40" customWidth="1"/>
    <col min="15379" max="15380" width="9.5703125" style="40" customWidth="1"/>
    <col min="15381" max="15381" width="6.42578125" style="40" customWidth="1"/>
    <col min="15382" max="15383" width="9.5703125" style="40" customWidth="1"/>
    <col min="15384" max="15384" width="6.7109375" style="40" customWidth="1"/>
    <col min="15385" max="15387" width="9.140625" style="40"/>
    <col min="15388" max="15388" width="10.85546875" style="40" bestFit="1" customWidth="1"/>
    <col min="15389" max="15609" width="9.140625" style="40"/>
    <col min="15610" max="15610" width="18.7109375" style="40" customWidth="1"/>
    <col min="15611" max="15612" width="9.42578125" style="40" customWidth="1"/>
    <col min="15613" max="15613" width="7.7109375" style="40" customWidth="1"/>
    <col min="15614" max="15614" width="9.28515625" style="40" customWidth="1"/>
    <col min="15615" max="15615" width="9.85546875" style="40" customWidth="1"/>
    <col min="15616" max="15616" width="7.140625" style="40" customWidth="1"/>
    <col min="15617" max="15617" width="8.5703125" style="40" customWidth="1"/>
    <col min="15618" max="15618" width="8.85546875" style="40" customWidth="1"/>
    <col min="15619" max="15619" width="7.140625" style="40" customWidth="1"/>
    <col min="15620" max="15620" width="9" style="40" customWidth="1"/>
    <col min="15621" max="15621" width="8.7109375" style="40" customWidth="1"/>
    <col min="15622" max="15622" width="6.5703125" style="40" customWidth="1"/>
    <col min="15623" max="15623" width="8.140625" style="40" customWidth="1"/>
    <col min="15624" max="15624" width="7.5703125" style="40" customWidth="1"/>
    <col min="15625" max="15625" width="7" style="40" customWidth="1"/>
    <col min="15626" max="15627" width="8.7109375" style="40" customWidth="1"/>
    <col min="15628" max="15628" width="7.28515625" style="40" customWidth="1"/>
    <col min="15629" max="15629" width="8.140625" style="40" customWidth="1"/>
    <col min="15630" max="15630" width="8.7109375" style="40" customWidth="1"/>
    <col min="15631" max="15631" width="6.42578125" style="40" customWidth="1"/>
    <col min="15632" max="15633" width="9.28515625" style="40" customWidth="1"/>
    <col min="15634" max="15634" width="6.42578125" style="40" customWidth="1"/>
    <col min="15635" max="15636" width="9.5703125" style="40" customWidth="1"/>
    <col min="15637" max="15637" width="6.42578125" style="40" customWidth="1"/>
    <col min="15638" max="15639" width="9.5703125" style="40" customWidth="1"/>
    <col min="15640" max="15640" width="6.7109375" style="40" customWidth="1"/>
    <col min="15641" max="15643" width="9.140625" style="40"/>
    <col min="15644" max="15644" width="10.85546875" style="40" bestFit="1" customWidth="1"/>
    <col min="15645" max="15865" width="9.140625" style="40"/>
    <col min="15866" max="15866" width="18.7109375" style="40" customWidth="1"/>
    <col min="15867" max="15868" width="9.42578125" style="40" customWidth="1"/>
    <col min="15869" max="15869" width="7.7109375" style="40" customWidth="1"/>
    <col min="15870" max="15870" width="9.28515625" style="40" customWidth="1"/>
    <col min="15871" max="15871" width="9.85546875" style="40" customWidth="1"/>
    <col min="15872" max="15872" width="7.140625" style="40" customWidth="1"/>
    <col min="15873" max="15873" width="8.5703125" style="40" customWidth="1"/>
    <col min="15874" max="15874" width="8.85546875" style="40" customWidth="1"/>
    <col min="15875" max="15875" width="7.140625" style="40" customWidth="1"/>
    <col min="15876" max="15876" width="9" style="40" customWidth="1"/>
    <col min="15877" max="15877" width="8.7109375" style="40" customWidth="1"/>
    <col min="15878" max="15878" width="6.5703125" style="40" customWidth="1"/>
    <col min="15879" max="15879" width="8.140625" style="40" customWidth="1"/>
    <col min="15880" max="15880" width="7.5703125" style="40" customWidth="1"/>
    <col min="15881" max="15881" width="7" style="40" customWidth="1"/>
    <col min="15882" max="15883" width="8.7109375" style="40" customWidth="1"/>
    <col min="15884" max="15884" width="7.28515625" style="40" customWidth="1"/>
    <col min="15885" max="15885" width="8.140625" style="40" customWidth="1"/>
    <col min="15886" max="15886" width="8.7109375" style="40" customWidth="1"/>
    <col min="15887" max="15887" width="6.42578125" style="40" customWidth="1"/>
    <col min="15888" max="15889" width="9.28515625" style="40" customWidth="1"/>
    <col min="15890" max="15890" width="6.42578125" style="40" customWidth="1"/>
    <col min="15891" max="15892" width="9.5703125" style="40" customWidth="1"/>
    <col min="15893" max="15893" width="6.42578125" style="40" customWidth="1"/>
    <col min="15894" max="15895" width="9.5703125" style="40" customWidth="1"/>
    <col min="15896" max="15896" width="6.7109375" style="40" customWidth="1"/>
    <col min="15897" max="15899" width="9.140625" style="40"/>
    <col min="15900" max="15900" width="10.85546875" style="40" bestFit="1" customWidth="1"/>
    <col min="15901" max="16121" width="9.140625" style="40"/>
    <col min="16122" max="16122" width="18.7109375" style="40" customWidth="1"/>
    <col min="16123" max="16124" width="9.42578125" style="40" customWidth="1"/>
    <col min="16125" max="16125" width="7.7109375" style="40" customWidth="1"/>
    <col min="16126" max="16126" width="9.28515625" style="40" customWidth="1"/>
    <col min="16127" max="16127" width="9.85546875" style="40" customWidth="1"/>
    <col min="16128" max="16128" width="7.140625" style="40" customWidth="1"/>
    <col min="16129" max="16129" width="8.5703125" style="40" customWidth="1"/>
    <col min="16130" max="16130" width="8.85546875" style="40" customWidth="1"/>
    <col min="16131" max="16131" width="7.140625" style="40" customWidth="1"/>
    <col min="16132" max="16132" width="9" style="40" customWidth="1"/>
    <col min="16133" max="16133" width="8.7109375" style="40" customWidth="1"/>
    <col min="16134" max="16134" width="6.5703125" style="40" customWidth="1"/>
    <col min="16135" max="16135" width="8.140625" style="40" customWidth="1"/>
    <col min="16136" max="16136" width="7.5703125" style="40" customWidth="1"/>
    <col min="16137" max="16137" width="7" style="40" customWidth="1"/>
    <col min="16138" max="16139" width="8.7109375" style="40" customWidth="1"/>
    <col min="16140" max="16140" width="7.28515625" style="40" customWidth="1"/>
    <col min="16141" max="16141" width="8.140625" style="40" customWidth="1"/>
    <col min="16142" max="16142" width="8.7109375" style="40" customWidth="1"/>
    <col min="16143" max="16143" width="6.42578125" style="40" customWidth="1"/>
    <col min="16144" max="16145" width="9.28515625" style="40" customWidth="1"/>
    <col min="16146" max="16146" width="6.42578125" style="40" customWidth="1"/>
    <col min="16147" max="16148" width="9.5703125" style="40" customWidth="1"/>
    <col min="16149" max="16149" width="6.42578125" style="40" customWidth="1"/>
    <col min="16150" max="16151" width="9.5703125" style="40" customWidth="1"/>
    <col min="16152" max="16152" width="6.7109375" style="40" customWidth="1"/>
    <col min="16153" max="16155" width="9.140625" style="40"/>
    <col min="16156" max="16156" width="10.85546875" style="40" bestFit="1" customWidth="1"/>
    <col min="16157" max="16384" width="9.140625" style="40"/>
  </cols>
  <sheetData>
    <row r="1" spans="1:28" s="36" customFormat="1" ht="65.25" customHeight="1" x14ac:dyDescent="0.25">
      <c r="A1" s="57"/>
      <c r="B1" s="391" t="s">
        <v>142</v>
      </c>
      <c r="C1" s="391"/>
      <c r="D1" s="391"/>
      <c r="E1" s="391"/>
      <c r="F1" s="391"/>
      <c r="G1" s="391"/>
      <c r="H1" s="391"/>
      <c r="I1" s="391"/>
      <c r="J1" s="391"/>
      <c r="K1" s="391"/>
      <c r="L1" s="32"/>
      <c r="M1" s="32"/>
      <c r="N1" s="32"/>
      <c r="O1" s="33"/>
      <c r="P1" s="33"/>
      <c r="Q1" s="34"/>
      <c r="R1" s="33"/>
      <c r="S1" s="33"/>
      <c r="T1" s="33"/>
      <c r="U1" s="35"/>
      <c r="W1" s="37"/>
      <c r="X1" s="66" t="s">
        <v>23</v>
      </c>
    </row>
    <row r="2" spans="1:28" s="36" customFormat="1" ht="13.5" customHeight="1" thickBot="1" x14ac:dyDescent="0.3">
      <c r="A2" s="57"/>
      <c r="B2" s="301"/>
      <c r="C2" s="301"/>
      <c r="D2" s="301"/>
      <c r="E2" s="301"/>
      <c r="F2" s="301"/>
      <c r="G2" s="301"/>
      <c r="H2" s="301"/>
      <c r="I2" s="301"/>
      <c r="J2" s="301"/>
      <c r="K2" s="37" t="s">
        <v>7</v>
      </c>
      <c r="L2" s="32"/>
      <c r="M2" s="32"/>
      <c r="N2" s="32"/>
      <c r="O2" s="33"/>
      <c r="P2" s="33"/>
      <c r="Q2" s="34"/>
      <c r="R2" s="33"/>
      <c r="S2" s="33"/>
      <c r="T2" s="33"/>
      <c r="U2" s="35"/>
      <c r="X2" s="175" t="s">
        <v>7</v>
      </c>
    </row>
    <row r="3" spans="1:28" s="36" customFormat="1" ht="25.5" customHeight="1" x14ac:dyDescent="0.2">
      <c r="A3" s="370"/>
      <c r="B3" s="392" t="s">
        <v>131</v>
      </c>
      <c r="C3" s="373" t="s">
        <v>9</v>
      </c>
      <c r="D3" s="373"/>
      <c r="E3" s="373"/>
      <c r="F3" s="376" t="s">
        <v>20</v>
      </c>
      <c r="G3" s="377"/>
      <c r="H3" s="378"/>
      <c r="I3" s="373" t="s">
        <v>15</v>
      </c>
      <c r="J3" s="373"/>
      <c r="K3" s="373"/>
      <c r="L3" s="385" t="s">
        <v>10</v>
      </c>
      <c r="M3" s="373"/>
      <c r="N3" s="386"/>
      <c r="O3" s="373" t="s">
        <v>11</v>
      </c>
      <c r="P3" s="373"/>
      <c r="Q3" s="373"/>
      <c r="R3" s="395" t="s">
        <v>124</v>
      </c>
      <c r="S3" s="382" t="s">
        <v>18</v>
      </c>
      <c r="T3" s="382"/>
      <c r="U3" s="382"/>
      <c r="V3" s="385" t="s">
        <v>17</v>
      </c>
      <c r="W3" s="373"/>
      <c r="X3" s="386"/>
    </row>
    <row r="4" spans="1:28" s="38" customFormat="1" ht="25.5" customHeight="1" x14ac:dyDescent="0.2">
      <c r="A4" s="371"/>
      <c r="B4" s="393"/>
      <c r="C4" s="374"/>
      <c r="D4" s="374"/>
      <c r="E4" s="374"/>
      <c r="F4" s="379"/>
      <c r="G4" s="380"/>
      <c r="H4" s="381"/>
      <c r="I4" s="374"/>
      <c r="J4" s="374"/>
      <c r="K4" s="374"/>
      <c r="L4" s="387"/>
      <c r="M4" s="374"/>
      <c r="N4" s="388"/>
      <c r="O4" s="374"/>
      <c r="P4" s="374"/>
      <c r="Q4" s="374"/>
      <c r="R4" s="396"/>
      <c r="S4" s="383"/>
      <c r="T4" s="383"/>
      <c r="U4" s="383"/>
      <c r="V4" s="387"/>
      <c r="W4" s="374"/>
      <c r="X4" s="388"/>
    </row>
    <row r="5" spans="1:28" s="38" customFormat="1" ht="25.5" customHeight="1" x14ac:dyDescent="0.2">
      <c r="A5" s="371"/>
      <c r="B5" s="394"/>
      <c r="C5" s="375"/>
      <c r="D5" s="375"/>
      <c r="E5" s="375"/>
      <c r="F5" s="379"/>
      <c r="G5" s="380"/>
      <c r="H5" s="381"/>
      <c r="I5" s="375"/>
      <c r="J5" s="375"/>
      <c r="K5" s="375"/>
      <c r="L5" s="389"/>
      <c r="M5" s="375"/>
      <c r="N5" s="390"/>
      <c r="O5" s="375"/>
      <c r="P5" s="375"/>
      <c r="Q5" s="375"/>
      <c r="R5" s="397"/>
      <c r="S5" s="384"/>
      <c r="T5" s="384"/>
      <c r="U5" s="384"/>
      <c r="V5" s="389"/>
      <c r="W5" s="375"/>
      <c r="X5" s="390"/>
    </row>
    <row r="6" spans="1:28" s="38" customFormat="1" ht="21.6" customHeight="1" x14ac:dyDescent="0.2">
      <c r="A6" s="372"/>
      <c r="B6" s="205">
        <v>2022</v>
      </c>
      <c r="C6" s="247">
        <v>2021</v>
      </c>
      <c r="D6" s="39">
        <v>2022</v>
      </c>
      <c r="E6" s="84" t="s">
        <v>2</v>
      </c>
      <c r="F6" s="83">
        <v>2021</v>
      </c>
      <c r="G6" s="39">
        <v>2022</v>
      </c>
      <c r="H6" s="81" t="s">
        <v>2</v>
      </c>
      <c r="I6" s="83">
        <v>2021</v>
      </c>
      <c r="J6" s="39">
        <v>2022</v>
      </c>
      <c r="K6" s="84" t="s">
        <v>2</v>
      </c>
      <c r="L6" s="83">
        <v>2021</v>
      </c>
      <c r="M6" s="39">
        <v>2022</v>
      </c>
      <c r="N6" s="81" t="s">
        <v>2</v>
      </c>
      <c r="O6" s="83">
        <v>2021</v>
      </c>
      <c r="P6" s="39">
        <v>2022</v>
      </c>
      <c r="Q6" s="84" t="s">
        <v>2</v>
      </c>
      <c r="R6" s="205">
        <v>2022</v>
      </c>
      <c r="S6" s="83">
        <v>2021</v>
      </c>
      <c r="T6" s="39">
        <v>2022</v>
      </c>
      <c r="U6" s="84" t="s">
        <v>2</v>
      </c>
      <c r="V6" s="83">
        <v>2021</v>
      </c>
      <c r="W6" s="39">
        <v>2022</v>
      </c>
      <c r="X6" s="81" t="s">
        <v>2</v>
      </c>
    </row>
    <row r="7" spans="1:28" s="80" customFormat="1" ht="12" thickBot="1" x14ac:dyDescent="0.25">
      <c r="A7" s="82" t="s">
        <v>5</v>
      </c>
      <c r="B7" s="261">
        <v>1</v>
      </c>
      <c r="C7" s="78">
        <v>2</v>
      </c>
      <c r="D7" s="76">
        <v>3</v>
      </c>
      <c r="E7" s="79">
        <v>4</v>
      </c>
      <c r="F7" s="262">
        <v>5</v>
      </c>
      <c r="G7" s="76">
        <v>6</v>
      </c>
      <c r="H7" s="263">
        <v>7</v>
      </c>
      <c r="I7" s="78">
        <v>8</v>
      </c>
      <c r="J7" s="76">
        <v>9</v>
      </c>
      <c r="K7" s="79">
        <v>10</v>
      </c>
      <c r="L7" s="262">
        <v>11</v>
      </c>
      <c r="M7" s="76">
        <v>12</v>
      </c>
      <c r="N7" s="263">
        <v>13</v>
      </c>
      <c r="O7" s="78">
        <v>14</v>
      </c>
      <c r="P7" s="76">
        <v>15</v>
      </c>
      <c r="Q7" s="79">
        <v>16</v>
      </c>
      <c r="R7" s="261">
        <v>17</v>
      </c>
      <c r="S7" s="78">
        <v>18</v>
      </c>
      <c r="T7" s="76">
        <v>19</v>
      </c>
      <c r="U7" s="79">
        <v>20</v>
      </c>
      <c r="V7" s="262">
        <v>21</v>
      </c>
      <c r="W7" s="76">
        <v>22</v>
      </c>
      <c r="X7" s="263">
        <v>23</v>
      </c>
    </row>
    <row r="8" spans="1:28" s="48" customFormat="1" ht="28.5" customHeight="1" thickBot="1" x14ac:dyDescent="0.3">
      <c r="A8" s="246" t="s">
        <v>57</v>
      </c>
      <c r="B8" s="208">
        <v>348</v>
      </c>
      <c r="C8" s="92">
        <v>570</v>
      </c>
      <c r="D8" s="92">
        <v>339</v>
      </c>
      <c r="E8" s="206">
        <v>59.473684210526315</v>
      </c>
      <c r="F8" s="92">
        <v>131</v>
      </c>
      <c r="G8" s="92">
        <v>68</v>
      </c>
      <c r="H8" s="206">
        <v>51.908396946564885</v>
      </c>
      <c r="I8" s="92">
        <v>21</v>
      </c>
      <c r="J8" s="92">
        <v>5</v>
      </c>
      <c r="K8" s="206">
        <v>23.809523809523807</v>
      </c>
      <c r="L8" s="91">
        <v>14</v>
      </c>
      <c r="M8" s="92">
        <v>4</v>
      </c>
      <c r="N8" s="206">
        <v>28.571428571428569</v>
      </c>
      <c r="O8" s="92">
        <v>501</v>
      </c>
      <c r="P8" s="92">
        <v>223</v>
      </c>
      <c r="Q8" s="207">
        <v>44.510978043912175</v>
      </c>
      <c r="R8" s="208">
        <v>69</v>
      </c>
      <c r="S8" s="92">
        <v>241</v>
      </c>
      <c r="T8" s="92">
        <v>69</v>
      </c>
      <c r="U8" s="206">
        <v>28.630705394190869</v>
      </c>
      <c r="V8" s="91">
        <v>213</v>
      </c>
      <c r="W8" s="92">
        <v>61</v>
      </c>
      <c r="X8" s="206">
        <v>28.638497652582164</v>
      </c>
      <c r="Y8" s="50"/>
      <c r="Z8" s="50"/>
      <c r="AA8" s="50"/>
      <c r="AB8" s="50"/>
    </row>
    <row r="9" spans="1:28" ht="16.5" customHeight="1" x14ac:dyDescent="0.25">
      <c r="A9" s="264" t="s">
        <v>36</v>
      </c>
      <c r="B9" s="265">
        <v>5</v>
      </c>
      <c r="C9" s="266">
        <v>6</v>
      </c>
      <c r="D9" s="267">
        <v>5</v>
      </c>
      <c r="E9" s="209">
        <v>83.333333333333343</v>
      </c>
      <c r="F9" s="268">
        <v>1</v>
      </c>
      <c r="G9" s="267">
        <v>0</v>
      </c>
      <c r="H9" s="209">
        <v>0</v>
      </c>
      <c r="I9" s="268">
        <v>0</v>
      </c>
      <c r="J9" s="267">
        <v>0</v>
      </c>
      <c r="K9" s="209"/>
      <c r="L9" s="268">
        <v>0</v>
      </c>
      <c r="M9" s="267">
        <v>0</v>
      </c>
      <c r="N9" s="209"/>
      <c r="O9" s="268">
        <v>6</v>
      </c>
      <c r="P9" s="267">
        <v>4</v>
      </c>
      <c r="Q9" s="210">
        <v>66.666666666666657</v>
      </c>
      <c r="R9" s="265">
        <v>3</v>
      </c>
      <c r="S9" s="266">
        <v>1</v>
      </c>
      <c r="T9" s="267">
        <v>3</v>
      </c>
      <c r="U9" s="209">
        <v>300</v>
      </c>
      <c r="V9" s="268">
        <v>1</v>
      </c>
      <c r="W9" s="267">
        <v>3</v>
      </c>
      <c r="X9" s="209">
        <v>300</v>
      </c>
      <c r="Y9" s="149"/>
    </row>
    <row r="10" spans="1:28" ht="16.5" customHeight="1" x14ac:dyDescent="0.25">
      <c r="A10" s="264" t="s">
        <v>37</v>
      </c>
      <c r="B10" s="265">
        <v>0</v>
      </c>
      <c r="C10" s="266">
        <v>1</v>
      </c>
      <c r="D10" s="267">
        <v>0</v>
      </c>
      <c r="E10" s="209">
        <v>0</v>
      </c>
      <c r="F10" s="268">
        <v>0</v>
      </c>
      <c r="G10" s="267">
        <v>0</v>
      </c>
      <c r="H10" s="209"/>
      <c r="I10" s="268">
        <v>0</v>
      </c>
      <c r="J10" s="267">
        <v>0</v>
      </c>
      <c r="K10" s="209"/>
      <c r="L10" s="268">
        <v>0</v>
      </c>
      <c r="M10" s="267">
        <v>0</v>
      </c>
      <c r="N10" s="209"/>
      <c r="O10" s="268">
        <v>1</v>
      </c>
      <c r="P10" s="267">
        <v>0</v>
      </c>
      <c r="Q10" s="210">
        <v>0</v>
      </c>
      <c r="R10" s="265">
        <v>0</v>
      </c>
      <c r="S10" s="266">
        <v>0</v>
      </c>
      <c r="T10" s="267">
        <v>0</v>
      </c>
      <c r="U10" s="209"/>
      <c r="V10" s="268">
        <v>0</v>
      </c>
      <c r="W10" s="267">
        <v>0</v>
      </c>
      <c r="X10" s="209"/>
      <c r="Y10" s="149"/>
    </row>
    <row r="11" spans="1:28" ht="16.5" customHeight="1" x14ac:dyDescent="0.25">
      <c r="A11" s="264" t="s">
        <v>38</v>
      </c>
      <c r="B11" s="265">
        <v>19</v>
      </c>
      <c r="C11" s="266">
        <v>37</v>
      </c>
      <c r="D11" s="267">
        <v>17</v>
      </c>
      <c r="E11" s="209">
        <v>45.945945945945951</v>
      </c>
      <c r="F11" s="268">
        <v>6</v>
      </c>
      <c r="G11" s="267">
        <v>7</v>
      </c>
      <c r="H11" s="209">
        <v>116.66666666666667</v>
      </c>
      <c r="I11" s="268">
        <v>1</v>
      </c>
      <c r="J11" s="267">
        <v>0</v>
      </c>
      <c r="K11" s="209">
        <v>0</v>
      </c>
      <c r="L11" s="268">
        <v>2</v>
      </c>
      <c r="M11" s="267">
        <v>1</v>
      </c>
      <c r="N11" s="209">
        <v>50</v>
      </c>
      <c r="O11" s="268">
        <v>31</v>
      </c>
      <c r="P11" s="267">
        <v>14</v>
      </c>
      <c r="Q11" s="210">
        <v>45.161290322580641</v>
      </c>
      <c r="R11" s="265">
        <v>1</v>
      </c>
      <c r="S11" s="266">
        <v>14</v>
      </c>
      <c r="T11" s="267">
        <v>1</v>
      </c>
      <c r="U11" s="209">
        <v>7.1428571428571423</v>
      </c>
      <c r="V11" s="268">
        <v>10</v>
      </c>
      <c r="W11" s="267">
        <v>1</v>
      </c>
      <c r="X11" s="209">
        <v>10</v>
      </c>
      <c r="Y11" s="149"/>
    </row>
    <row r="12" spans="1:28" ht="16.5" customHeight="1" x14ac:dyDescent="0.25">
      <c r="A12" s="264" t="s">
        <v>39</v>
      </c>
      <c r="B12" s="265">
        <v>1</v>
      </c>
      <c r="C12" s="266">
        <v>10</v>
      </c>
      <c r="D12" s="267">
        <v>1</v>
      </c>
      <c r="E12" s="209">
        <v>10</v>
      </c>
      <c r="F12" s="268">
        <v>3</v>
      </c>
      <c r="G12" s="267">
        <v>1</v>
      </c>
      <c r="H12" s="209">
        <v>33.333333333333329</v>
      </c>
      <c r="I12" s="268">
        <v>0</v>
      </c>
      <c r="J12" s="267">
        <v>0</v>
      </c>
      <c r="K12" s="209"/>
      <c r="L12" s="268">
        <v>0</v>
      </c>
      <c r="M12" s="267">
        <v>0</v>
      </c>
      <c r="N12" s="209"/>
      <c r="O12" s="268">
        <v>10</v>
      </c>
      <c r="P12" s="267">
        <v>1</v>
      </c>
      <c r="Q12" s="210">
        <v>10</v>
      </c>
      <c r="R12" s="265">
        <v>0</v>
      </c>
      <c r="S12" s="266">
        <v>4</v>
      </c>
      <c r="T12" s="267">
        <v>0</v>
      </c>
      <c r="U12" s="209">
        <v>0</v>
      </c>
      <c r="V12" s="268">
        <v>3</v>
      </c>
      <c r="W12" s="267">
        <v>0</v>
      </c>
      <c r="X12" s="209">
        <v>0</v>
      </c>
      <c r="Y12" s="149"/>
    </row>
    <row r="13" spans="1:28" ht="16.5" customHeight="1" x14ac:dyDescent="0.25">
      <c r="A13" s="264" t="s">
        <v>40</v>
      </c>
      <c r="B13" s="265">
        <v>13</v>
      </c>
      <c r="C13" s="266">
        <v>40</v>
      </c>
      <c r="D13" s="267">
        <v>11</v>
      </c>
      <c r="E13" s="209">
        <v>27.500000000000004</v>
      </c>
      <c r="F13" s="268">
        <v>14</v>
      </c>
      <c r="G13" s="267">
        <v>6</v>
      </c>
      <c r="H13" s="209">
        <v>42.857142857142854</v>
      </c>
      <c r="I13" s="268">
        <v>3</v>
      </c>
      <c r="J13" s="267">
        <v>1</v>
      </c>
      <c r="K13" s="209">
        <v>33.333333333333329</v>
      </c>
      <c r="L13" s="268">
        <v>2</v>
      </c>
      <c r="M13" s="267">
        <v>0</v>
      </c>
      <c r="N13" s="209">
        <v>0</v>
      </c>
      <c r="O13" s="268">
        <v>34</v>
      </c>
      <c r="P13" s="267">
        <v>11</v>
      </c>
      <c r="Q13" s="210">
        <v>32.352941176470587</v>
      </c>
      <c r="R13" s="265">
        <v>1</v>
      </c>
      <c r="S13" s="266">
        <v>15</v>
      </c>
      <c r="T13" s="267">
        <v>1</v>
      </c>
      <c r="U13" s="209">
        <v>6.666666666666667</v>
      </c>
      <c r="V13" s="268">
        <v>12</v>
      </c>
      <c r="W13" s="267">
        <v>0</v>
      </c>
      <c r="X13" s="209">
        <v>0</v>
      </c>
      <c r="Y13" s="149"/>
    </row>
    <row r="14" spans="1:28" ht="16.5" customHeight="1" x14ac:dyDescent="0.25">
      <c r="A14" s="264" t="s">
        <v>41</v>
      </c>
      <c r="B14" s="265">
        <v>5</v>
      </c>
      <c r="C14" s="266">
        <v>6</v>
      </c>
      <c r="D14" s="267">
        <v>5</v>
      </c>
      <c r="E14" s="209">
        <v>83.333333333333343</v>
      </c>
      <c r="F14" s="268">
        <v>2</v>
      </c>
      <c r="G14" s="267">
        <v>0</v>
      </c>
      <c r="H14" s="209">
        <v>0</v>
      </c>
      <c r="I14" s="268">
        <v>0</v>
      </c>
      <c r="J14" s="267">
        <v>0</v>
      </c>
      <c r="K14" s="209"/>
      <c r="L14" s="268">
        <v>0</v>
      </c>
      <c r="M14" s="267">
        <v>1</v>
      </c>
      <c r="N14" s="209"/>
      <c r="O14" s="268">
        <v>6</v>
      </c>
      <c r="P14" s="267">
        <v>4</v>
      </c>
      <c r="Q14" s="210">
        <v>66.666666666666657</v>
      </c>
      <c r="R14" s="265">
        <v>3</v>
      </c>
      <c r="S14" s="266">
        <v>2</v>
      </c>
      <c r="T14" s="267">
        <v>3</v>
      </c>
      <c r="U14" s="209">
        <v>150</v>
      </c>
      <c r="V14" s="268">
        <v>1</v>
      </c>
      <c r="W14" s="267">
        <v>2</v>
      </c>
      <c r="X14" s="209">
        <v>200</v>
      </c>
      <c r="Y14" s="149"/>
    </row>
    <row r="15" spans="1:28" ht="16.5" customHeight="1" x14ac:dyDescent="0.25">
      <c r="A15" s="264" t="s">
        <v>42</v>
      </c>
      <c r="B15" s="265">
        <v>16</v>
      </c>
      <c r="C15" s="266">
        <v>22</v>
      </c>
      <c r="D15" s="267">
        <v>16</v>
      </c>
      <c r="E15" s="209">
        <v>72.727272727272734</v>
      </c>
      <c r="F15" s="268">
        <v>9</v>
      </c>
      <c r="G15" s="267">
        <v>3</v>
      </c>
      <c r="H15" s="209">
        <v>33.333333333333329</v>
      </c>
      <c r="I15" s="268">
        <v>2</v>
      </c>
      <c r="J15" s="267">
        <v>0</v>
      </c>
      <c r="K15" s="209">
        <v>0</v>
      </c>
      <c r="L15" s="268">
        <v>1</v>
      </c>
      <c r="M15" s="267">
        <v>0</v>
      </c>
      <c r="N15" s="209">
        <v>0</v>
      </c>
      <c r="O15" s="268">
        <v>20</v>
      </c>
      <c r="P15" s="267">
        <v>14</v>
      </c>
      <c r="Q15" s="210">
        <v>70</v>
      </c>
      <c r="R15" s="265">
        <v>6</v>
      </c>
      <c r="S15" s="266">
        <v>4</v>
      </c>
      <c r="T15" s="267">
        <v>6</v>
      </c>
      <c r="U15" s="209">
        <v>150</v>
      </c>
      <c r="V15" s="268">
        <v>4</v>
      </c>
      <c r="W15" s="267">
        <v>6</v>
      </c>
      <c r="X15" s="209">
        <v>150</v>
      </c>
      <c r="Y15" s="149"/>
    </row>
    <row r="16" spans="1:28" ht="16.5" customHeight="1" x14ac:dyDescent="0.25">
      <c r="A16" s="264" t="s">
        <v>43</v>
      </c>
      <c r="B16" s="265">
        <v>0</v>
      </c>
      <c r="C16" s="266">
        <v>1</v>
      </c>
      <c r="D16" s="267">
        <v>0</v>
      </c>
      <c r="E16" s="209">
        <v>0</v>
      </c>
      <c r="F16" s="268">
        <v>1</v>
      </c>
      <c r="G16" s="267">
        <v>0</v>
      </c>
      <c r="H16" s="209">
        <v>0</v>
      </c>
      <c r="I16" s="268">
        <v>0</v>
      </c>
      <c r="J16" s="267">
        <v>0</v>
      </c>
      <c r="K16" s="209"/>
      <c r="L16" s="268">
        <v>0</v>
      </c>
      <c r="M16" s="267">
        <v>0</v>
      </c>
      <c r="N16" s="209"/>
      <c r="O16" s="268">
        <v>1</v>
      </c>
      <c r="P16" s="267">
        <v>0</v>
      </c>
      <c r="Q16" s="210">
        <v>0</v>
      </c>
      <c r="R16" s="265">
        <v>0</v>
      </c>
      <c r="S16" s="266">
        <v>0</v>
      </c>
      <c r="T16" s="267">
        <v>0</v>
      </c>
      <c r="U16" s="209"/>
      <c r="V16" s="268">
        <v>0</v>
      </c>
      <c r="W16" s="267">
        <v>0</v>
      </c>
      <c r="X16" s="209"/>
      <c r="Y16" s="149"/>
    </row>
    <row r="17" spans="1:25" ht="16.5" customHeight="1" x14ac:dyDescent="0.25">
      <c r="A17" s="264" t="s">
        <v>44</v>
      </c>
      <c r="B17" s="265">
        <v>12</v>
      </c>
      <c r="C17" s="266">
        <v>30</v>
      </c>
      <c r="D17" s="267">
        <v>11</v>
      </c>
      <c r="E17" s="209">
        <v>36.666666666666664</v>
      </c>
      <c r="F17" s="268">
        <v>11</v>
      </c>
      <c r="G17" s="267">
        <v>5</v>
      </c>
      <c r="H17" s="209">
        <v>45.454545454545453</v>
      </c>
      <c r="I17" s="268">
        <v>1</v>
      </c>
      <c r="J17" s="267">
        <v>0</v>
      </c>
      <c r="K17" s="209">
        <v>0</v>
      </c>
      <c r="L17" s="268">
        <v>8</v>
      </c>
      <c r="M17" s="267">
        <v>0</v>
      </c>
      <c r="N17" s="209">
        <v>0</v>
      </c>
      <c r="O17" s="268">
        <v>25</v>
      </c>
      <c r="P17" s="267">
        <v>10</v>
      </c>
      <c r="Q17" s="210">
        <v>40</v>
      </c>
      <c r="R17" s="265">
        <v>3</v>
      </c>
      <c r="S17" s="266">
        <v>10</v>
      </c>
      <c r="T17" s="267">
        <v>3</v>
      </c>
      <c r="U17" s="209">
        <v>30</v>
      </c>
      <c r="V17" s="268">
        <v>8</v>
      </c>
      <c r="W17" s="267">
        <v>3</v>
      </c>
      <c r="X17" s="209">
        <v>37.5</v>
      </c>
      <c r="Y17" s="149"/>
    </row>
    <row r="18" spans="1:25" ht="16.5" customHeight="1" x14ac:dyDescent="0.25">
      <c r="A18" s="264" t="s">
        <v>45</v>
      </c>
      <c r="B18" s="265">
        <v>7</v>
      </c>
      <c r="C18" s="266">
        <v>12</v>
      </c>
      <c r="D18" s="267">
        <v>7</v>
      </c>
      <c r="E18" s="209">
        <v>58.333333333333336</v>
      </c>
      <c r="F18" s="268">
        <v>5</v>
      </c>
      <c r="G18" s="267">
        <v>1</v>
      </c>
      <c r="H18" s="209">
        <v>20</v>
      </c>
      <c r="I18" s="268">
        <v>0</v>
      </c>
      <c r="J18" s="267">
        <v>0</v>
      </c>
      <c r="K18" s="209"/>
      <c r="L18" s="268">
        <v>0</v>
      </c>
      <c r="M18" s="267">
        <v>0</v>
      </c>
      <c r="N18" s="209"/>
      <c r="O18" s="268">
        <v>10</v>
      </c>
      <c r="P18" s="267">
        <v>7</v>
      </c>
      <c r="Q18" s="210">
        <v>70</v>
      </c>
      <c r="R18" s="265">
        <v>1</v>
      </c>
      <c r="S18" s="266">
        <v>3</v>
      </c>
      <c r="T18" s="267">
        <v>1</v>
      </c>
      <c r="U18" s="209">
        <v>33.333333333333329</v>
      </c>
      <c r="V18" s="268">
        <v>3</v>
      </c>
      <c r="W18" s="267">
        <v>1</v>
      </c>
      <c r="X18" s="209">
        <v>33.333333333333329</v>
      </c>
      <c r="Y18" s="149"/>
    </row>
    <row r="19" spans="1:25" ht="16.5" customHeight="1" x14ac:dyDescent="0.25">
      <c r="A19" s="264" t="s">
        <v>46</v>
      </c>
      <c r="B19" s="265">
        <v>196</v>
      </c>
      <c r="C19" s="266">
        <v>274</v>
      </c>
      <c r="D19" s="267">
        <v>192</v>
      </c>
      <c r="E19" s="209">
        <v>70.072992700729927</v>
      </c>
      <c r="F19" s="268">
        <v>49</v>
      </c>
      <c r="G19" s="267">
        <v>23</v>
      </c>
      <c r="H19" s="209">
        <v>46.938775510204081</v>
      </c>
      <c r="I19" s="268">
        <v>8</v>
      </c>
      <c r="J19" s="267">
        <v>2</v>
      </c>
      <c r="K19" s="209">
        <v>25</v>
      </c>
      <c r="L19" s="268">
        <v>0</v>
      </c>
      <c r="M19" s="267">
        <v>0</v>
      </c>
      <c r="N19" s="209"/>
      <c r="O19" s="268">
        <v>237</v>
      </c>
      <c r="P19" s="267">
        <v>97</v>
      </c>
      <c r="Q19" s="210">
        <v>40.928270042194093</v>
      </c>
      <c r="R19" s="265">
        <v>37</v>
      </c>
      <c r="S19" s="266">
        <v>128</v>
      </c>
      <c r="T19" s="267">
        <v>37</v>
      </c>
      <c r="U19" s="209">
        <v>28.90625</v>
      </c>
      <c r="V19" s="268">
        <v>120</v>
      </c>
      <c r="W19" s="267">
        <v>33</v>
      </c>
      <c r="X19" s="209">
        <v>27.500000000000004</v>
      </c>
      <c r="Y19" s="149"/>
    </row>
    <row r="20" spans="1:25" ht="16.5" customHeight="1" x14ac:dyDescent="0.25">
      <c r="A20" s="264" t="s">
        <v>47</v>
      </c>
      <c r="B20" s="265">
        <v>1</v>
      </c>
      <c r="C20" s="266">
        <v>3</v>
      </c>
      <c r="D20" s="267">
        <v>1</v>
      </c>
      <c r="E20" s="209">
        <v>33.333333333333329</v>
      </c>
      <c r="F20" s="268">
        <v>0</v>
      </c>
      <c r="G20" s="267">
        <v>1</v>
      </c>
      <c r="H20" s="209"/>
      <c r="I20" s="268">
        <v>0</v>
      </c>
      <c r="J20" s="267">
        <v>0</v>
      </c>
      <c r="K20" s="209"/>
      <c r="L20" s="268">
        <v>0</v>
      </c>
      <c r="M20" s="267">
        <v>0</v>
      </c>
      <c r="N20" s="209"/>
      <c r="O20" s="268">
        <v>3</v>
      </c>
      <c r="P20" s="267">
        <v>1</v>
      </c>
      <c r="Q20" s="210">
        <v>33.333333333333329</v>
      </c>
      <c r="R20" s="265">
        <v>0</v>
      </c>
      <c r="S20" s="266">
        <v>0</v>
      </c>
      <c r="T20" s="267">
        <v>0</v>
      </c>
      <c r="U20" s="209"/>
      <c r="V20" s="268">
        <v>0</v>
      </c>
      <c r="W20" s="267">
        <v>0</v>
      </c>
      <c r="X20" s="209"/>
      <c r="Y20" s="149"/>
    </row>
    <row r="21" spans="1:25" ht="16.5" customHeight="1" x14ac:dyDescent="0.25">
      <c r="A21" s="264" t="s">
        <v>48</v>
      </c>
      <c r="B21" s="265">
        <v>0</v>
      </c>
      <c r="C21" s="266">
        <v>12</v>
      </c>
      <c r="D21" s="267">
        <v>0</v>
      </c>
      <c r="E21" s="209">
        <v>0</v>
      </c>
      <c r="F21" s="268">
        <v>3</v>
      </c>
      <c r="G21" s="267">
        <v>0</v>
      </c>
      <c r="H21" s="209">
        <v>0</v>
      </c>
      <c r="I21" s="268">
        <v>1</v>
      </c>
      <c r="J21" s="267">
        <v>0</v>
      </c>
      <c r="K21" s="209">
        <v>0</v>
      </c>
      <c r="L21" s="268">
        <v>0</v>
      </c>
      <c r="M21" s="267">
        <v>0</v>
      </c>
      <c r="N21" s="209"/>
      <c r="O21" s="268">
        <v>12</v>
      </c>
      <c r="P21" s="267">
        <v>0</v>
      </c>
      <c r="Q21" s="210">
        <v>0</v>
      </c>
      <c r="R21" s="265">
        <v>0</v>
      </c>
      <c r="S21" s="266">
        <v>6</v>
      </c>
      <c r="T21" s="267">
        <v>0</v>
      </c>
      <c r="U21" s="209">
        <v>0</v>
      </c>
      <c r="V21" s="268">
        <v>5</v>
      </c>
      <c r="W21" s="267">
        <v>0</v>
      </c>
      <c r="X21" s="209">
        <v>0</v>
      </c>
      <c r="Y21" s="149"/>
    </row>
    <row r="22" spans="1:25" ht="16.5" customHeight="1" x14ac:dyDescent="0.25">
      <c r="A22" s="264" t="s">
        <v>49</v>
      </c>
      <c r="B22" s="265">
        <v>2</v>
      </c>
      <c r="C22" s="266">
        <v>1</v>
      </c>
      <c r="D22" s="267">
        <v>2</v>
      </c>
      <c r="E22" s="209">
        <v>200</v>
      </c>
      <c r="F22" s="268">
        <v>0</v>
      </c>
      <c r="G22" s="267">
        <v>1</v>
      </c>
      <c r="H22" s="209"/>
      <c r="I22" s="268">
        <v>0</v>
      </c>
      <c r="J22" s="267">
        <v>0</v>
      </c>
      <c r="K22" s="209"/>
      <c r="L22" s="268">
        <v>0</v>
      </c>
      <c r="M22" s="267">
        <v>0</v>
      </c>
      <c r="N22" s="209"/>
      <c r="O22" s="268">
        <v>1</v>
      </c>
      <c r="P22" s="267">
        <v>0</v>
      </c>
      <c r="Q22" s="210">
        <v>0</v>
      </c>
      <c r="R22" s="265">
        <v>1</v>
      </c>
      <c r="S22" s="266">
        <v>1</v>
      </c>
      <c r="T22" s="267">
        <v>1</v>
      </c>
      <c r="U22" s="209">
        <v>100</v>
      </c>
      <c r="V22" s="268">
        <v>1</v>
      </c>
      <c r="W22" s="267">
        <v>0</v>
      </c>
      <c r="X22" s="209">
        <v>0</v>
      </c>
      <c r="Y22" s="149"/>
    </row>
    <row r="23" spans="1:25" ht="16.5" customHeight="1" x14ac:dyDescent="0.25">
      <c r="A23" s="264" t="s">
        <v>50</v>
      </c>
      <c r="B23" s="265">
        <v>5</v>
      </c>
      <c r="C23" s="266">
        <v>5</v>
      </c>
      <c r="D23" s="267">
        <v>5</v>
      </c>
      <c r="E23" s="209">
        <v>100</v>
      </c>
      <c r="F23" s="268">
        <v>0</v>
      </c>
      <c r="G23" s="267">
        <v>2</v>
      </c>
      <c r="H23" s="209"/>
      <c r="I23" s="268">
        <v>0</v>
      </c>
      <c r="J23" s="267">
        <v>0</v>
      </c>
      <c r="K23" s="209"/>
      <c r="L23" s="268">
        <v>0</v>
      </c>
      <c r="M23" s="267">
        <v>0</v>
      </c>
      <c r="N23" s="209"/>
      <c r="O23" s="268">
        <v>5</v>
      </c>
      <c r="P23" s="267">
        <v>4</v>
      </c>
      <c r="Q23" s="210">
        <v>80</v>
      </c>
      <c r="R23" s="265">
        <v>1</v>
      </c>
      <c r="S23" s="266">
        <v>4</v>
      </c>
      <c r="T23" s="267">
        <v>1</v>
      </c>
      <c r="U23" s="209">
        <v>25</v>
      </c>
      <c r="V23" s="268">
        <v>4</v>
      </c>
      <c r="W23" s="267">
        <v>0</v>
      </c>
      <c r="X23" s="209">
        <v>0</v>
      </c>
      <c r="Y23" s="149"/>
    </row>
    <row r="24" spans="1:25" ht="16.5" customHeight="1" x14ac:dyDescent="0.25">
      <c r="A24" s="264" t="s">
        <v>51</v>
      </c>
      <c r="B24" s="265">
        <v>1</v>
      </c>
      <c r="C24" s="266">
        <v>2</v>
      </c>
      <c r="D24" s="267">
        <v>1</v>
      </c>
      <c r="E24" s="209">
        <v>50</v>
      </c>
      <c r="F24" s="268">
        <v>1</v>
      </c>
      <c r="G24" s="267">
        <v>0</v>
      </c>
      <c r="H24" s="209">
        <v>0</v>
      </c>
      <c r="I24" s="268">
        <v>0</v>
      </c>
      <c r="J24" s="267">
        <v>0</v>
      </c>
      <c r="K24" s="209"/>
      <c r="L24" s="268">
        <v>0</v>
      </c>
      <c r="M24" s="267">
        <v>0</v>
      </c>
      <c r="N24" s="209"/>
      <c r="O24" s="268">
        <v>2</v>
      </c>
      <c r="P24" s="267">
        <v>0</v>
      </c>
      <c r="Q24" s="210">
        <v>0</v>
      </c>
      <c r="R24" s="265">
        <v>0</v>
      </c>
      <c r="S24" s="266">
        <v>1</v>
      </c>
      <c r="T24" s="267">
        <v>0</v>
      </c>
      <c r="U24" s="209">
        <v>0</v>
      </c>
      <c r="V24" s="268">
        <v>1</v>
      </c>
      <c r="W24" s="267">
        <v>0</v>
      </c>
      <c r="X24" s="209">
        <v>0</v>
      </c>
      <c r="Y24" s="149"/>
    </row>
    <row r="25" spans="1:25" ht="16.5" customHeight="1" x14ac:dyDescent="0.25">
      <c r="A25" s="264" t="s">
        <v>52</v>
      </c>
      <c r="B25" s="265">
        <v>35</v>
      </c>
      <c r="C25" s="266">
        <v>33</v>
      </c>
      <c r="D25" s="267">
        <v>35</v>
      </c>
      <c r="E25" s="209">
        <v>106.06060606060606</v>
      </c>
      <c r="F25" s="268">
        <v>9</v>
      </c>
      <c r="G25" s="267">
        <v>14</v>
      </c>
      <c r="H25" s="209">
        <v>155.55555555555557</v>
      </c>
      <c r="I25" s="268">
        <v>2</v>
      </c>
      <c r="J25" s="267">
        <v>2</v>
      </c>
      <c r="K25" s="209">
        <v>100</v>
      </c>
      <c r="L25" s="268">
        <v>0</v>
      </c>
      <c r="M25" s="267">
        <v>2</v>
      </c>
      <c r="N25" s="209"/>
      <c r="O25" s="268">
        <v>30</v>
      </c>
      <c r="P25" s="267">
        <v>31</v>
      </c>
      <c r="Q25" s="210">
        <v>103.33333333333334</v>
      </c>
      <c r="R25" s="265">
        <v>11</v>
      </c>
      <c r="S25" s="266">
        <v>16</v>
      </c>
      <c r="T25" s="267">
        <v>11</v>
      </c>
      <c r="U25" s="209">
        <v>68.75</v>
      </c>
      <c r="V25" s="268">
        <v>14</v>
      </c>
      <c r="W25" s="267">
        <v>11</v>
      </c>
      <c r="X25" s="209">
        <v>78.571428571428569</v>
      </c>
      <c r="Y25" s="149"/>
    </row>
    <row r="26" spans="1:25" ht="16.5" customHeight="1" x14ac:dyDescent="0.25">
      <c r="A26" s="264" t="s">
        <v>53</v>
      </c>
      <c r="B26" s="265">
        <v>24</v>
      </c>
      <c r="C26" s="266">
        <v>53</v>
      </c>
      <c r="D26" s="267">
        <v>24</v>
      </c>
      <c r="E26" s="209">
        <v>45.283018867924532</v>
      </c>
      <c r="F26" s="268">
        <v>13</v>
      </c>
      <c r="G26" s="267">
        <v>2</v>
      </c>
      <c r="H26" s="209">
        <v>15.384615384615385</v>
      </c>
      <c r="I26" s="268">
        <v>0</v>
      </c>
      <c r="J26" s="267">
        <v>0</v>
      </c>
      <c r="K26" s="209"/>
      <c r="L26" s="268">
        <v>0</v>
      </c>
      <c r="M26" s="267">
        <v>0</v>
      </c>
      <c r="N26" s="209"/>
      <c r="O26" s="268">
        <v>45</v>
      </c>
      <c r="P26" s="267">
        <v>20</v>
      </c>
      <c r="Q26" s="210">
        <v>44.444444444444443</v>
      </c>
      <c r="R26" s="265">
        <v>1</v>
      </c>
      <c r="S26" s="266">
        <v>25</v>
      </c>
      <c r="T26" s="267">
        <v>1</v>
      </c>
      <c r="U26" s="209">
        <v>4</v>
      </c>
      <c r="V26" s="268">
        <v>21</v>
      </c>
      <c r="W26" s="267">
        <v>1</v>
      </c>
      <c r="X26" s="209">
        <v>4.7619047619047619</v>
      </c>
      <c r="Y26" s="149"/>
    </row>
    <row r="27" spans="1:25" ht="16.5" customHeight="1" x14ac:dyDescent="0.25">
      <c r="A27" s="264" t="s">
        <v>54</v>
      </c>
      <c r="B27" s="265">
        <v>3</v>
      </c>
      <c r="C27" s="266">
        <v>8</v>
      </c>
      <c r="D27" s="267">
        <v>3</v>
      </c>
      <c r="E27" s="209">
        <v>37.5</v>
      </c>
      <c r="F27" s="268">
        <v>1</v>
      </c>
      <c r="G27" s="267">
        <v>1</v>
      </c>
      <c r="H27" s="209">
        <v>100</v>
      </c>
      <c r="I27" s="268">
        <v>1</v>
      </c>
      <c r="J27" s="267">
        <v>0</v>
      </c>
      <c r="K27" s="209">
        <v>0</v>
      </c>
      <c r="L27" s="268">
        <v>0</v>
      </c>
      <c r="M27" s="267">
        <v>0</v>
      </c>
      <c r="N27" s="209"/>
      <c r="O27" s="268">
        <v>8</v>
      </c>
      <c r="P27" s="267">
        <v>3</v>
      </c>
      <c r="Q27" s="210">
        <v>37.5</v>
      </c>
      <c r="R27" s="265">
        <v>0</v>
      </c>
      <c r="S27" s="266">
        <v>3</v>
      </c>
      <c r="T27" s="267">
        <v>0</v>
      </c>
      <c r="U27" s="209">
        <v>0</v>
      </c>
      <c r="V27" s="268">
        <v>2</v>
      </c>
      <c r="W27" s="267">
        <v>0</v>
      </c>
      <c r="X27" s="209">
        <v>0</v>
      </c>
      <c r="Y27" s="149"/>
    </row>
    <row r="28" spans="1:25" ht="16.5" customHeight="1" x14ac:dyDescent="0.25">
      <c r="A28" s="264" t="s">
        <v>55</v>
      </c>
      <c r="B28" s="265">
        <v>0</v>
      </c>
      <c r="C28" s="266">
        <v>11</v>
      </c>
      <c r="D28" s="267">
        <v>0</v>
      </c>
      <c r="E28" s="209">
        <v>0</v>
      </c>
      <c r="F28" s="268">
        <v>2</v>
      </c>
      <c r="G28" s="267">
        <v>0</v>
      </c>
      <c r="H28" s="209">
        <v>0</v>
      </c>
      <c r="I28" s="268">
        <v>2</v>
      </c>
      <c r="J28" s="267">
        <v>0</v>
      </c>
      <c r="K28" s="209">
        <v>0</v>
      </c>
      <c r="L28" s="268">
        <v>1</v>
      </c>
      <c r="M28" s="267">
        <v>0</v>
      </c>
      <c r="N28" s="209">
        <v>0</v>
      </c>
      <c r="O28" s="268">
        <v>11</v>
      </c>
      <c r="P28" s="267">
        <v>0</v>
      </c>
      <c r="Q28" s="210">
        <v>0</v>
      </c>
      <c r="R28" s="265">
        <v>0</v>
      </c>
      <c r="S28" s="266">
        <v>3</v>
      </c>
      <c r="T28" s="267">
        <v>0</v>
      </c>
      <c r="U28" s="209">
        <v>0</v>
      </c>
      <c r="V28" s="268">
        <v>2</v>
      </c>
      <c r="W28" s="267">
        <v>0</v>
      </c>
      <c r="X28" s="209">
        <v>0</v>
      </c>
      <c r="Y28" s="149"/>
    </row>
    <row r="29" spans="1:25" ht="16.5" thickBot="1" x14ac:dyDescent="0.3">
      <c r="A29" s="269" t="s">
        <v>56</v>
      </c>
      <c r="B29" s="270">
        <v>3</v>
      </c>
      <c r="C29" s="271">
        <v>3</v>
      </c>
      <c r="D29" s="272">
        <v>3</v>
      </c>
      <c r="E29" s="211">
        <v>100</v>
      </c>
      <c r="F29" s="273">
        <v>1</v>
      </c>
      <c r="G29" s="272">
        <v>1</v>
      </c>
      <c r="H29" s="211">
        <v>100</v>
      </c>
      <c r="I29" s="273">
        <v>0</v>
      </c>
      <c r="J29" s="272">
        <v>0</v>
      </c>
      <c r="K29" s="211"/>
      <c r="L29" s="273">
        <v>0</v>
      </c>
      <c r="M29" s="272">
        <v>0</v>
      </c>
      <c r="N29" s="211"/>
      <c r="O29" s="273">
        <v>3</v>
      </c>
      <c r="P29" s="272">
        <v>2</v>
      </c>
      <c r="Q29" s="212">
        <v>66.666666666666657</v>
      </c>
      <c r="R29" s="270">
        <v>0</v>
      </c>
      <c r="S29" s="271">
        <v>1</v>
      </c>
      <c r="T29" s="272">
        <v>0</v>
      </c>
      <c r="U29" s="211">
        <v>0</v>
      </c>
      <c r="V29" s="273">
        <v>1</v>
      </c>
      <c r="W29" s="272">
        <v>0</v>
      </c>
      <c r="X29" s="211">
        <v>0</v>
      </c>
    </row>
    <row r="30" spans="1:25" ht="57" customHeight="1" x14ac:dyDescent="0.25">
      <c r="B30" s="357" t="s">
        <v>132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</row>
  </sheetData>
  <mergeCells count="12">
    <mergeCell ref="S3:U5"/>
    <mergeCell ref="V3:X5"/>
    <mergeCell ref="B1:K1"/>
    <mergeCell ref="B3:B5"/>
    <mergeCell ref="L3:N5"/>
    <mergeCell ref="O3:Q5"/>
    <mergeCell ref="R3:R5"/>
    <mergeCell ref="B30:K30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zoomScaleSheetLayoutView="80" workbookViewId="0">
      <selection activeCell="C3" sqref="C3:C4"/>
    </sheetView>
  </sheetViews>
  <sheetFormatPr defaultColWidth="8" defaultRowHeight="12.75" x14ac:dyDescent="0.2"/>
  <cols>
    <col min="1" max="1" width="60.28515625" style="52" customWidth="1"/>
    <col min="2" max="3" width="17.7109375" style="52" customWidth="1"/>
    <col min="4" max="4" width="14.28515625" style="52" customWidth="1"/>
    <col min="5" max="5" width="16.7109375" style="52" customWidth="1"/>
    <col min="6" max="6" width="8" style="52"/>
    <col min="7" max="8" width="11.42578125" style="3" bestFit="1" customWidth="1"/>
    <col min="9" max="16384" width="8" style="3"/>
  </cols>
  <sheetData>
    <row r="1" spans="1:5" s="52" customFormat="1" ht="52.5" customHeight="1" x14ac:dyDescent="0.2">
      <c r="A1" s="399" t="s">
        <v>74</v>
      </c>
      <c r="B1" s="399"/>
      <c r="C1" s="399"/>
      <c r="D1" s="399"/>
      <c r="E1" s="399"/>
    </row>
    <row r="2" spans="1:5" s="52" customFormat="1" ht="29.25" customHeight="1" x14ac:dyDescent="0.2">
      <c r="A2" s="400" t="s">
        <v>28</v>
      </c>
      <c r="B2" s="400"/>
      <c r="C2" s="400"/>
      <c r="D2" s="400"/>
      <c r="E2" s="400"/>
    </row>
    <row r="3" spans="1:5" s="49" customFormat="1" ht="23.25" customHeight="1" x14ac:dyDescent="0.25">
      <c r="A3" s="333" t="s">
        <v>0</v>
      </c>
      <c r="B3" s="401" t="s">
        <v>156</v>
      </c>
      <c r="C3" s="401" t="s">
        <v>157</v>
      </c>
      <c r="D3" s="403" t="s">
        <v>1</v>
      </c>
      <c r="E3" s="404"/>
    </row>
    <row r="4" spans="1:5" s="49" customFormat="1" ht="32.25" customHeight="1" x14ac:dyDescent="0.25">
      <c r="A4" s="334"/>
      <c r="B4" s="402"/>
      <c r="C4" s="402"/>
      <c r="D4" s="122" t="s">
        <v>2</v>
      </c>
      <c r="E4" s="123" t="s">
        <v>3</v>
      </c>
    </row>
    <row r="5" spans="1:5" s="53" customFormat="1" ht="15.75" customHeight="1" x14ac:dyDescent="0.25">
      <c r="A5" s="124" t="s">
        <v>5</v>
      </c>
      <c r="B5" s="124">
        <v>1</v>
      </c>
      <c r="C5" s="124">
        <v>2</v>
      </c>
      <c r="D5" s="124">
        <v>3</v>
      </c>
      <c r="E5" s="124">
        <v>4</v>
      </c>
    </row>
    <row r="6" spans="1:5" s="53" customFormat="1" ht="27.75" customHeight="1" x14ac:dyDescent="0.25">
      <c r="A6" s="6" t="s">
        <v>106</v>
      </c>
      <c r="B6" s="14" t="s">
        <v>87</v>
      </c>
      <c r="C6" s="10">
        <v>1.3</v>
      </c>
      <c r="D6" s="126" t="s">
        <v>75</v>
      </c>
      <c r="E6" s="126" t="s">
        <v>75</v>
      </c>
    </row>
    <row r="7" spans="1:5" s="49" customFormat="1" ht="29.25" customHeight="1" x14ac:dyDescent="0.25">
      <c r="A7" s="54" t="s">
        <v>81</v>
      </c>
      <c r="B7" s="10">
        <v>1.9</v>
      </c>
      <c r="C7" s="10">
        <v>1.2</v>
      </c>
      <c r="D7" s="22">
        <f t="shared" ref="D7:D11" si="0">ROUND(C7/B7*100,1)</f>
        <v>63.2</v>
      </c>
      <c r="E7" s="9">
        <f t="shared" ref="E7:E11" si="1">C7-B7</f>
        <v>-0.7</v>
      </c>
    </row>
    <row r="8" spans="1:5" s="49" customFormat="1" ht="48.75" customHeight="1" x14ac:dyDescent="0.25">
      <c r="A8" s="55" t="s">
        <v>82</v>
      </c>
      <c r="B8" s="10" t="s">
        <v>158</v>
      </c>
      <c r="C8" s="10" t="s">
        <v>159</v>
      </c>
      <c r="D8" s="22">
        <v>39</v>
      </c>
      <c r="E8" s="9" t="s">
        <v>160</v>
      </c>
    </row>
    <row r="9" spans="1:5" s="49" customFormat="1" ht="34.5" customHeight="1" x14ac:dyDescent="0.25">
      <c r="A9" s="54" t="s">
        <v>83</v>
      </c>
      <c r="B9" s="10" t="s">
        <v>161</v>
      </c>
      <c r="C9" s="10" t="s">
        <v>162</v>
      </c>
      <c r="D9" s="22">
        <v>31.3</v>
      </c>
      <c r="E9" s="9" t="s">
        <v>163</v>
      </c>
    </row>
    <row r="10" spans="1:5" s="49" customFormat="1" ht="48.75" customHeight="1" x14ac:dyDescent="0.25">
      <c r="A10" s="54" t="s">
        <v>84</v>
      </c>
      <c r="B10" s="10" t="s">
        <v>164</v>
      </c>
      <c r="C10" s="10" t="s">
        <v>133</v>
      </c>
      <c r="D10" s="22">
        <v>26.4</v>
      </c>
      <c r="E10" s="9" t="s">
        <v>165</v>
      </c>
    </row>
    <row r="11" spans="1:5" s="49" customFormat="1" ht="54.75" customHeight="1" x14ac:dyDescent="0.25">
      <c r="A11" s="54" t="s">
        <v>85</v>
      </c>
      <c r="B11" s="7">
        <v>1.7</v>
      </c>
      <c r="C11" s="7">
        <v>0.9</v>
      </c>
      <c r="D11" s="22">
        <f t="shared" si="0"/>
        <v>52.9</v>
      </c>
      <c r="E11" s="9">
        <f t="shared" si="1"/>
        <v>-0.79999999999999993</v>
      </c>
    </row>
    <row r="12" spans="1:5" s="49" customFormat="1" ht="12.75" customHeight="1" x14ac:dyDescent="0.25">
      <c r="A12" s="335" t="s">
        <v>6</v>
      </c>
      <c r="B12" s="336"/>
      <c r="C12" s="336"/>
      <c r="D12" s="336"/>
      <c r="E12" s="336"/>
    </row>
    <row r="13" spans="1:5" s="49" customFormat="1" ht="18" customHeight="1" x14ac:dyDescent="0.25">
      <c r="A13" s="338"/>
      <c r="B13" s="339"/>
      <c r="C13" s="339"/>
      <c r="D13" s="339"/>
      <c r="E13" s="339"/>
    </row>
    <row r="14" spans="1:5" s="49" customFormat="1" ht="20.25" customHeight="1" x14ac:dyDescent="0.25">
      <c r="A14" s="333" t="s">
        <v>0</v>
      </c>
      <c r="B14" s="341" t="s">
        <v>166</v>
      </c>
      <c r="C14" s="341" t="s">
        <v>167</v>
      </c>
      <c r="D14" s="403" t="s">
        <v>1</v>
      </c>
      <c r="E14" s="404"/>
    </row>
    <row r="15" spans="1:5" s="52" customFormat="1" ht="35.25" customHeight="1" x14ac:dyDescent="0.2">
      <c r="A15" s="334"/>
      <c r="B15" s="341"/>
      <c r="C15" s="341"/>
      <c r="D15" s="125" t="s">
        <v>2</v>
      </c>
      <c r="E15" s="123" t="s">
        <v>4</v>
      </c>
    </row>
    <row r="16" spans="1:5" s="52" customFormat="1" ht="35.25" customHeight="1" x14ac:dyDescent="0.2">
      <c r="A16" s="6" t="s">
        <v>86</v>
      </c>
      <c r="B16" s="14" t="s">
        <v>87</v>
      </c>
      <c r="C16" s="299">
        <v>0.6</v>
      </c>
      <c r="D16" s="126" t="s">
        <v>75</v>
      </c>
      <c r="E16" s="126" t="s">
        <v>75</v>
      </c>
    </row>
    <row r="17" spans="1:5" s="52" customFormat="1" ht="25.5" customHeight="1" x14ac:dyDescent="0.2">
      <c r="A17" s="127" t="s">
        <v>81</v>
      </c>
      <c r="B17" s="14">
        <v>0.7</v>
      </c>
      <c r="C17" s="14">
        <v>0.5</v>
      </c>
      <c r="D17" s="22">
        <f t="shared" ref="D17:D18" si="2">C17/B17*100</f>
        <v>71.428571428571431</v>
      </c>
      <c r="E17" s="16">
        <f t="shared" ref="E17:E18" si="3">C17-B17</f>
        <v>-0.19999999999999996</v>
      </c>
    </row>
    <row r="18" spans="1:5" s="52" customFormat="1" ht="30" customHeight="1" x14ac:dyDescent="0.2">
      <c r="A18" s="127" t="s">
        <v>88</v>
      </c>
      <c r="B18" s="14">
        <v>0.6</v>
      </c>
      <c r="C18" s="14">
        <v>0.5</v>
      </c>
      <c r="D18" s="22">
        <f t="shared" si="2"/>
        <v>83.333333333333343</v>
      </c>
      <c r="E18" s="16">
        <f t="shared" si="3"/>
        <v>-9.9999999999999978E-2</v>
      </c>
    </row>
    <row r="19" spans="1:5" ht="80.25" customHeight="1" x14ac:dyDescent="0.2">
      <c r="A19" s="398" t="s">
        <v>89</v>
      </c>
      <c r="B19" s="398"/>
      <c r="C19" s="398"/>
      <c r="D19" s="398"/>
      <c r="E19" s="398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zoomScaleNormal="100" zoomScaleSheetLayoutView="90" workbookViewId="0">
      <selection activeCell="B1" sqref="B1:N1"/>
    </sheetView>
  </sheetViews>
  <sheetFormatPr defaultColWidth="9.140625" defaultRowHeight="14.25" x14ac:dyDescent="0.2"/>
  <cols>
    <col min="1" max="1" width="29.140625" style="257" bestFit="1" customWidth="1"/>
    <col min="2" max="2" width="14.7109375" style="257" customWidth="1"/>
    <col min="3" max="11" width="9.7109375" style="257" customWidth="1"/>
    <col min="12" max="13" width="8" style="257" customWidth="1"/>
    <col min="14" max="14" width="9.85546875" style="257" customWidth="1"/>
    <col min="15" max="15" width="8.28515625" style="257" customWidth="1"/>
    <col min="16" max="16" width="8.140625" style="257" customWidth="1"/>
    <col min="17" max="17" width="10" style="257" customWidth="1"/>
    <col min="18" max="18" width="13.7109375" style="257" customWidth="1"/>
    <col min="19" max="20" width="8.85546875" style="257" customWidth="1"/>
    <col min="21" max="21" width="8.7109375" style="257" customWidth="1"/>
    <col min="22" max="22" width="8.140625" style="257" customWidth="1"/>
    <col min="23" max="16384" width="9.140625" style="257"/>
  </cols>
  <sheetData>
    <row r="1" spans="1:27" s="27" customFormat="1" ht="60.75" customHeight="1" x14ac:dyDescent="0.25">
      <c r="A1" s="26"/>
      <c r="B1" s="342" t="s">
        <v>168</v>
      </c>
      <c r="C1" s="342"/>
      <c r="D1" s="342"/>
      <c r="E1" s="342"/>
      <c r="F1" s="342"/>
      <c r="G1" s="342"/>
      <c r="H1" s="342"/>
      <c r="I1" s="342"/>
      <c r="J1" s="342"/>
      <c r="K1" s="342"/>
      <c r="L1" s="405"/>
      <c r="M1" s="405"/>
      <c r="N1" s="405"/>
      <c r="O1" s="26"/>
      <c r="P1" s="26"/>
      <c r="Q1" s="26"/>
      <c r="R1" s="26"/>
      <c r="S1" s="26"/>
      <c r="T1" s="26"/>
      <c r="U1" s="26"/>
      <c r="X1" s="66" t="s">
        <v>23</v>
      </c>
    </row>
    <row r="2" spans="1:27" s="254" customFormat="1" ht="14.25" customHeight="1" thickBot="1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9" t="s">
        <v>7</v>
      </c>
      <c r="L2" s="128"/>
      <c r="M2" s="128"/>
      <c r="N2" s="128"/>
      <c r="O2" s="130"/>
      <c r="P2" s="130"/>
      <c r="Q2" s="130"/>
      <c r="R2" s="130"/>
      <c r="T2" s="130"/>
      <c r="U2" s="129"/>
      <c r="V2" s="129"/>
      <c r="W2" s="129"/>
      <c r="X2" s="129" t="s">
        <v>7</v>
      </c>
    </row>
    <row r="3" spans="1:27" s="28" customFormat="1" ht="60" customHeight="1" x14ac:dyDescent="0.25">
      <c r="A3" s="343"/>
      <c r="B3" s="250" t="s">
        <v>131</v>
      </c>
      <c r="C3" s="348" t="s">
        <v>9</v>
      </c>
      <c r="D3" s="349"/>
      <c r="E3" s="350"/>
      <c r="F3" s="351" t="s">
        <v>20</v>
      </c>
      <c r="G3" s="349"/>
      <c r="H3" s="352"/>
      <c r="I3" s="348" t="s">
        <v>12</v>
      </c>
      <c r="J3" s="349"/>
      <c r="K3" s="350"/>
      <c r="L3" s="351" t="s">
        <v>13</v>
      </c>
      <c r="M3" s="349"/>
      <c r="N3" s="352"/>
      <c r="O3" s="353" t="s">
        <v>11</v>
      </c>
      <c r="P3" s="353"/>
      <c r="Q3" s="353"/>
      <c r="R3" s="250" t="s">
        <v>90</v>
      </c>
      <c r="S3" s="348" t="s">
        <v>14</v>
      </c>
      <c r="T3" s="349"/>
      <c r="U3" s="350"/>
      <c r="V3" s="351" t="s">
        <v>19</v>
      </c>
      <c r="W3" s="349"/>
      <c r="X3" s="352"/>
    </row>
    <row r="4" spans="1:27" s="29" customFormat="1" ht="26.25" customHeight="1" x14ac:dyDescent="0.25">
      <c r="A4" s="344"/>
      <c r="B4" s="138" t="s">
        <v>91</v>
      </c>
      <c r="C4" s="106" t="s">
        <v>32</v>
      </c>
      <c r="D4" s="58" t="s">
        <v>91</v>
      </c>
      <c r="E4" s="84" t="s">
        <v>2</v>
      </c>
      <c r="F4" s="107" t="s">
        <v>32</v>
      </c>
      <c r="G4" s="58" t="s">
        <v>91</v>
      </c>
      <c r="H4" s="81" t="s">
        <v>2</v>
      </c>
      <c r="I4" s="106" t="s">
        <v>32</v>
      </c>
      <c r="J4" s="58" t="s">
        <v>91</v>
      </c>
      <c r="K4" s="84" t="s">
        <v>2</v>
      </c>
      <c r="L4" s="107" t="s">
        <v>32</v>
      </c>
      <c r="M4" s="58" t="s">
        <v>91</v>
      </c>
      <c r="N4" s="81" t="s">
        <v>2</v>
      </c>
      <c r="O4" s="106" t="s">
        <v>32</v>
      </c>
      <c r="P4" s="58" t="s">
        <v>91</v>
      </c>
      <c r="Q4" s="84" t="s">
        <v>2</v>
      </c>
      <c r="R4" s="138" t="s">
        <v>91</v>
      </c>
      <c r="S4" s="106" t="s">
        <v>32</v>
      </c>
      <c r="T4" s="58" t="s">
        <v>91</v>
      </c>
      <c r="U4" s="84" t="s">
        <v>2</v>
      </c>
      <c r="V4" s="107" t="s">
        <v>32</v>
      </c>
      <c r="W4" s="58" t="s">
        <v>91</v>
      </c>
      <c r="X4" s="81" t="s">
        <v>2</v>
      </c>
    </row>
    <row r="5" spans="1:27" s="131" customFormat="1" ht="11.25" customHeight="1" thickBot="1" x14ac:dyDescent="0.3">
      <c r="A5" s="77" t="s">
        <v>5</v>
      </c>
      <c r="B5" s="283">
        <v>1</v>
      </c>
      <c r="C5" s="78">
        <v>2</v>
      </c>
      <c r="D5" s="76">
        <v>3</v>
      </c>
      <c r="E5" s="79">
        <v>4</v>
      </c>
      <c r="F5" s="284">
        <v>5</v>
      </c>
      <c r="G5" s="285">
        <v>6</v>
      </c>
      <c r="H5" s="286">
        <v>7</v>
      </c>
      <c r="I5" s="78">
        <v>8</v>
      </c>
      <c r="J5" s="76">
        <v>9</v>
      </c>
      <c r="K5" s="79">
        <v>10</v>
      </c>
      <c r="L5" s="284">
        <v>11</v>
      </c>
      <c r="M5" s="285">
        <v>12</v>
      </c>
      <c r="N5" s="286">
        <v>13</v>
      </c>
      <c r="O5" s="78">
        <v>14</v>
      </c>
      <c r="P5" s="76">
        <v>15</v>
      </c>
      <c r="Q5" s="79">
        <v>16</v>
      </c>
      <c r="R5" s="287">
        <v>17</v>
      </c>
      <c r="S5" s="78">
        <v>18</v>
      </c>
      <c r="T5" s="76">
        <v>19</v>
      </c>
      <c r="U5" s="79">
        <v>20</v>
      </c>
      <c r="V5" s="284">
        <v>21</v>
      </c>
      <c r="W5" s="285">
        <v>22</v>
      </c>
      <c r="X5" s="286">
        <v>23</v>
      </c>
    </row>
    <row r="6" spans="1:27" s="258" customFormat="1" ht="16.5" customHeight="1" thickBot="1" x14ac:dyDescent="0.3">
      <c r="A6" s="251" t="s">
        <v>92</v>
      </c>
      <c r="B6" s="139">
        <v>1341</v>
      </c>
      <c r="C6" s="116">
        <v>1913</v>
      </c>
      <c r="D6" s="116">
        <v>1243</v>
      </c>
      <c r="E6" s="117">
        <f>D6/C6*100</f>
        <v>64.976476738107678</v>
      </c>
      <c r="F6" s="116">
        <v>515</v>
      </c>
      <c r="G6" s="116">
        <v>201</v>
      </c>
      <c r="H6" s="117">
        <f>G6/F6*100</f>
        <v>39.029126213592235</v>
      </c>
      <c r="I6" s="116">
        <v>195</v>
      </c>
      <c r="J6" s="116">
        <v>61</v>
      </c>
      <c r="K6" s="117">
        <f>J6/I6*100</f>
        <v>31.282051282051281</v>
      </c>
      <c r="L6" s="118">
        <v>91</v>
      </c>
      <c r="M6" s="472">
        <v>24</v>
      </c>
      <c r="N6" s="473">
        <f>M6/L6*100</f>
        <v>26.373626373626376</v>
      </c>
      <c r="O6" s="116">
        <v>1714</v>
      </c>
      <c r="P6" s="116">
        <v>900</v>
      </c>
      <c r="Q6" s="474">
        <f>P6/O6*100</f>
        <v>52.508751458576427</v>
      </c>
      <c r="R6" s="475">
        <v>582</v>
      </c>
      <c r="S6" s="116">
        <v>705</v>
      </c>
      <c r="T6" s="116">
        <v>540</v>
      </c>
      <c r="U6" s="117">
        <f>T6/S6*100</f>
        <v>76.59574468085107</v>
      </c>
      <c r="V6" s="118">
        <v>568</v>
      </c>
      <c r="W6" s="116">
        <v>466</v>
      </c>
      <c r="X6" s="117">
        <f>W6/V6*100</f>
        <v>82.042253521126767</v>
      </c>
      <c r="AA6" s="256"/>
    </row>
    <row r="7" spans="1:27" s="132" customFormat="1" ht="16.5" customHeight="1" x14ac:dyDescent="0.3">
      <c r="A7" s="114" t="s">
        <v>36</v>
      </c>
      <c r="B7" s="252">
        <v>34</v>
      </c>
      <c r="C7" s="136">
        <v>35</v>
      </c>
      <c r="D7" s="109">
        <v>29</v>
      </c>
      <c r="E7" s="110">
        <f t="shared" ref="E7:E27" si="0">D7/C7*100</f>
        <v>82.857142857142861</v>
      </c>
      <c r="F7" s="108">
        <v>10</v>
      </c>
      <c r="G7" s="109">
        <v>5</v>
      </c>
      <c r="H7" s="110">
        <f t="shared" ref="H7:H27" si="1">G7/F7*100</f>
        <v>50</v>
      </c>
      <c r="I7" s="108">
        <v>1</v>
      </c>
      <c r="J7" s="109">
        <v>0</v>
      </c>
      <c r="K7" s="110">
        <f t="shared" ref="K7:K27" si="2">J7/I7*100</f>
        <v>0</v>
      </c>
      <c r="L7" s="108">
        <v>3</v>
      </c>
      <c r="M7" s="109">
        <v>0</v>
      </c>
      <c r="N7" s="476">
        <f t="shared" ref="N7:N27" si="3">M7/L7*100</f>
        <v>0</v>
      </c>
      <c r="O7" s="136">
        <v>30</v>
      </c>
      <c r="P7" s="109">
        <v>19</v>
      </c>
      <c r="Q7" s="134">
        <f t="shared" ref="Q7:Q27" si="4">P7/O7*100</f>
        <v>63.333333333333329</v>
      </c>
      <c r="R7" s="259">
        <v>18</v>
      </c>
      <c r="S7" s="136">
        <v>16</v>
      </c>
      <c r="T7" s="109">
        <v>16</v>
      </c>
      <c r="U7" s="110">
        <f t="shared" ref="U7:U27" si="5">T7/S7*100</f>
        <v>100</v>
      </c>
      <c r="V7" s="108">
        <v>14</v>
      </c>
      <c r="W7" s="109">
        <v>13</v>
      </c>
      <c r="X7" s="110">
        <f t="shared" ref="X7:X27" si="6">W7/V7*100</f>
        <v>92.857142857142861</v>
      </c>
      <c r="AA7" s="256"/>
    </row>
    <row r="8" spans="1:27" s="133" customFormat="1" ht="16.5" customHeight="1" x14ac:dyDescent="0.3">
      <c r="A8" s="114" t="s">
        <v>37</v>
      </c>
      <c r="B8" s="252">
        <v>79</v>
      </c>
      <c r="C8" s="136">
        <v>107</v>
      </c>
      <c r="D8" s="109">
        <v>78</v>
      </c>
      <c r="E8" s="110">
        <f t="shared" si="0"/>
        <v>72.89719626168224</v>
      </c>
      <c r="F8" s="108">
        <v>23</v>
      </c>
      <c r="G8" s="109">
        <v>14</v>
      </c>
      <c r="H8" s="110">
        <f t="shared" si="1"/>
        <v>60.869565217391312</v>
      </c>
      <c r="I8" s="108">
        <v>10</v>
      </c>
      <c r="J8" s="109">
        <v>3</v>
      </c>
      <c r="K8" s="110">
        <f t="shared" si="2"/>
        <v>30</v>
      </c>
      <c r="L8" s="108">
        <v>13</v>
      </c>
      <c r="M8" s="109">
        <v>1</v>
      </c>
      <c r="N8" s="477">
        <f t="shared" si="3"/>
        <v>7.6923076923076925</v>
      </c>
      <c r="O8" s="136">
        <v>103</v>
      </c>
      <c r="P8" s="109">
        <v>39</v>
      </c>
      <c r="Q8" s="134">
        <f t="shared" si="4"/>
        <v>37.864077669902912</v>
      </c>
      <c r="R8" s="259">
        <v>36</v>
      </c>
      <c r="S8" s="136">
        <v>37</v>
      </c>
      <c r="T8" s="109">
        <v>36</v>
      </c>
      <c r="U8" s="110">
        <f t="shared" si="5"/>
        <v>97.297297297297305</v>
      </c>
      <c r="V8" s="108">
        <v>32</v>
      </c>
      <c r="W8" s="109">
        <v>35</v>
      </c>
      <c r="X8" s="110">
        <f t="shared" si="6"/>
        <v>109.375</v>
      </c>
      <c r="AA8" s="256"/>
    </row>
    <row r="9" spans="1:27" s="132" customFormat="1" ht="16.5" customHeight="1" x14ac:dyDescent="0.3">
      <c r="A9" s="114" t="s">
        <v>38</v>
      </c>
      <c r="B9" s="252">
        <v>38</v>
      </c>
      <c r="C9" s="136">
        <v>21</v>
      </c>
      <c r="D9" s="109">
        <v>34</v>
      </c>
      <c r="E9" s="110">
        <f t="shared" si="0"/>
        <v>161.9047619047619</v>
      </c>
      <c r="F9" s="108">
        <v>10</v>
      </c>
      <c r="G9" s="109">
        <v>2</v>
      </c>
      <c r="H9" s="110">
        <f t="shared" si="1"/>
        <v>20</v>
      </c>
      <c r="I9" s="108">
        <v>3</v>
      </c>
      <c r="J9" s="109">
        <v>1</v>
      </c>
      <c r="K9" s="110">
        <f t="shared" si="2"/>
        <v>33.333333333333329</v>
      </c>
      <c r="L9" s="108">
        <v>0</v>
      </c>
      <c r="M9" s="109">
        <v>0</v>
      </c>
      <c r="N9" s="478" t="s">
        <v>75</v>
      </c>
      <c r="O9" s="136">
        <v>17</v>
      </c>
      <c r="P9" s="109">
        <v>10</v>
      </c>
      <c r="Q9" s="134">
        <f t="shared" si="4"/>
        <v>58.82352941176471</v>
      </c>
      <c r="R9" s="259">
        <v>26</v>
      </c>
      <c r="S9" s="136">
        <v>5</v>
      </c>
      <c r="T9" s="109">
        <v>24</v>
      </c>
      <c r="U9" s="110">
        <f t="shared" si="5"/>
        <v>480</v>
      </c>
      <c r="V9" s="108">
        <v>4</v>
      </c>
      <c r="W9" s="109">
        <v>24</v>
      </c>
      <c r="X9" s="110">
        <f t="shared" si="6"/>
        <v>600</v>
      </c>
      <c r="AA9" s="256"/>
    </row>
    <row r="10" spans="1:27" s="132" customFormat="1" ht="16.5" customHeight="1" x14ac:dyDescent="0.3">
      <c r="A10" s="114" t="s">
        <v>39</v>
      </c>
      <c r="B10" s="252">
        <v>31</v>
      </c>
      <c r="C10" s="136">
        <v>41</v>
      </c>
      <c r="D10" s="109">
        <v>29</v>
      </c>
      <c r="E10" s="110">
        <f t="shared" si="0"/>
        <v>70.731707317073173</v>
      </c>
      <c r="F10" s="108">
        <v>9</v>
      </c>
      <c r="G10" s="109">
        <v>3</v>
      </c>
      <c r="H10" s="110">
        <f t="shared" si="1"/>
        <v>33.333333333333329</v>
      </c>
      <c r="I10" s="108">
        <v>3</v>
      </c>
      <c r="J10" s="109">
        <v>0</v>
      </c>
      <c r="K10" s="110">
        <f t="shared" si="2"/>
        <v>0</v>
      </c>
      <c r="L10" s="108">
        <v>2</v>
      </c>
      <c r="M10" s="109">
        <v>0</v>
      </c>
      <c r="N10" s="477">
        <f t="shared" si="3"/>
        <v>0</v>
      </c>
      <c r="O10" s="136">
        <v>38</v>
      </c>
      <c r="P10" s="109">
        <v>25</v>
      </c>
      <c r="Q10" s="134">
        <f t="shared" si="4"/>
        <v>65.789473684210535</v>
      </c>
      <c r="R10" s="259">
        <v>18</v>
      </c>
      <c r="S10" s="136">
        <v>17</v>
      </c>
      <c r="T10" s="109">
        <v>16</v>
      </c>
      <c r="U10" s="110">
        <f t="shared" si="5"/>
        <v>94.117647058823522</v>
      </c>
      <c r="V10" s="108">
        <v>12</v>
      </c>
      <c r="W10" s="109">
        <v>14</v>
      </c>
      <c r="X10" s="110">
        <f t="shared" si="6"/>
        <v>116.66666666666667</v>
      </c>
      <c r="AA10" s="256"/>
    </row>
    <row r="11" spans="1:27" s="132" customFormat="1" ht="16.5" customHeight="1" x14ac:dyDescent="0.3">
      <c r="A11" s="114" t="s">
        <v>40</v>
      </c>
      <c r="B11" s="252">
        <v>43</v>
      </c>
      <c r="C11" s="136">
        <v>70</v>
      </c>
      <c r="D11" s="109">
        <v>37</v>
      </c>
      <c r="E11" s="110">
        <f t="shared" si="0"/>
        <v>52.857142857142861</v>
      </c>
      <c r="F11" s="108">
        <v>26</v>
      </c>
      <c r="G11" s="109">
        <v>4</v>
      </c>
      <c r="H11" s="110">
        <f t="shared" si="1"/>
        <v>15.384615384615385</v>
      </c>
      <c r="I11" s="108">
        <v>5</v>
      </c>
      <c r="J11" s="109">
        <v>2</v>
      </c>
      <c r="K11" s="110">
        <f t="shared" si="2"/>
        <v>40</v>
      </c>
      <c r="L11" s="108">
        <v>1</v>
      </c>
      <c r="M11" s="109">
        <v>1</v>
      </c>
      <c r="N11" s="477">
        <f t="shared" si="3"/>
        <v>100</v>
      </c>
      <c r="O11" s="136">
        <v>65</v>
      </c>
      <c r="P11" s="109">
        <v>29</v>
      </c>
      <c r="Q11" s="134">
        <f t="shared" si="4"/>
        <v>44.61538461538462</v>
      </c>
      <c r="R11" s="259">
        <v>26</v>
      </c>
      <c r="S11" s="136">
        <v>17</v>
      </c>
      <c r="T11" s="109">
        <v>24</v>
      </c>
      <c r="U11" s="110">
        <f t="shared" si="5"/>
        <v>141.1764705882353</v>
      </c>
      <c r="V11" s="108">
        <v>13</v>
      </c>
      <c r="W11" s="109">
        <v>20</v>
      </c>
      <c r="X11" s="110">
        <f t="shared" si="6"/>
        <v>153.84615384615387</v>
      </c>
      <c r="AA11" s="256"/>
    </row>
    <row r="12" spans="1:27" s="132" customFormat="1" ht="16.5" customHeight="1" x14ac:dyDescent="0.3">
      <c r="A12" s="114" t="s">
        <v>41</v>
      </c>
      <c r="B12" s="252">
        <v>51</v>
      </c>
      <c r="C12" s="136">
        <v>69</v>
      </c>
      <c r="D12" s="109">
        <v>49</v>
      </c>
      <c r="E12" s="110">
        <f t="shared" si="0"/>
        <v>71.014492753623188</v>
      </c>
      <c r="F12" s="108">
        <v>14</v>
      </c>
      <c r="G12" s="109">
        <v>5</v>
      </c>
      <c r="H12" s="110">
        <f t="shared" si="1"/>
        <v>35.714285714285715</v>
      </c>
      <c r="I12" s="108">
        <v>3</v>
      </c>
      <c r="J12" s="109">
        <v>3</v>
      </c>
      <c r="K12" s="110">
        <f t="shared" si="2"/>
        <v>100</v>
      </c>
      <c r="L12" s="108">
        <v>16</v>
      </c>
      <c r="M12" s="109">
        <v>10</v>
      </c>
      <c r="N12" s="477">
        <f t="shared" si="3"/>
        <v>62.5</v>
      </c>
      <c r="O12" s="136">
        <v>68</v>
      </c>
      <c r="P12" s="109">
        <v>46</v>
      </c>
      <c r="Q12" s="134">
        <f t="shared" si="4"/>
        <v>67.64705882352942</v>
      </c>
      <c r="R12" s="259">
        <v>21</v>
      </c>
      <c r="S12" s="136">
        <v>28</v>
      </c>
      <c r="T12" s="109">
        <v>20</v>
      </c>
      <c r="U12" s="110">
        <f t="shared" si="5"/>
        <v>71.428571428571431</v>
      </c>
      <c r="V12" s="108">
        <v>18</v>
      </c>
      <c r="W12" s="109">
        <v>16</v>
      </c>
      <c r="X12" s="110">
        <f t="shared" si="6"/>
        <v>88.888888888888886</v>
      </c>
      <c r="AA12" s="256"/>
    </row>
    <row r="13" spans="1:27" s="132" customFormat="1" ht="16.5" customHeight="1" x14ac:dyDescent="0.3">
      <c r="A13" s="114" t="s">
        <v>42</v>
      </c>
      <c r="B13" s="252">
        <v>113</v>
      </c>
      <c r="C13" s="136">
        <v>64</v>
      </c>
      <c r="D13" s="109">
        <v>100</v>
      </c>
      <c r="E13" s="110">
        <f t="shared" si="0"/>
        <v>156.25</v>
      </c>
      <c r="F13" s="108">
        <v>18</v>
      </c>
      <c r="G13" s="109">
        <v>11</v>
      </c>
      <c r="H13" s="110">
        <f t="shared" si="1"/>
        <v>61.111111111111114</v>
      </c>
      <c r="I13" s="108">
        <v>8</v>
      </c>
      <c r="J13" s="109">
        <v>4</v>
      </c>
      <c r="K13" s="110">
        <f t="shared" si="2"/>
        <v>50</v>
      </c>
      <c r="L13" s="108">
        <v>4</v>
      </c>
      <c r="M13" s="109">
        <v>2</v>
      </c>
      <c r="N13" s="477">
        <f t="shared" si="3"/>
        <v>50</v>
      </c>
      <c r="O13" s="136">
        <v>62</v>
      </c>
      <c r="P13" s="109">
        <v>86</v>
      </c>
      <c r="Q13" s="134">
        <f t="shared" si="4"/>
        <v>138.70967741935485</v>
      </c>
      <c r="R13" s="259">
        <v>70</v>
      </c>
      <c r="S13" s="136">
        <v>21</v>
      </c>
      <c r="T13" s="109">
        <v>63</v>
      </c>
      <c r="U13" s="110">
        <f t="shared" si="5"/>
        <v>300</v>
      </c>
      <c r="V13" s="108">
        <v>19</v>
      </c>
      <c r="W13" s="109">
        <v>59</v>
      </c>
      <c r="X13" s="110">
        <f t="shared" si="6"/>
        <v>310.5263157894737</v>
      </c>
      <c r="AA13" s="256"/>
    </row>
    <row r="14" spans="1:27" s="132" customFormat="1" ht="16.5" customHeight="1" x14ac:dyDescent="0.3">
      <c r="A14" s="114" t="s">
        <v>43</v>
      </c>
      <c r="B14" s="252">
        <v>124</v>
      </c>
      <c r="C14" s="136">
        <v>262</v>
      </c>
      <c r="D14" s="109">
        <v>115</v>
      </c>
      <c r="E14" s="110">
        <f t="shared" si="0"/>
        <v>43.893129770992367</v>
      </c>
      <c r="F14" s="108">
        <v>61</v>
      </c>
      <c r="G14" s="109">
        <v>23</v>
      </c>
      <c r="H14" s="110">
        <f t="shared" si="1"/>
        <v>37.704918032786885</v>
      </c>
      <c r="I14" s="108">
        <v>28</v>
      </c>
      <c r="J14" s="109">
        <v>5</v>
      </c>
      <c r="K14" s="110">
        <f t="shared" si="2"/>
        <v>17.857142857142858</v>
      </c>
      <c r="L14" s="108">
        <v>10</v>
      </c>
      <c r="M14" s="109">
        <v>0</v>
      </c>
      <c r="N14" s="477">
        <f t="shared" si="3"/>
        <v>0</v>
      </c>
      <c r="O14" s="136">
        <v>238</v>
      </c>
      <c r="P14" s="109">
        <v>98</v>
      </c>
      <c r="Q14" s="134">
        <f t="shared" si="4"/>
        <v>41.17647058823529</v>
      </c>
      <c r="R14" s="259">
        <v>37</v>
      </c>
      <c r="S14" s="136">
        <v>96</v>
      </c>
      <c r="T14" s="109">
        <v>30</v>
      </c>
      <c r="U14" s="110">
        <f t="shared" si="5"/>
        <v>31.25</v>
      </c>
      <c r="V14" s="108">
        <v>87</v>
      </c>
      <c r="W14" s="109">
        <v>30</v>
      </c>
      <c r="X14" s="110">
        <f t="shared" si="6"/>
        <v>34.482758620689658</v>
      </c>
      <c r="AA14" s="256"/>
    </row>
    <row r="15" spans="1:27" s="132" customFormat="1" ht="16.5" customHeight="1" x14ac:dyDescent="0.3">
      <c r="A15" s="114" t="s">
        <v>44</v>
      </c>
      <c r="B15" s="252">
        <v>61</v>
      </c>
      <c r="C15" s="136">
        <v>68</v>
      </c>
      <c r="D15" s="109">
        <v>59</v>
      </c>
      <c r="E15" s="110">
        <f t="shared" si="0"/>
        <v>86.764705882352942</v>
      </c>
      <c r="F15" s="108">
        <v>31</v>
      </c>
      <c r="G15" s="109">
        <v>8</v>
      </c>
      <c r="H15" s="110">
        <f t="shared" si="1"/>
        <v>25.806451612903224</v>
      </c>
      <c r="I15" s="108">
        <v>5</v>
      </c>
      <c r="J15" s="109">
        <v>3</v>
      </c>
      <c r="K15" s="110">
        <f t="shared" si="2"/>
        <v>60</v>
      </c>
      <c r="L15" s="108">
        <v>5</v>
      </c>
      <c r="M15" s="109">
        <v>1</v>
      </c>
      <c r="N15" s="477">
        <f t="shared" si="3"/>
        <v>20</v>
      </c>
      <c r="O15" s="136">
        <v>63</v>
      </c>
      <c r="P15" s="109">
        <v>55</v>
      </c>
      <c r="Q15" s="134">
        <f t="shared" si="4"/>
        <v>87.301587301587304</v>
      </c>
      <c r="R15" s="259">
        <v>36</v>
      </c>
      <c r="S15" s="136">
        <v>20</v>
      </c>
      <c r="T15" s="109">
        <v>36</v>
      </c>
      <c r="U15" s="110">
        <f t="shared" si="5"/>
        <v>180</v>
      </c>
      <c r="V15" s="108">
        <v>13</v>
      </c>
      <c r="W15" s="109">
        <v>33</v>
      </c>
      <c r="X15" s="110">
        <f t="shared" si="6"/>
        <v>253.84615384615384</v>
      </c>
      <c r="AA15" s="256"/>
    </row>
    <row r="16" spans="1:27" s="132" customFormat="1" ht="16.5" customHeight="1" x14ac:dyDescent="0.3">
      <c r="A16" s="114" t="s">
        <v>93</v>
      </c>
      <c r="B16" s="252">
        <v>41</v>
      </c>
      <c r="C16" s="136">
        <v>60</v>
      </c>
      <c r="D16" s="109">
        <v>38</v>
      </c>
      <c r="E16" s="110">
        <f t="shared" si="0"/>
        <v>63.333333333333329</v>
      </c>
      <c r="F16" s="108">
        <v>19</v>
      </c>
      <c r="G16" s="109">
        <v>6</v>
      </c>
      <c r="H16" s="110">
        <f t="shared" si="1"/>
        <v>31.578947368421051</v>
      </c>
      <c r="I16" s="108">
        <v>7</v>
      </c>
      <c r="J16" s="109">
        <v>1</v>
      </c>
      <c r="K16" s="110">
        <f t="shared" si="2"/>
        <v>14.285714285714285</v>
      </c>
      <c r="L16" s="108">
        <v>6</v>
      </c>
      <c r="M16" s="109">
        <v>0</v>
      </c>
      <c r="N16" s="477">
        <f t="shared" si="3"/>
        <v>0</v>
      </c>
      <c r="O16" s="136">
        <v>56</v>
      </c>
      <c r="P16" s="109">
        <v>29</v>
      </c>
      <c r="Q16" s="134">
        <f t="shared" si="4"/>
        <v>51.785714285714292</v>
      </c>
      <c r="R16" s="259">
        <v>11</v>
      </c>
      <c r="S16" s="136">
        <v>22</v>
      </c>
      <c r="T16" s="109">
        <v>10</v>
      </c>
      <c r="U16" s="110">
        <f t="shared" si="5"/>
        <v>45.454545454545453</v>
      </c>
      <c r="V16" s="108">
        <v>18</v>
      </c>
      <c r="W16" s="109">
        <v>9</v>
      </c>
      <c r="X16" s="110">
        <f t="shared" si="6"/>
        <v>50</v>
      </c>
      <c r="AA16" s="256"/>
    </row>
    <row r="17" spans="1:27" s="132" customFormat="1" ht="20.25" customHeight="1" x14ac:dyDescent="0.3">
      <c r="A17" s="114" t="s">
        <v>46</v>
      </c>
      <c r="B17" s="252">
        <v>366</v>
      </c>
      <c r="C17" s="136">
        <v>508</v>
      </c>
      <c r="D17" s="109">
        <v>336</v>
      </c>
      <c r="E17" s="110">
        <f t="shared" si="0"/>
        <v>66.141732283464577</v>
      </c>
      <c r="F17" s="108">
        <v>103</v>
      </c>
      <c r="G17" s="109">
        <v>68</v>
      </c>
      <c r="H17" s="110">
        <f t="shared" si="1"/>
        <v>66.019417475728162</v>
      </c>
      <c r="I17" s="108">
        <v>39</v>
      </c>
      <c r="J17" s="109">
        <v>17</v>
      </c>
      <c r="K17" s="110">
        <f t="shared" si="2"/>
        <v>43.589743589743591</v>
      </c>
      <c r="L17" s="108">
        <v>7</v>
      </c>
      <c r="M17" s="109">
        <v>0</v>
      </c>
      <c r="N17" s="477">
        <f t="shared" si="3"/>
        <v>0</v>
      </c>
      <c r="O17" s="136">
        <v>425</v>
      </c>
      <c r="P17" s="109">
        <v>193</v>
      </c>
      <c r="Q17" s="134">
        <f t="shared" si="4"/>
        <v>45.411764705882348</v>
      </c>
      <c r="R17" s="259">
        <v>133</v>
      </c>
      <c r="S17" s="136">
        <v>202</v>
      </c>
      <c r="T17" s="109">
        <v>118</v>
      </c>
      <c r="U17" s="110">
        <f t="shared" si="5"/>
        <v>58.415841584158414</v>
      </c>
      <c r="V17" s="108">
        <v>170</v>
      </c>
      <c r="W17" s="109">
        <v>99</v>
      </c>
      <c r="X17" s="110">
        <f t="shared" si="6"/>
        <v>58.235294117647065</v>
      </c>
      <c r="AA17" s="256"/>
    </row>
    <row r="18" spans="1:27" s="132" customFormat="1" ht="20.25" customHeight="1" x14ac:dyDescent="0.3">
      <c r="A18" s="114" t="s">
        <v>47</v>
      </c>
      <c r="B18" s="252">
        <v>3</v>
      </c>
      <c r="C18" s="136">
        <v>4</v>
      </c>
      <c r="D18" s="109">
        <v>3</v>
      </c>
      <c r="E18" s="110">
        <f t="shared" si="0"/>
        <v>75</v>
      </c>
      <c r="F18" s="108">
        <v>3</v>
      </c>
      <c r="G18" s="109">
        <v>0</v>
      </c>
      <c r="H18" s="110">
        <f t="shared" si="1"/>
        <v>0</v>
      </c>
      <c r="I18" s="108">
        <v>1</v>
      </c>
      <c r="J18" s="109">
        <v>0</v>
      </c>
      <c r="K18" s="110">
        <f t="shared" si="2"/>
        <v>0</v>
      </c>
      <c r="L18" s="108">
        <v>0</v>
      </c>
      <c r="M18" s="109">
        <v>0</v>
      </c>
      <c r="N18" s="478" t="s">
        <v>75</v>
      </c>
      <c r="O18" s="136">
        <v>4</v>
      </c>
      <c r="P18" s="109">
        <v>3</v>
      </c>
      <c r="Q18" s="134">
        <f t="shared" si="4"/>
        <v>75</v>
      </c>
      <c r="R18" s="259">
        <v>1</v>
      </c>
      <c r="S18" s="136">
        <v>1</v>
      </c>
      <c r="T18" s="109">
        <v>1</v>
      </c>
      <c r="U18" s="110">
        <f t="shared" si="5"/>
        <v>100</v>
      </c>
      <c r="V18" s="108">
        <v>0</v>
      </c>
      <c r="W18" s="109">
        <v>1</v>
      </c>
      <c r="X18" s="110" t="s">
        <v>75</v>
      </c>
      <c r="AA18" s="256"/>
    </row>
    <row r="19" spans="1:27" s="132" customFormat="1" ht="20.25" customHeight="1" x14ac:dyDescent="0.3">
      <c r="A19" s="114" t="s">
        <v>48</v>
      </c>
      <c r="B19" s="252">
        <v>41</v>
      </c>
      <c r="C19" s="136">
        <v>38</v>
      </c>
      <c r="D19" s="109">
        <v>37</v>
      </c>
      <c r="E19" s="110">
        <f t="shared" si="0"/>
        <v>97.368421052631575</v>
      </c>
      <c r="F19" s="108">
        <v>12</v>
      </c>
      <c r="G19" s="109">
        <v>7</v>
      </c>
      <c r="H19" s="110">
        <f t="shared" si="1"/>
        <v>58.333333333333336</v>
      </c>
      <c r="I19" s="108">
        <v>7</v>
      </c>
      <c r="J19" s="109">
        <v>2</v>
      </c>
      <c r="K19" s="110">
        <f t="shared" si="2"/>
        <v>28.571428571428569</v>
      </c>
      <c r="L19" s="108">
        <v>3</v>
      </c>
      <c r="M19" s="109">
        <v>1</v>
      </c>
      <c r="N19" s="477">
        <f t="shared" si="3"/>
        <v>33.333333333333329</v>
      </c>
      <c r="O19" s="136">
        <v>34</v>
      </c>
      <c r="P19" s="109">
        <v>34</v>
      </c>
      <c r="Q19" s="134">
        <f t="shared" si="4"/>
        <v>100</v>
      </c>
      <c r="R19" s="259">
        <v>21</v>
      </c>
      <c r="S19" s="136">
        <v>16</v>
      </c>
      <c r="T19" s="109">
        <v>21</v>
      </c>
      <c r="U19" s="110">
        <f t="shared" si="5"/>
        <v>131.25</v>
      </c>
      <c r="V19" s="108">
        <v>13</v>
      </c>
      <c r="W19" s="109">
        <v>14</v>
      </c>
      <c r="X19" s="110">
        <f t="shared" si="6"/>
        <v>107.69230769230769</v>
      </c>
      <c r="AA19" s="256"/>
    </row>
    <row r="20" spans="1:27" s="132" customFormat="1" ht="20.25" customHeight="1" x14ac:dyDescent="0.3">
      <c r="A20" s="114" t="s">
        <v>49</v>
      </c>
      <c r="B20" s="252">
        <v>105</v>
      </c>
      <c r="C20" s="136">
        <v>190</v>
      </c>
      <c r="D20" s="109">
        <v>100</v>
      </c>
      <c r="E20" s="110">
        <f t="shared" si="0"/>
        <v>52.631578947368418</v>
      </c>
      <c r="F20" s="108">
        <v>55</v>
      </c>
      <c r="G20" s="109">
        <v>20</v>
      </c>
      <c r="H20" s="110">
        <f t="shared" si="1"/>
        <v>36.363636363636367</v>
      </c>
      <c r="I20" s="108">
        <v>20</v>
      </c>
      <c r="J20" s="109">
        <v>6</v>
      </c>
      <c r="K20" s="110">
        <f t="shared" si="2"/>
        <v>30</v>
      </c>
      <c r="L20" s="108">
        <v>8</v>
      </c>
      <c r="M20" s="109">
        <v>6</v>
      </c>
      <c r="N20" s="477">
        <f t="shared" si="3"/>
        <v>75</v>
      </c>
      <c r="O20" s="136">
        <v>162</v>
      </c>
      <c r="P20" s="109">
        <v>67</v>
      </c>
      <c r="Q20" s="134">
        <f t="shared" si="4"/>
        <v>41.358024691358025</v>
      </c>
      <c r="R20" s="259">
        <v>38</v>
      </c>
      <c r="S20" s="136">
        <v>63</v>
      </c>
      <c r="T20" s="109">
        <v>37</v>
      </c>
      <c r="U20" s="110">
        <f t="shared" si="5"/>
        <v>58.730158730158735</v>
      </c>
      <c r="V20" s="108">
        <v>48</v>
      </c>
      <c r="W20" s="109">
        <v>33</v>
      </c>
      <c r="X20" s="110">
        <f t="shared" si="6"/>
        <v>68.75</v>
      </c>
      <c r="AA20" s="256"/>
    </row>
    <row r="21" spans="1:27" s="132" customFormat="1" ht="20.25" customHeight="1" x14ac:dyDescent="0.3">
      <c r="A21" s="114" t="s">
        <v>50</v>
      </c>
      <c r="B21" s="252">
        <v>20</v>
      </c>
      <c r="C21" s="136">
        <v>55</v>
      </c>
      <c r="D21" s="109">
        <v>20</v>
      </c>
      <c r="E21" s="110">
        <f t="shared" si="0"/>
        <v>36.363636363636367</v>
      </c>
      <c r="F21" s="108">
        <v>21</v>
      </c>
      <c r="G21" s="109">
        <v>3</v>
      </c>
      <c r="H21" s="110">
        <f t="shared" si="1"/>
        <v>14.285714285714285</v>
      </c>
      <c r="I21" s="108">
        <v>6</v>
      </c>
      <c r="J21" s="109">
        <v>1</v>
      </c>
      <c r="K21" s="110">
        <f t="shared" si="2"/>
        <v>16.666666666666664</v>
      </c>
      <c r="L21" s="108">
        <v>3</v>
      </c>
      <c r="M21" s="109">
        <v>1</v>
      </c>
      <c r="N21" s="477">
        <f t="shared" si="3"/>
        <v>33.333333333333329</v>
      </c>
      <c r="O21" s="136">
        <v>50</v>
      </c>
      <c r="P21" s="109">
        <v>14</v>
      </c>
      <c r="Q21" s="134">
        <f t="shared" si="4"/>
        <v>28.000000000000004</v>
      </c>
      <c r="R21" s="259">
        <v>3</v>
      </c>
      <c r="S21" s="136">
        <v>17</v>
      </c>
      <c r="T21" s="109">
        <v>3</v>
      </c>
      <c r="U21" s="110">
        <f t="shared" si="5"/>
        <v>17.647058823529413</v>
      </c>
      <c r="V21" s="108">
        <v>10</v>
      </c>
      <c r="W21" s="109">
        <v>1</v>
      </c>
      <c r="X21" s="110">
        <f t="shared" si="6"/>
        <v>10</v>
      </c>
      <c r="AA21" s="256"/>
    </row>
    <row r="22" spans="1:27" s="132" customFormat="1" ht="20.25" customHeight="1" x14ac:dyDescent="0.3">
      <c r="A22" s="114" t="s">
        <v>51</v>
      </c>
      <c r="B22" s="252">
        <v>2</v>
      </c>
      <c r="C22" s="136">
        <v>8</v>
      </c>
      <c r="D22" s="109">
        <v>2</v>
      </c>
      <c r="E22" s="110">
        <f t="shared" si="0"/>
        <v>25</v>
      </c>
      <c r="F22" s="108">
        <v>1</v>
      </c>
      <c r="G22" s="109">
        <v>1</v>
      </c>
      <c r="H22" s="110">
        <f t="shared" si="1"/>
        <v>100</v>
      </c>
      <c r="I22" s="108">
        <v>0</v>
      </c>
      <c r="J22" s="109">
        <v>0</v>
      </c>
      <c r="K22" s="110" t="s">
        <v>75</v>
      </c>
      <c r="L22" s="108">
        <v>0</v>
      </c>
      <c r="M22" s="109">
        <v>0</v>
      </c>
      <c r="N22" s="478" t="s">
        <v>75</v>
      </c>
      <c r="O22" s="136">
        <v>8</v>
      </c>
      <c r="P22" s="109">
        <v>2</v>
      </c>
      <c r="Q22" s="134">
        <f t="shared" si="4"/>
        <v>25</v>
      </c>
      <c r="R22" s="259">
        <v>0</v>
      </c>
      <c r="S22" s="136">
        <v>4</v>
      </c>
      <c r="T22" s="109">
        <v>0</v>
      </c>
      <c r="U22" s="110">
        <f t="shared" si="5"/>
        <v>0</v>
      </c>
      <c r="V22" s="108">
        <v>4</v>
      </c>
      <c r="W22" s="109">
        <v>0</v>
      </c>
      <c r="X22" s="110">
        <f t="shared" si="6"/>
        <v>0</v>
      </c>
      <c r="AA22" s="256"/>
    </row>
    <row r="23" spans="1:27" s="132" customFormat="1" ht="20.25" customHeight="1" x14ac:dyDescent="0.3">
      <c r="A23" s="114" t="s">
        <v>66</v>
      </c>
      <c r="B23" s="252">
        <v>59</v>
      </c>
      <c r="C23" s="136">
        <v>70</v>
      </c>
      <c r="D23" s="109">
        <v>56</v>
      </c>
      <c r="E23" s="110">
        <f t="shared" si="0"/>
        <v>80</v>
      </c>
      <c r="F23" s="108">
        <v>22</v>
      </c>
      <c r="G23" s="109">
        <v>8</v>
      </c>
      <c r="H23" s="110">
        <f t="shared" si="1"/>
        <v>36.363636363636367</v>
      </c>
      <c r="I23" s="108">
        <v>7</v>
      </c>
      <c r="J23" s="109">
        <v>5</v>
      </c>
      <c r="K23" s="110">
        <f>J23/I23*100</f>
        <v>71.428571428571431</v>
      </c>
      <c r="L23" s="108">
        <v>3</v>
      </c>
      <c r="M23" s="109">
        <v>1</v>
      </c>
      <c r="N23" s="477">
        <f t="shared" si="3"/>
        <v>33.333333333333329</v>
      </c>
      <c r="O23" s="136">
        <v>61</v>
      </c>
      <c r="P23" s="109">
        <v>37</v>
      </c>
      <c r="Q23" s="134">
        <f t="shared" si="4"/>
        <v>60.655737704918032</v>
      </c>
      <c r="R23" s="259">
        <v>32</v>
      </c>
      <c r="S23" s="136">
        <v>29</v>
      </c>
      <c r="T23" s="109">
        <v>31</v>
      </c>
      <c r="U23" s="110">
        <f t="shared" si="5"/>
        <v>106.89655172413792</v>
      </c>
      <c r="V23" s="108">
        <v>23</v>
      </c>
      <c r="W23" s="109">
        <v>25</v>
      </c>
      <c r="X23" s="110">
        <f t="shared" si="6"/>
        <v>108.69565217391303</v>
      </c>
      <c r="AA23" s="256"/>
    </row>
    <row r="24" spans="1:27" s="132" customFormat="1" ht="20.25" customHeight="1" x14ac:dyDescent="0.3">
      <c r="A24" s="114" t="s">
        <v>53</v>
      </c>
      <c r="B24" s="252">
        <v>47</v>
      </c>
      <c r="C24" s="136">
        <v>84</v>
      </c>
      <c r="D24" s="109">
        <v>43</v>
      </c>
      <c r="E24" s="110">
        <f t="shared" si="0"/>
        <v>51.19047619047619</v>
      </c>
      <c r="F24" s="108">
        <v>18</v>
      </c>
      <c r="G24" s="109">
        <v>5</v>
      </c>
      <c r="H24" s="110">
        <f t="shared" si="1"/>
        <v>27.777777777777779</v>
      </c>
      <c r="I24" s="108">
        <v>6</v>
      </c>
      <c r="J24" s="109">
        <v>3</v>
      </c>
      <c r="K24" s="110">
        <f>J24/I24*100</f>
        <v>50</v>
      </c>
      <c r="L24" s="108">
        <v>0</v>
      </c>
      <c r="M24" s="109">
        <v>0</v>
      </c>
      <c r="N24" s="478" t="s">
        <v>75</v>
      </c>
      <c r="O24" s="136">
        <v>81</v>
      </c>
      <c r="P24" s="109">
        <v>41</v>
      </c>
      <c r="Q24" s="134">
        <f t="shared" si="4"/>
        <v>50.617283950617285</v>
      </c>
      <c r="R24" s="259">
        <v>17</v>
      </c>
      <c r="S24" s="136">
        <v>41</v>
      </c>
      <c r="T24" s="109">
        <v>17</v>
      </c>
      <c r="U24" s="110">
        <f t="shared" si="5"/>
        <v>41.463414634146339</v>
      </c>
      <c r="V24" s="108">
        <v>31</v>
      </c>
      <c r="W24" s="109">
        <v>13</v>
      </c>
      <c r="X24" s="110">
        <f t="shared" si="6"/>
        <v>41.935483870967744</v>
      </c>
      <c r="AA24" s="256"/>
    </row>
    <row r="25" spans="1:27" s="132" customFormat="1" ht="20.25" customHeight="1" x14ac:dyDescent="0.3">
      <c r="A25" s="114" t="s">
        <v>94</v>
      </c>
      <c r="B25" s="252">
        <v>2</v>
      </c>
      <c r="C25" s="136">
        <v>13</v>
      </c>
      <c r="D25" s="109">
        <v>1</v>
      </c>
      <c r="E25" s="110">
        <f t="shared" si="0"/>
        <v>7.6923076923076925</v>
      </c>
      <c r="F25" s="108">
        <v>5</v>
      </c>
      <c r="G25" s="109">
        <v>0</v>
      </c>
      <c r="H25" s="110">
        <f t="shared" si="1"/>
        <v>0</v>
      </c>
      <c r="I25" s="108">
        <v>1</v>
      </c>
      <c r="J25" s="109">
        <v>0</v>
      </c>
      <c r="K25" s="110">
        <f>J25/I25*100</f>
        <v>0</v>
      </c>
      <c r="L25" s="108">
        <v>4</v>
      </c>
      <c r="M25" s="109">
        <v>0</v>
      </c>
      <c r="N25" s="477">
        <f t="shared" si="3"/>
        <v>0</v>
      </c>
      <c r="O25" s="136">
        <v>11</v>
      </c>
      <c r="P25" s="109">
        <v>1</v>
      </c>
      <c r="Q25" s="134">
        <f t="shared" si="4"/>
        <v>9.0909090909090917</v>
      </c>
      <c r="R25" s="259">
        <v>1</v>
      </c>
      <c r="S25" s="136">
        <v>3</v>
      </c>
      <c r="T25" s="109">
        <v>0</v>
      </c>
      <c r="U25" s="110">
        <f t="shared" si="5"/>
        <v>0</v>
      </c>
      <c r="V25" s="108">
        <v>3</v>
      </c>
      <c r="W25" s="109">
        <v>0</v>
      </c>
      <c r="X25" s="110">
        <f t="shared" si="6"/>
        <v>0</v>
      </c>
      <c r="AA25" s="256"/>
    </row>
    <row r="26" spans="1:27" s="132" customFormat="1" ht="20.25" customHeight="1" x14ac:dyDescent="0.3">
      <c r="A26" s="114" t="s">
        <v>55</v>
      </c>
      <c r="B26" s="252">
        <v>72</v>
      </c>
      <c r="C26" s="136">
        <v>111</v>
      </c>
      <c r="D26" s="109">
        <v>70</v>
      </c>
      <c r="E26" s="110">
        <f t="shared" si="0"/>
        <v>63.063063063063062</v>
      </c>
      <c r="F26" s="108">
        <v>35</v>
      </c>
      <c r="G26" s="109">
        <v>7</v>
      </c>
      <c r="H26" s="110">
        <f t="shared" si="1"/>
        <v>20</v>
      </c>
      <c r="I26" s="108">
        <v>27</v>
      </c>
      <c r="J26" s="109">
        <v>5</v>
      </c>
      <c r="K26" s="110">
        <f t="shared" si="2"/>
        <v>18.518518518518519</v>
      </c>
      <c r="L26" s="108">
        <v>1</v>
      </c>
      <c r="M26" s="109">
        <v>0</v>
      </c>
      <c r="N26" s="478" t="s">
        <v>75</v>
      </c>
      <c r="O26" s="136">
        <v>106</v>
      </c>
      <c r="P26" s="109">
        <v>65</v>
      </c>
      <c r="Q26" s="134">
        <f t="shared" si="4"/>
        <v>61.320754716981128</v>
      </c>
      <c r="R26" s="259">
        <v>37</v>
      </c>
      <c r="S26" s="136">
        <v>41</v>
      </c>
      <c r="T26" s="109">
        <v>37</v>
      </c>
      <c r="U26" s="110">
        <f t="shared" si="5"/>
        <v>90.243902439024396</v>
      </c>
      <c r="V26" s="108">
        <v>30</v>
      </c>
      <c r="W26" s="109">
        <v>27</v>
      </c>
      <c r="X26" s="110">
        <f t="shared" si="6"/>
        <v>90</v>
      </c>
      <c r="AA26" s="256"/>
    </row>
    <row r="27" spans="1:27" s="132" customFormat="1" ht="20.25" customHeight="1" thickBot="1" x14ac:dyDescent="0.35">
      <c r="A27" s="115" t="s">
        <v>56</v>
      </c>
      <c r="B27" s="253">
        <v>9</v>
      </c>
      <c r="C27" s="137">
        <v>35</v>
      </c>
      <c r="D27" s="112">
        <v>7</v>
      </c>
      <c r="E27" s="113">
        <f t="shared" si="0"/>
        <v>20</v>
      </c>
      <c r="F27" s="111">
        <v>19</v>
      </c>
      <c r="G27" s="112">
        <v>1</v>
      </c>
      <c r="H27" s="110">
        <f t="shared" si="1"/>
        <v>5.2631578947368416</v>
      </c>
      <c r="I27" s="111">
        <v>8</v>
      </c>
      <c r="J27" s="112">
        <v>0</v>
      </c>
      <c r="K27" s="113">
        <f t="shared" si="2"/>
        <v>0</v>
      </c>
      <c r="L27" s="111">
        <v>2</v>
      </c>
      <c r="M27" s="112">
        <v>0</v>
      </c>
      <c r="N27" s="479">
        <f t="shared" si="3"/>
        <v>0</v>
      </c>
      <c r="O27" s="137">
        <v>32</v>
      </c>
      <c r="P27" s="112">
        <v>7</v>
      </c>
      <c r="Q27" s="135">
        <f t="shared" si="4"/>
        <v>21.875</v>
      </c>
      <c r="R27" s="260">
        <v>0</v>
      </c>
      <c r="S27" s="137">
        <v>9</v>
      </c>
      <c r="T27" s="112">
        <v>0</v>
      </c>
      <c r="U27" s="113">
        <f t="shared" si="5"/>
        <v>0</v>
      </c>
      <c r="V27" s="111">
        <v>6</v>
      </c>
      <c r="W27" s="112">
        <v>0</v>
      </c>
      <c r="X27" s="113">
        <f t="shared" si="6"/>
        <v>0</v>
      </c>
      <c r="AA27" s="256"/>
    </row>
    <row r="28" spans="1:27" ht="55.5" customHeight="1" x14ac:dyDescent="0.2">
      <c r="A28" s="30"/>
      <c r="B28" s="357" t="s">
        <v>132</v>
      </c>
      <c r="C28" s="357"/>
      <c r="D28" s="357"/>
      <c r="E28" s="357"/>
      <c r="F28" s="357"/>
      <c r="G28" s="357"/>
      <c r="H28" s="357"/>
      <c r="I28" s="357"/>
      <c r="J28" s="357"/>
      <c r="K28" s="357"/>
      <c r="M28" s="249"/>
      <c r="N28" s="288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7" ht="20.25" x14ac:dyDescent="0.2">
      <c r="A29" s="30"/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288"/>
      <c r="O29" s="31"/>
      <c r="P29" s="31"/>
      <c r="Q29" s="31"/>
      <c r="R29" s="31"/>
      <c r="S29" s="31"/>
      <c r="T29" s="31"/>
      <c r="U29" s="31"/>
    </row>
    <row r="30" spans="1:27" ht="20.25" x14ac:dyDescent="0.2">
      <c r="I30" s="31"/>
      <c r="J30" s="31"/>
      <c r="K30" s="31"/>
      <c r="L30" s="31"/>
      <c r="M30" s="31"/>
      <c r="N30" s="288"/>
      <c r="O30" s="31"/>
      <c r="P30" s="31"/>
      <c r="Q30" s="31"/>
      <c r="R30" s="31"/>
      <c r="S30" s="31"/>
      <c r="T30" s="31"/>
      <c r="U30" s="31"/>
    </row>
    <row r="31" spans="1:27" x14ac:dyDescent="0.2">
      <c r="I31" s="31"/>
      <c r="J31" s="31"/>
      <c r="K31" s="31"/>
      <c r="L31" s="31"/>
      <c r="M31" s="31"/>
      <c r="N31" s="289"/>
      <c r="O31" s="31"/>
      <c r="P31" s="31"/>
      <c r="Q31" s="31"/>
      <c r="R31" s="31"/>
      <c r="S31" s="31"/>
      <c r="T31" s="31"/>
      <c r="U31" s="31"/>
    </row>
    <row r="32" spans="1:27" x14ac:dyDescent="0.2">
      <c r="I32" s="31"/>
      <c r="J32" s="31"/>
      <c r="K32" s="31"/>
      <c r="L32" s="31"/>
      <c r="M32" s="31"/>
      <c r="N32" s="289"/>
      <c r="O32" s="31"/>
      <c r="P32" s="31"/>
      <c r="Q32" s="31"/>
      <c r="R32" s="31"/>
      <c r="S32" s="31"/>
      <c r="T32" s="31"/>
      <c r="U32" s="31"/>
    </row>
    <row r="33" spans="9:21" x14ac:dyDescent="0.2"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9:21" x14ac:dyDescent="0.2"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9:21" x14ac:dyDescent="0.2"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9:21" x14ac:dyDescent="0.2"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9:21" x14ac:dyDescent="0.2"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9:21" x14ac:dyDescent="0.2"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9:21" x14ac:dyDescent="0.2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9:21" x14ac:dyDescent="0.2"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9:21" x14ac:dyDescent="0.2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9:21" x14ac:dyDescent="0.2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9:21" x14ac:dyDescent="0.2"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9:21" x14ac:dyDescent="0.2"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9:21" x14ac:dyDescent="0.2"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9:21" x14ac:dyDescent="0.2"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</row>
    <row r="47" spans="9:21" x14ac:dyDescent="0.2"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9:21" x14ac:dyDescent="0.2"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9:21" x14ac:dyDescent="0.2"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9:21" x14ac:dyDescent="0.2"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9:21" x14ac:dyDescent="0.2"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9:21" x14ac:dyDescent="0.2"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9:21" x14ac:dyDescent="0.2"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9:21" x14ac:dyDescent="0.2"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9:21" x14ac:dyDescent="0.2"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9:21" x14ac:dyDescent="0.2"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9:21" x14ac:dyDescent="0.2"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9:21" x14ac:dyDescent="0.2"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9:21" x14ac:dyDescent="0.2"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9:21" x14ac:dyDescent="0.2"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9:21" x14ac:dyDescent="0.2"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</row>
    <row r="62" spans="9:21" x14ac:dyDescent="0.2"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9:21" x14ac:dyDescent="0.2"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9:21" x14ac:dyDescent="0.2"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9:21" x14ac:dyDescent="0.2"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9:21" x14ac:dyDescent="0.2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9:21" x14ac:dyDescent="0.2"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9:21" x14ac:dyDescent="0.2"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9:21" x14ac:dyDescent="0.2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9:21" x14ac:dyDescent="0.2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9:21" x14ac:dyDescent="0.2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9:21" x14ac:dyDescent="0.2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9:21" x14ac:dyDescent="0.2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9:21" x14ac:dyDescent="0.2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9:21" x14ac:dyDescent="0.2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9:21" x14ac:dyDescent="0.2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9:21" x14ac:dyDescent="0.2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9:21" x14ac:dyDescent="0.2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9:21" x14ac:dyDescent="0.2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9:21" x14ac:dyDescent="0.2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9:21" x14ac:dyDescent="0.2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</sheetData>
  <mergeCells count="10">
    <mergeCell ref="L3:N3"/>
    <mergeCell ref="O3:Q3"/>
    <mergeCell ref="S3:U3"/>
    <mergeCell ref="V3:X3"/>
    <mergeCell ref="B1:N1"/>
    <mergeCell ref="A3:A4"/>
    <mergeCell ref="C3:E3"/>
    <mergeCell ref="F3:H3"/>
    <mergeCell ref="I3:K3"/>
    <mergeCell ref="B28:K28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1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zoomScaleSheetLayoutView="80" workbookViewId="0">
      <selection activeCell="C4" sqref="C4:C5"/>
    </sheetView>
  </sheetViews>
  <sheetFormatPr defaultColWidth="8" defaultRowHeight="12.75" x14ac:dyDescent="0.2"/>
  <cols>
    <col min="1" max="1" width="60.28515625" style="3" customWidth="1"/>
    <col min="2" max="3" width="17.28515625" style="52" customWidth="1"/>
    <col min="4" max="4" width="11" style="52" customWidth="1"/>
    <col min="5" max="5" width="11.7109375" style="52" customWidth="1"/>
    <col min="6" max="16384" width="8" style="3"/>
  </cols>
  <sheetData>
    <row r="1" spans="1:11" ht="27" customHeight="1" x14ac:dyDescent="0.2">
      <c r="A1" s="328" t="s">
        <v>78</v>
      </c>
      <c r="B1" s="328"/>
      <c r="C1" s="328"/>
      <c r="D1" s="328"/>
      <c r="E1" s="328"/>
    </row>
    <row r="2" spans="1:11" ht="31.15" customHeight="1" x14ac:dyDescent="0.2">
      <c r="A2" s="328" t="s">
        <v>29</v>
      </c>
      <c r="B2" s="328"/>
      <c r="C2" s="328"/>
      <c r="D2" s="328"/>
      <c r="E2" s="328"/>
    </row>
    <row r="3" spans="1:11" ht="6" customHeight="1" x14ac:dyDescent="0.2">
      <c r="A3" s="300"/>
    </row>
    <row r="4" spans="1:11" s="4" customFormat="1" ht="23.25" customHeight="1" x14ac:dyDescent="0.25">
      <c r="A4" s="341"/>
      <c r="B4" s="401" t="s">
        <v>169</v>
      </c>
      <c r="C4" s="401" t="s">
        <v>170</v>
      </c>
      <c r="D4" s="403" t="s">
        <v>1</v>
      </c>
      <c r="E4" s="404"/>
    </row>
    <row r="5" spans="1:11" s="4" customFormat="1" ht="28.9" customHeight="1" x14ac:dyDescent="0.25">
      <c r="A5" s="341"/>
      <c r="B5" s="402"/>
      <c r="C5" s="402"/>
      <c r="D5" s="122" t="s">
        <v>2</v>
      </c>
      <c r="E5" s="123" t="s">
        <v>3</v>
      </c>
    </row>
    <row r="6" spans="1:11" s="5" customFormat="1" ht="15.75" customHeight="1" x14ac:dyDescent="0.25">
      <c r="A6" s="309" t="s">
        <v>5</v>
      </c>
      <c r="B6" s="124">
        <v>1</v>
      </c>
      <c r="C6" s="124">
        <v>2</v>
      </c>
      <c r="D6" s="124">
        <v>3</v>
      </c>
      <c r="E6" s="124">
        <v>4</v>
      </c>
    </row>
    <row r="7" spans="1:11" s="5" customFormat="1" ht="37.15" customHeight="1" x14ac:dyDescent="0.25">
      <c r="A7" s="6" t="s">
        <v>80</v>
      </c>
      <c r="B7" s="24" t="s">
        <v>100</v>
      </c>
      <c r="C7" s="145">
        <v>6.4</v>
      </c>
      <c r="D7" s="17" t="s">
        <v>100</v>
      </c>
      <c r="E7" s="18" t="s">
        <v>100</v>
      </c>
    </row>
    <row r="8" spans="1:11" s="4" customFormat="1" ht="37.15" customHeight="1" x14ac:dyDescent="0.25">
      <c r="A8" s="6" t="s">
        <v>81</v>
      </c>
      <c r="B8" s="145">
        <v>10.6</v>
      </c>
      <c r="C8" s="145">
        <v>5.4</v>
      </c>
      <c r="D8" s="9">
        <f t="shared" ref="D8:D12" si="0">C8/B8*100</f>
        <v>50.943396226415096</v>
      </c>
      <c r="E8" s="9">
        <f t="shared" ref="E8:E12" si="1">C8-B8</f>
        <v>-5.1999999999999993</v>
      </c>
      <c r="K8" s="11"/>
    </row>
    <row r="9" spans="1:11" s="4" customFormat="1" ht="37.15" customHeight="1" x14ac:dyDescent="0.25">
      <c r="A9" s="12" t="s">
        <v>104</v>
      </c>
      <c r="B9" s="104">
        <v>3435</v>
      </c>
      <c r="C9" s="104">
        <v>1258</v>
      </c>
      <c r="D9" s="9">
        <f t="shared" si="0"/>
        <v>36.622998544395927</v>
      </c>
      <c r="E9" s="9">
        <f t="shared" si="1"/>
        <v>-2177</v>
      </c>
      <c r="K9" s="11"/>
    </row>
    <row r="10" spans="1:11" s="4" customFormat="1" ht="37.15" customHeight="1" x14ac:dyDescent="0.25">
      <c r="A10" s="13" t="s">
        <v>97</v>
      </c>
      <c r="B10" s="104">
        <v>1001</v>
      </c>
      <c r="C10" s="104">
        <v>330</v>
      </c>
      <c r="D10" s="480">
        <f t="shared" si="0"/>
        <v>32.967032967032964</v>
      </c>
      <c r="E10" s="9">
        <f t="shared" si="1"/>
        <v>-671</v>
      </c>
      <c r="K10" s="11"/>
    </row>
    <row r="11" spans="1:11" s="4" customFormat="1" ht="37.15" customHeight="1" x14ac:dyDescent="0.25">
      <c r="A11" s="13" t="s">
        <v>98</v>
      </c>
      <c r="B11" s="104">
        <v>895</v>
      </c>
      <c r="C11" s="104">
        <v>159</v>
      </c>
      <c r="D11" s="9">
        <f t="shared" si="0"/>
        <v>17.765363128491622</v>
      </c>
      <c r="E11" s="9">
        <f t="shared" si="1"/>
        <v>-736</v>
      </c>
      <c r="K11" s="11"/>
    </row>
    <row r="12" spans="1:11" s="4" customFormat="1" ht="37.15" customHeight="1" x14ac:dyDescent="0.25">
      <c r="A12" s="13" t="s">
        <v>85</v>
      </c>
      <c r="B12" s="7">
        <v>9.1</v>
      </c>
      <c r="C12" s="7">
        <v>3.9</v>
      </c>
      <c r="D12" s="9">
        <f t="shared" si="0"/>
        <v>42.857142857142861</v>
      </c>
      <c r="E12" s="9">
        <f t="shared" si="1"/>
        <v>-5.1999999999999993</v>
      </c>
      <c r="K12" s="11" t="s">
        <v>105</v>
      </c>
    </row>
    <row r="13" spans="1:11" s="4" customFormat="1" ht="12.75" customHeight="1" x14ac:dyDescent="0.25">
      <c r="A13" s="335" t="s">
        <v>6</v>
      </c>
      <c r="B13" s="336"/>
      <c r="C13" s="336"/>
      <c r="D13" s="336"/>
      <c r="E13" s="337"/>
      <c r="K13" s="11"/>
    </row>
    <row r="14" spans="1:11" s="4" customFormat="1" ht="15" customHeight="1" x14ac:dyDescent="0.25">
      <c r="A14" s="338"/>
      <c r="B14" s="339"/>
      <c r="C14" s="339"/>
      <c r="D14" s="339"/>
      <c r="E14" s="340"/>
      <c r="K14" s="11"/>
    </row>
    <row r="15" spans="1:11" s="4" customFormat="1" ht="20.25" customHeight="1" x14ac:dyDescent="0.25">
      <c r="A15" s="333" t="s">
        <v>0</v>
      </c>
      <c r="B15" s="341" t="s">
        <v>171</v>
      </c>
      <c r="C15" s="341" t="s">
        <v>172</v>
      </c>
      <c r="D15" s="403" t="s">
        <v>1</v>
      </c>
      <c r="E15" s="404"/>
      <c r="K15" s="11"/>
    </row>
    <row r="16" spans="1:11" ht="27" customHeight="1" x14ac:dyDescent="0.2">
      <c r="A16" s="334"/>
      <c r="B16" s="341"/>
      <c r="C16" s="341"/>
      <c r="D16" s="122" t="s">
        <v>2</v>
      </c>
      <c r="E16" s="123" t="s">
        <v>4</v>
      </c>
      <c r="K16" s="11"/>
    </row>
    <row r="17" spans="1:11" ht="28.9" customHeight="1" x14ac:dyDescent="0.2">
      <c r="A17" s="6" t="s">
        <v>106</v>
      </c>
      <c r="B17" s="24" t="s">
        <v>100</v>
      </c>
      <c r="C17" s="24">
        <v>2.2000000000000002</v>
      </c>
      <c r="D17" s="17" t="s">
        <v>100</v>
      </c>
      <c r="E17" s="18" t="s">
        <v>100</v>
      </c>
      <c r="K17" s="11"/>
    </row>
    <row r="18" spans="1:11" ht="28.9" customHeight="1" x14ac:dyDescent="0.2">
      <c r="A18" s="1" t="s">
        <v>81</v>
      </c>
      <c r="B18" s="24">
        <v>3.5</v>
      </c>
      <c r="C18" s="24">
        <v>1.8</v>
      </c>
      <c r="D18" s="17">
        <f t="shared" ref="D18:D19" si="2">C18/B18*100</f>
        <v>51.428571428571438</v>
      </c>
      <c r="E18" s="18">
        <f t="shared" ref="E18:E19" si="3">C18-B18</f>
        <v>-1.7</v>
      </c>
      <c r="K18" s="11"/>
    </row>
    <row r="19" spans="1:11" ht="28.9" customHeight="1" x14ac:dyDescent="0.2">
      <c r="A19" s="1" t="s">
        <v>88</v>
      </c>
      <c r="B19" s="24">
        <v>2.7</v>
      </c>
      <c r="C19" s="24">
        <v>1.5</v>
      </c>
      <c r="D19" s="17">
        <f t="shared" si="2"/>
        <v>55.55555555555555</v>
      </c>
      <c r="E19" s="18">
        <f t="shared" si="3"/>
        <v>-1.2000000000000002</v>
      </c>
      <c r="K19" s="11"/>
    </row>
    <row r="20" spans="1:11" ht="48" customHeight="1" x14ac:dyDescent="0.2">
      <c r="A20" s="406" t="s">
        <v>101</v>
      </c>
      <c r="B20" s="406"/>
      <c r="C20" s="406"/>
      <c r="D20" s="406"/>
      <c r="E20" s="406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Пользователь Windows</cp:lastModifiedBy>
  <cp:lastPrinted>2021-02-17T16:08:49Z</cp:lastPrinted>
  <dcterms:created xsi:type="dcterms:W3CDTF">2020-12-10T10:35:03Z</dcterms:created>
  <dcterms:modified xsi:type="dcterms:W3CDTF">2022-07-12T08:27:38Z</dcterms:modified>
</cp:coreProperties>
</file>