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ORTAL\2_СТАТИСТИЧНА ІНФОРМАЦІЯ\2_СТАТ. ІНФ\СТАТ. ІНФ. 12.2022\"/>
    </mc:Choice>
  </mc:AlternateContent>
  <bookViews>
    <workbookView xWindow="-108" yWindow="-108" windowWidth="23256" windowHeight="12576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'1'!$A$1:$E$17</definedName>
    <definedName name="_xlnm.Print_Area" localSheetId="9">'10'!$A$1:$U$29</definedName>
    <definedName name="_xlnm.Print_Area" localSheetId="10">'11'!$A$1:$I$19</definedName>
    <definedName name="_xlnm.Print_Area" localSheetId="11">'12'!$A$1:$K$30</definedName>
    <definedName name="_xlnm.Print_Area" localSheetId="12">'13'!$A$1:$K$28</definedName>
    <definedName name="_xlnm.Print_Area" localSheetId="13">'14'!$A$1:$I$20</definedName>
    <definedName name="_xlnm.Print_Area" localSheetId="14">'15'!$A$1:$Y$29</definedName>
    <definedName name="_xlnm.Print_Area" localSheetId="15">'16'!$A$1:$Y$29</definedName>
    <definedName name="_xlnm.Print_Area" localSheetId="1">'2'!$A$1:$U$28</definedName>
    <definedName name="_xlnm.Print_Area" localSheetId="2">'3'!$A$1:$E$17</definedName>
    <definedName name="_xlnm.Print_Area" localSheetId="3">'4'!$A$1:$Z$29</definedName>
    <definedName name="_xlnm.Print_Area" localSheetId="4">'5'!$A$1:$E$18</definedName>
    <definedName name="_xlnm.Print_Area" localSheetId="5">'6'!$A$1:$Z$29</definedName>
    <definedName name="_xlnm.Print_Area" localSheetId="6">'7'!$A$1:$E$17</definedName>
    <definedName name="_xlnm.Print_Area" localSheetId="7">'8'!$A$1:$W$27</definedName>
    <definedName name="_xlnm.Print_Area" localSheetId="8">'9'!$A$1:$E$18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48" l="1"/>
  <c r="I11" i="48"/>
  <c r="I12" i="48"/>
  <c r="I13" i="48"/>
  <c r="I9" i="48"/>
  <c r="E18" i="43" l="1"/>
  <c r="D18" i="43"/>
  <c r="X27" i="31"/>
  <c r="U27" i="31"/>
  <c r="Q27" i="31"/>
  <c r="N27" i="31"/>
  <c r="K27" i="31"/>
  <c r="H27" i="31"/>
  <c r="E27" i="31"/>
  <c r="X26" i="31"/>
  <c r="U26" i="31"/>
  <c r="Q26" i="31"/>
  <c r="N26" i="31"/>
  <c r="K26" i="31"/>
  <c r="H26" i="31"/>
  <c r="E26" i="31"/>
  <c r="U25" i="31"/>
  <c r="Q25" i="31"/>
  <c r="N25" i="31"/>
  <c r="K25" i="31"/>
  <c r="H25" i="31"/>
  <c r="X24" i="31"/>
  <c r="U24" i="31"/>
  <c r="Q24" i="31"/>
  <c r="K24" i="31"/>
  <c r="H24" i="31"/>
  <c r="E24" i="31"/>
  <c r="X23" i="31"/>
  <c r="U23" i="31"/>
  <c r="Q23" i="31"/>
  <c r="N23" i="31"/>
  <c r="K23" i="31"/>
  <c r="H23" i="31"/>
  <c r="E23" i="31"/>
  <c r="X22" i="31"/>
  <c r="U22" i="31"/>
  <c r="Q22" i="31"/>
  <c r="K22" i="31"/>
  <c r="H22" i="31"/>
  <c r="E22" i="31"/>
  <c r="X21" i="31"/>
  <c r="U21" i="31"/>
  <c r="Q21" i="31"/>
  <c r="N21" i="31"/>
  <c r="K21" i="31"/>
  <c r="H21" i="31"/>
  <c r="E21" i="31"/>
  <c r="X20" i="31"/>
  <c r="U20" i="31"/>
  <c r="Q20" i="31"/>
  <c r="N20" i="31"/>
  <c r="K20" i="31"/>
  <c r="H20" i="31"/>
  <c r="E20" i="31"/>
  <c r="X19" i="31"/>
  <c r="U19" i="31"/>
  <c r="Q19" i="31"/>
  <c r="N19" i="31"/>
  <c r="K19" i="31"/>
  <c r="H19" i="31"/>
  <c r="E19" i="31"/>
  <c r="X18" i="31"/>
  <c r="U18" i="31"/>
  <c r="Q18" i="31"/>
  <c r="N18" i="31"/>
  <c r="K18" i="31"/>
  <c r="H18" i="31"/>
  <c r="E18" i="31"/>
  <c r="X17" i="31"/>
  <c r="U17" i="31"/>
  <c r="Q17" i="31"/>
  <c r="N17" i="31"/>
  <c r="K17" i="31"/>
  <c r="H17" i="31"/>
  <c r="E17" i="31"/>
  <c r="X16" i="31"/>
  <c r="U16" i="31"/>
  <c r="Q16" i="31"/>
  <c r="N16" i="31"/>
  <c r="K16" i="31"/>
  <c r="H16" i="31"/>
  <c r="E16" i="31"/>
  <c r="X15" i="31"/>
  <c r="U15" i="31"/>
  <c r="Q15" i="31"/>
  <c r="N15" i="31"/>
  <c r="K15" i="31"/>
  <c r="H15" i="31"/>
  <c r="E15" i="31"/>
  <c r="X14" i="31"/>
  <c r="U14" i="31"/>
  <c r="Q14" i="31"/>
  <c r="N14" i="31"/>
  <c r="K14" i="31"/>
  <c r="H14" i="31"/>
  <c r="E14" i="31"/>
  <c r="X13" i="31"/>
  <c r="U13" i="31"/>
  <c r="Q13" i="31"/>
  <c r="N13" i="31"/>
  <c r="K13" i="31"/>
  <c r="H13" i="31"/>
  <c r="E13" i="31"/>
  <c r="X12" i="31"/>
  <c r="U12" i="31"/>
  <c r="Q12" i="31"/>
  <c r="N12" i="31"/>
  <c r="K12" i="31"/>
  <c r="H12" i="31"/>
  <c r="E12" i="31"/>
  <c r="X11" i="31"/>
  <c r="U11" i="31"/>
  <c r="Q11" i="31"/>
  <c r="N11" i="31"/>
  <c r="K11" i="31"/>
  <c r="H11" i="31"/>
  <c r="E11" i="31"/>
  <c r="X10" i="31"/>
  <c r="U10" i="31"/>
  <c r="Q10" i="31"/>
  <c r="N10" i="31"/>
  <c r="K10" i="31"/>
  <c r="H10" i="31"/>
  <c r="E10" i="31"/>
  <c r="X9" i="31"/>
  <c r="U9" i="31"/>
  <c r="Q9" i="31"/>
  <c r="K9" i="31"/>
  <c r="H9" i="31"/>
  <c r="E9" i="31"/>
  <c r="X8" i="31"/>
  <c r="U8" i="31"/>
  <c r="Q8" i="31"/>
  <c r="N8" i="31"/>
  <c r="K8" i="31"/>
  <c r="H8" i="31"/>
  <c r="E8" i="31"/>
  <c r="X7" i="31"/>
  <c r="U7" i="31"/>
  <c r="Q7" i="31"/>
  <c r="N7" i="31"/>
  <c r="K7" i="31"/>
  <c r="H7" i="31"/>
  <c r="E7" i="31"/>
  <c r="X6" i="31"/>
  <c r="U6" i="31"/>
  <c r="Q6" i="31"/>
  <c r="N6" i="31"/>
  <c r="K6" i="31"/>
  <c r="H6" i="31"/>
  <c r="E6" i="31"/>
  <c r="E18" i="23" l="1"/>
  <c r="D18" i="23"/>
  <c r="E17" i="23"/>
  <c r="D17" i="23"/>
  <c r="E11" i="23"/>
  <c r="D11" i="23"/>
  <c r="E10" i="23"/>
  <c r="D10" i="23"/>
  <c r="E9" i="23"/>
  <c r="D9" i="23"/>
  <c r="E8" i="23"/>
  <c r="D8" i="23"/>
  <c r="E7" i="23"/>
  <c r="D7" i="23"/>
  <c r="X27" i="39"/>
  <c r="U27" i="39"/>
  <c r="Q27" i="39"/>
  <c r="N27" i="39"/>
  <c r="K27" i="39"/>
  <c r="H27" i="39"/>
  <c r="E27" i="39"/>
  <c r="X26" i="39"/>
  <c r="U26" i="39"/>
  <c r="Q26" i="39"/>
  <c r="N26" i="39"/>
  <c r="K26" i="39"/>
  <c r="H26" i="39"/>
  <c r="E26" i="39"/>
  <c r="X25" i="39"/>
  <c r="U25" i="39"/>
  <c r="Q25" i="39"/>
  <c r="N25" i="39"/>
  <c r="K25" i="39"/>
  <c r="H25" i="39"/>
  <c r="E25" i="39"/>
  <c r="X24" i="39"/>
  <c r="U24" i="39"/>
  <c r="Q24" i="39"/>
  <c r="N24" i="39"/>
  <c r="K24" i="39"/>
  <c r="H24" i="39"/>
  <c r="E24" i="39"/>
  <c r="X23" i="39"/>
  <c r="U23" i="39"/>
  <c r="Q23" i="39"/>
  <c r="N23" i="39"/>
  <c r="K23" i="39"/>
  <c r="H23" i="39"/>
  <c r="E23" i="39"/>
  <c r="X22" i="39"/>
  <c r="U22" i="39"/>
  <c r="Q22" i="39"/>
  <c r="N22" i="39"/>
  <c r="K22" i="39"/>
  <c r="H22" i="39"/>
  <c r="E22" i="39"/>
  <c r="X21" i="39"/>
  <c r="U21" i="39"/>
  <c r="Q21" i="39"/>
  <c r="N21" i="39"/>
  <c r="K21" i="39"/>
  <c r="H21" i="39"/>
  <c r="E21" i="39"/>
  <c r="X20" i="39"/>
  <c r="U20" i="39"/>
  <c r="Q20" i="39"/>
  <c r="N20" i="39"/>
  <c r="K20" i="39"/>
  <c r="H20" i="39"/>
  <c r="E20" i="39"/>
  <c r="X19" i="39"/>
  <c r="U19" i="39"/>
  <c r="Q19" i="39"/>
  <c r="N19" i="39"/>
  <c r="K19" i="39"/>
  <c r="H19" i="39"/>
  <c r="E19" i="39"/>
  <c r="X18" i="39"/>
  <c r="U18" i="39"/>
  <c r="Q18" i="39"/>
  <c r="N18" i="39"/>
  <c r="K18" i="39"/>
  <c r="H18" i="39"/>
  <c r="E18" i="39"/>
  <c r="X17" i="39"/>
  <c r="U17" i="39"/>
  <c r="Q17" i="39"/>
  <c r="N17" i="39"/>
  <c r="K17" i="39"/>
  <c r="H17" i="39"/>
  <c r="E17" i="39"/>
  <c r="X16" i="39"/>
  <c r="U16" i="39"/>
  <c r="Q16" i="39"/>
  <c r="N16" i="39"/>
  <c r="K16" i="39"/>
  <c r="H16" i="39"/>
  <c r="E16" i="39"/>
  <c r="X15" i="39"/>
  <c r="U15" i="39"/>
  <c r="Q15" i="39"/>
  <c r="N15" i="39"/>
  <c r="K15" i="39"/>
  <c r="H15" i="39"/>
  <c r="E15" i="39"/>
  <c r="X14" i="39"/>
  <c r="U14" i="39"/>
  <c r="Q14" i="39"/>
  <c r="N14" i="39"/>
  <c r="K14" i="39"/>
  <c r="H14" i="39"/>
  <c r="E14" i="39"/>
  <c r="X13" i="39"/>
  <c r="U13" i="39"/>
  <c r="Q13" i="39"/>
  <c r="N13" i="39"/>
  <c r="K13" i="39"/>
  <c r="H13" i="39"/>
  <c r="E13" i="39"/>
  <c r="X12" i="39"/>
  <c r="U12" i="39"/>
  <c r="Q12" i="39"/>
  <c r="N12" i="39"/>
  <c r="K12" i="39"/>
  <c r="H12" i="39"/>
  <c r="E12" i="39"/>
  <c r="X11" i="39"/>
  <c r="U11" i="39"/>
  <c r="Q11" i="39"/>
  <c r="N11" i="39"/>
  <c r="K11" i="39"/>
  <c r="H11" i="39"/>
  <c r="E11" i="39"/>
  <c r="X10" i="39"/>
  <c r="U10" i="39"/>
  <c r="Q10" i="39"/>
  <c r="N10" i="39"/>
  <c r="K10" i="39"/>
  <c r="H10" i="39"/>
  <c r="E10" i="39"/>
  <c r="X9" i="39"/>
  <c r="U9" i="39"/>
  <c r="Q9" i="39"/>
  <c r="N9" i="39"/>
  <c r="K9" i="39"/>
  <c r="H9" i="39"/>
  <c r="E9" i="39"/>
  <c r="X8" i="39"/>
  <c r="U8" i="39"/>
  <c r="Q8" i="39"/>
  <c r="N8" i="39"/>
  <c r="K8" i="39"/>
  <c r="H8" i="39"/>
  <c r="E8" i="39"/>
  <c r="X7" i="39"/>
  <c r="U7" i="39"/>
  <c r="Q7" i="39"/>
  <c r="N7" i="39"/>
  <c r="K7" i="39"/>
  <c r="H7" i="39"/>
  <c r="E7" i="39"/>
  <c r="X6" i="39"/>
  <c r="U6" i="39"/>
  <c r="Q6" i="39"/>
  <c r="N6" i="39"/>
  <c r="K6" i="39"/>
  <c r="H6" i="39"/>
  <c r="E6" i="39"/>
  <c r="B19" i="25" l="1"/>
  <c r="B18" i="25"/>
  <c r="B13" i="25"/>
  <c r="B12" i="25"/>
  <c r="B11" i="25"/>
  <c r="B10" i="25"/>
  <c r="B9" i="25"/>
  <c r="B8" i="25"/>
  <c r="E19" i="40"/>
  <c r="D19" i="40"/>
  <c r="E18" i="40"/>
  <c r="D18" i="40"/>
  <c r="E12" i="40"/>
  <c r="D12" i="40"/>
  <c r="E11" i="40"/>
  <c r="D11" i="40"/>
  <c r="E10" i="40"/>
  <c r="D10" i="40"/>
  <c r="E9" i="40"/>
  <c r="D9" i="40"/>
  <c r="E8" i="40"/>
  <c r="D8" i="40"/>
  <c r="X29" i="30"/>
  <c r="U29" i="30"/>
  <c r="Q29" i="30"/>
  <c r="N29" i="30"/>
  <c r="K29" i="30"/>
  <c r="H29" i="30"/>
  <c r="E29" i="30"/>
  <c r="X28" i="30"/>
  <c r="U28" i="30"/>
  <c r="Q28" i="30"/>
  <c r="N28" i="30"/>
  <c r="K28" i="30"/>
  <c r="H28" i="30"/>
  <c r="E28" i="30"/>
  <c r="X27" i="30"/>
  <c r="U27" i="30"/>
  <c r="Q27" i="30"/>
  <c r="N27" i="30"/>
  <c r="K27" i="30"/>
  <c r="H27" i="30"/>
  <c r="E27" i="30"/>
  <c r="X26" i="30"/>
  <c r="U26" i="30"/>
  <c r="Q26" i="30"/>
  <c r="N26" i="30"/>
  <c r="K26" i="30"/>
  <c r="H26" i="30"/>
  <c r="E26" i="30"/>
  <c r="X25" i="30"/>
  <c r="U25" i="30"/>
  <c r="Q25" i="30"/>
  <c r="N25" i="30"/>
  <c r="K25" i="30"/>
  <c r="H25" i="30"/>
  <c r="E25" i="30"/>
  <c r="X24" i="30"/>
  <c r="U24" i="30"/>
  <c r="Q24" i="30"/>
  <c r="N24" i="30"/>
  <c r="K24" i="30"/>
  <c r="H24" i="30"/>
  <c r="E24" i="30"/>
  <c r="X23" i="30"/>
  <c r="U23" i="30"/>
  <c r="Q23" i="30"/>
  <c r="N23" i="30"/>
  <c r="K23" i="30"/>
  <c r="H23" i="30"/>
  <c r="E23" i="30"/>
  <c r="X22" i="30"/>
  <c r="U22" i="30"/>
  <c r="Q22" i="30"/>
  <c r="N22" i="30"/>
  <c r="K22" i="30"/>
  <c r="H22" i="30"/>
  <c r="E22" i="30"/>
  <c r="X21" i="30"/>
  <c r="U21" i="30"/>
  <c r="Q21" i="30"/>
  <c r="N21" i="30"/>
  <c r="K21" i="30"/>
  <c r="H21" i="30"/>
  <c r="E21" i="30"/>
  <c r="X20" i="30"/>
  <c r="U20" i="30"/>
  <c r="Q20" i="30"/>
  <c r="N20" i="30"/>
  <c r="K20" i="30"/>
  <c r="H20" i="30"/>
  <c r="E20" i="30"/>
  <c r="X19" i="30"/>
  <c r="U19" i="30"/>
  <c r="Q19" i="30"/>
  <c r="N19" i="30"/>
  <c r="K19" i="30"/>
  <c r="H19" i="30"/>
  <c r="E19" i="30"/>
  <c r="X18" i="30"/>
  <c r="U18" i="30"/>
  <c r="Q18" i="30"/>
  <c r="N18" i="30"/>
  <c r="K18" i="30"/>
  <c r="H18" i="30"/>
  <c r="E18" i="30"/>
  <c r="X17" i="30"/>
  <c r="U17" i="30"/>
  <c r="Q17" i="30"/>
  <c r="N17" i="30"/>
  <c r="K17" i="30"/>
  <c r="H17" i="30"/>
  <c r="E17" i="30"/>
  <c r="X16" i="30"/>
  <c r="U16" i="30"/>
  <c r="Q16" i="30"/>
  <c r="N16" i="30"/>
  <c r="K16" i="30"/>
  <c r="H16" i="30"/>
  <c r="E16" i="30"/>
  <c r="X15" i="30"/>
  <c r="U15" i="30"/>
  <c r="Q15" i="30"/>
  <c r="N15" i="30"/>
  <c r="K15" i="30"/>
  <c r="H15" i="30"/>
  <c r="E15" i="30"/>
  <c r="X14" i="30"/>
  <c r="U14" i="30"/>
  <c r="Q14" i="30"/>
  <c r="N14" i="30"/>
  <c r="K14" i="30"/>
  <c r="H14" i="30"/>
  <c r="E14" i="30"/>
  <c r="X13" i="30"/>
  <c r="U13" i="30"/>
  <c r="Q13" i="30"/>
  <c r="N13" i="30"/>
  <c r="K13" i="30"/>
  <c r="H13" i="30"/>
  <c r="E13" i="30"/>
  <c r="X12" i="30"/>
  <c r="U12" i="30"/>
  <c r="Q12" i="30"/>
  <c r="N12" i="30"/>
  <c r="K12" i="30"/>
  <c r="H12" i="30"/>
  <c r="E12" i="30"/>
  <c r="X11" i="30"/>
  <c r="U11" i="30"/>
  <c r="Q11" i="30"/>
  <c r="N11" i="30"/>
  <c r="K11" i="30"/>
  <c r="H11" i="30"/>
  <c r="E11" i="30"/>
  <c r="X10" i="30"/>
  <c r="U10" i="30"/>
  <c r="Q10" i="30"/>
  <c r="N10" i="30"/>
  <c r="K10" i="30"/>
  <c r="H10" i="30"/>
  <c r="E10" i="30"/>
  <c r="X9" i="30"/>
  <c r="U9" i="30"/>
  <c r="Q9" i="30"/>
  <c r="N9" i="30"/>
  <c r="K9" i="30"/>
  <c r="H9" i="30"/>
  <c r="E9" i="30"/>
  <c r="X8" i="30"/>
  <c r="U8" i="30"/>
  <c r="Q8" i="30"/>
  <c r="N8" i="30"/>
  <c r="K8" i="30"/>
  <c r="H8" i="30"/>
  <c r="E8" i="30"/>
  <c r="E17" i="43" l="1"/>
  <c r="D17" i="43"/>
  <c r="E11" i="43"/>
  <c r="D11" i="43"/>
  <c r="E7" i="43"/>
  <c r="D7" i="43"/>
</calcChain>
</file>

<file path=xl/sharedStrings.xml><?xml version="1.0" encoding="utf-8"?>
<sst xmlns="http://schemas.openxmlformats.org/spreadsheetml/2006/main" count="705" uniqueCount="185">
  <si>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</si>
  <si>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</si>
  <si>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</si>
  <si>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</si>
  <si>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</si>
  <si>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</si>
  <si>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</si>
  <si>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</si>
  <si>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</si>
  <si>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</si>
  <si>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</si>
  <si>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</si>
  <si>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</si>
  <si>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</si>
  <si>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</si>
  <si>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</si>
  <si>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</si>
  <si>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Мають статус безробітного на кінець періоду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</si>
  <si>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</si>
  <si>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</si>
  <si>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</si>
  <si>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</si>
  <si>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Всього отримали роботу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</si>
  <si>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</si>
  <si>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</si>
  <si>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</si>
  <si>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</si>
  <si>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</si>
  <si>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</si>
  <si>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</si>
  <si>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</si>
  <si>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r>
      <t xml:space="preserve">Надання послуг Донецькою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</si>
  <si>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</si>
  <si>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 осіб</t>
  </si>
  <si>
    <t>Авдіївський МЦЗ</t>
  </si>
  <si>
    <t>Бахмутський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</si>
  <si>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</si>
  <si>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</si>
  <si>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</si>
  <si>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</si>
  <si>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</si>
  <si>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</si>
  <si>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</si>
  <si>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</si>
  <si>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</si>
  <si>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</si>
  <si>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</si>
  <si>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</si>
  <si>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</si>
  <si>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</si>
  <si>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</si>
  <si>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</si>
  <si>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</si>
  <si>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</si>
  <si>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</si>
  <si>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</si>
  <si>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 xml:space="preserve"> + (-)                       осіб</t>
  </si>
  <si>
    <t>Надання послуг Донецькою обласною службою зайнятості громадянам</t>
  </si>
  <si>
    <t>Надання послуг Донецькою обласною службою зайнятості</t>
  </si>
  <si>
    <t>Інформація про надання послуг Донецькою обласною службою зайнятості</t>
  </si>
  <si>
    <t>Донецька область</t>
  </si>
  <si>
    <t xml:space="preserve">Артемівський МЦЗ </t>
  </si>
  <si>
    <t xml:space="preserve">Мирноградський МЦЗ </t>
  </si>
  <si>
    <t xml:space="preserve">Покровський МЦЗ </t>
  </si>
  <si>
    <t>В.Новосілківський РЦЗ</t>
  </si>
  <si>
    <r>
      <t xml:space="preserve">Мали статус безробітного, </t>
    </r>
    <r>
      <rPr>
        <b/>
        <i/>
        <sz val="14"/>
        <rFont val="Times New Roman"/>
        <family val="1"/>
        <charset val="204"/>
      </rPr>
      <t>осіб</t>
    </r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</si>
  <si>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>осіб</t>
    </r>
  </si>
  <si>
    <r>
      <t xml:space="preserve">Проходили професійне навчання, </t>
    </r>
    <r>
      <rPr>
        <b/>
        <i/>
        <sz val="14"/>
        <rFont val="Times New Roman"/>
        <family val="1"/>
        <charset val="204"/>
      </rPr>
      <t>осіб</t>
    </r>
  </si>
  <si>
    <r>
      <t xml:space="preserve">Брали участь у громадських та інших роботах тимчасового характеру, </t>
    </r>
    <r>
      <rPr>
        <b/>
        <i/>
        <sz val="14"/>
        <rFont val="Times New Roman"/>
        <family val="1"/>
        <charset val="204"/>
      </rPr>
      <t>осіб</t>
    </r>
  </si>
  <si>
    <r>
      <t xml:space="preserve">Кількість безробітних, охоплених профорієнтаційними послугами, </t>
    </r>
    <r>
      <rPr>
        <b/>
        <i/>
        <sz val="14"/>
        <rFont val="Times New Roman"/>
        <family val="1"/>
        <charset val="204"/>
      </rPr>
      <t>осіб</t>
    </r>
  </si>
  <si>
    <r>
      <t>Кількість безробітних, охоплених профорієнтаційними послугами,</t>
    </r>
    <r>
      <rPr>
        <b/>
        <i/>
        <sz val="14"/>
        <rFont val="Times New Roman"/>
        <family val="1"/>
        <charset val="204"/>
      </rPr>
      <t xml:space="preserve"> осіб</t>
    </r>
  </si>
  <si>
    <r>
      <t xml:space="preserve">Надання послуг Донецькою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</si>
  <si>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-</t>
  </si>
  <si>
    <r>
      <t>Надання послуг Донецькою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</si>
  <si>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Бахмутський МЦЗ </t>
  </si>
  <si>
    <t xml:space="preserve">Надання послуг Донецькою обласною службою зайнятості </t>
  </si>
  <si>
    <t>Надання послуг Донецькою обланою службою зайнятості громадянам</t>
  </si>
  <si>
    <t>Отримували послуги, тис. осіб</t>
  </si>
  <si>
    <t>Мали статус безробітного, тис. осіб</t>
  </si>
  <si>
    <t>Кількість безробітних, охоплених профорієнтаційними послугами, тис. осіб</t>
  </si>
  <si>
    <t>Отримували послуги, тис. осіб *</t>
  </si>
  <si>
    <t>Х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</si>
  <si>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</si>
  <si>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Отримували послуги на кінець періоду*</t>
  </si>
  <si>
    <t>2022 р.</t>
  </si>
  <si>
    <t>Усього</t>
  </si>
  <si>
    <t xml:space="preserve">Лиманський МЦЗ </t>
  </si>
  <si>
    <t>Нікольський РЦЗ</t>
  </si>
  <si>
    <r>
      <t xml:space="preserve">* У зв’язку із набранням чинності </t>
    </r>
    <r>
      <rPr>
        <b/>
        <i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1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1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</si>
  <si>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отримали роботу, 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</si>
  <si>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</si>
  <si>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</si>
  <si>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>Всього отримали послуги, тис. осіб *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</si>
  <si>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</si>
  <si>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</si>
  <si>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 xml:space="preserve">Всього отримали роботу                   </t>
  </si>
  <si>
    <t>2022</t>
  </si>
  <si>
    <t>Всього отримали роботу, осіб</t>
  </si>
  <si>
    <t xml:space="preserve"> </t>
  </si>
  <si>
    <t>Отримували послуги, тис. осіб*</t>
  </si>
  <si>
    <t xml:space="preserve">Мали статус безробітного </t>
  </si>
  <si>
    <t xml:space="preserve">Всього отримали роботу </t>
  </si>
  <si>
    <t>Всього отримують послуги на кінець періоду *</t>
  </si>
  <si>
    <t>тис. осіб</t>
  </si>
  <si>
    <t>з них:</t>
  </si>
  <si>
    <t>жінки</t>
  </si>
  <si>
    <t>чоловіки</t>
  </si>
  <si>
    <t>Брали участь у громадських та інших роботах тимчасового характеру, осіб</t>
  </si>
  <si>
    <t>(осіб)</t>
  </si>
  <si>
    <t>Чисельність працевлаш-тованих безробітних</t>
  </si>
  <si>
    <t>з них, мають статус безробітного на кінець періоду</t>
  </si>
  <si>
    <t>Проходили проф-навчання</t>
  </si>
  <si>
    <t>Кількість безробітних, охоплених профорієнтацій-ними послугами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</si>
  <si>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осіб*</t>
    </r>
  </si>
  <si>
    <t xml:space="preserve"> - 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</si>
  <si>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191,</t>
    </r>
    <r>
      <rPr>
        <i/>
        <sz val="10"/>
        <rFont val="Times New Roman"/>
        <family val="1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</si>
  <si>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періоду*</t>
  </si>
  <si>
    <t>Мали статус безробітного, осіб</t>
  </si>
  <si>
    <t>Всього отримали роботу (у т.ч. до набуття статусу безробітного), осіб</t>
  </si>
  <si>
    <t>Кількість безробітних, охоплених профорієнтаційними послугами, осіб</t>
  </si>
  <si>
    <t>Отримували послуги, осіб*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</si>
  <si>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</si>
  <si>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Отримували послуги*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</si>
  <si>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0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</si>
  <si>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отримали послуги, тис. осіб*</t>
  </si>
  <si>
    <t>Проходили професійне навчання,  осіб</t>
  </si>
  <si>
    <t xml:space="preserve"> -418 осіб</t>
  </si>
  <si>
    <t xml:space="preserve"> -223 особи</t>
  </si>
  <si>
    <t>31 особа</t>
  </si>
  <si>
    <t xml:space="preserve"> -126 осіб</t>
  </si>
  <si>
    <t>Отримували послуги, осіб</t>
  </si>
  <si>
    <t>з них, мали статус безробітного у звітному періоді</t>
  </si>
  <si>
    <t>Надання послуг Донецькою обласною службою зайнятості  безробітним з числа учасників бойових дій*                                                                                                                                 у 2021-2022 рр.</t>
  </si>
  <si>
    <t>Отримували послу**</t>
  </si>
  <si>
    <t>Всього отримують послуги на кінець періоду**</t>
  </si>
  <si>
    <t>з них, отримують допомогу по безробіттю</t>
  </si>
  <si>
    <t>**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</si>
  <si>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Надання послуг Донецькою обласною службою зайнятостібезробітним з числа учасників бойових дій *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</si>
  <si>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осіб**</t>
    </r>
  </si>
  <si>
    <t xml:space="preserve">  1 січня  2022 р.</t>
  </si>
  <si>
    <t xml:space="preserve">  1 січня      2023 р.</t>
  </si>
  <si>
    <r>
      <t xml:space="preserve">Отримували допомогу по безробіттю, </t>
    </r>
    <r>
      <rPr>
        <b/>
        <i/>
        <sz val="14"/>
        <rFont val="Times New Roman"/>
        <family val="1"/>
        <charset val="204"/>
      </rPr>
      <t>осіб</t>
    </r>
  </si>
  <si>
    <t xml:space="preserve">    Надання послуг Донецькою обласною службою зайнятості                                                                               особам з інвалідністю у січні-грудні 2021-2022 рр.</t>
  </si>
  <si>
    <t>з них, отримують                                                                     допомогу по безробіттю</t>
  </si>
  <si>
    <t>у % 2022         до 2021</t>
  </si>
  <si>
    <t xml:space="preserve"> січень-грудень                                 2021 р.</t>
  </si>
  <si>
    <t xml:space="preserve"> січень-грудень                                 2022 р.</t>
  </si>
  <si>
    <t xml:space="preserve">  1 січня            2022 р.</t>
  </si>
  <si>
    <t xml:space="preserve">  1  січня           2023 р.</t>
  </si>
  <si>
    <r>
      <t xml:space="preserve">особам з числа </t>
    </r>
    <r>
      <rPr>
        <b/>
        <u/>
        <sz val="14"/>
        <rFont val="Times New Roman"/>
        <family val="1"/>
        <charset val="204"/>
      </rPr>
      <t>мешканців сільської місцевості</t>
    </r>
    <r>
      <rPr>
        <b/>
        <sz val="14"/>
        <rFont val="Times New Roman"/>
        <family val="1"/>
        <charset val="204"/>
      </rPr>
      <t xml:space="preserve">  у січні-грудні 2021-2022 рр.</t>
    </r>
  </si>
  <si>
    <r>
      <t>особам з числа</t>
    </r>
    <r>
      <rPr>
        <b/>
        <u/>
        <sz val="14"/>
        <rFont val="Times New Roman"/>
        <family val="1"/>
        <charset val="204"/>
      </rPr>
      <t xml:space="preserve"> мешканців міських поселень</t>
    </r>
    <r>
      <rPr>
        <b/>
        <sz val="14"/>
        <rFont val="Times New Roman"/>
        <family val="1"/>
        <charset val="204"/>
      </rPr>
      <t xml:space="preserve"> у січні-грудні 2021-2022 рр.</t>
    </r>
  </si>
  <si>
    <t>січень-грудень 2022 р.</t>
  </si>
  <si>
    <t>січень-грудень     2021 р.</t>
  </si>
  <si>
    <t>1 січня             2022 р.</t>
  </si>
  <si>
    <t>1 січня                    2023 р.</t>
  </si>
  <si>
    <t>1 січня                2022 р.</t>
  </si>
  <si>
    <t>1 січня                   2023 р.</t>
  </si>
  <si>
    <t>Отримували допомогу по безробіттю, осіб</t>
  </si>
  <si>
    <t>Надання послуг Донецькою обласною службою зайнятост молоді у віці до 35 років у січні-грудні 2021-2022 рр.</t>
  </si>
  <si>
    <t xml:space="preserve"> Січень-грудень                      2021 р.</t>
  </si>
  <si>
    <t xml:space="preserve"> Січень-грудень                       2022 р.</t>
  </si>
  <si>
    <t xml:space="preserve">  1 січня 2022 р.</t>
  </si>
  <si>
    <t>Отримували допомогу по безробіттю, тис.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</si>
  <si>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</si>
  <si>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Надання послуг Донецькою обласною службою зайнятості  чоловікам                                                                                                                                                                     у січні-грудні 2022 року</t>
  </si>
  <si>
    <t>Надання послуг Донецькою обласною службою зайнятості  жінкам                                                                                                                                                                     у січні-грудні 2022 року</t>
  </si>
  <si>
    <t>у січні-грудні 2022 року</t>
  </si>
  <si>
    <t>Станом на 01.01.2023:</t>
  </si>
  <si>
    <t>Отримували допомогу по безробіттю</t>
  </si>
  <si>
    <t xml:space="preserve">    Надання послуг Донецькою обласною службою зайнятості особам, що мають додаткові гарантії у сприянні працевлаштуванню                                                                                                     у січні-грудні 2021-2022 рр.       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</si>
  <si>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t xml:space="preserve"> січень-грудень 2021 р.</t>
  </si>
  <si>
    <t xml:space="preserve"> січень-грудень 2022 р.</t>
  </si>
  <si>
    <t xml:space="preserve">  1 січня 2023 р.</t>
  </si>
  <si>
    <t xml:space="preserve">  </t>
  </si>
  <si>
    <r>
      <t xml:space="preserve">    Надання послуг Донецькою обласною службою зайнятості внутрішньо переміщеним особам, що отримали довідку  про взяття на облік у січні-грудні 2021-2022 рр.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</si>
  <si>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1046 осіб</t>
  </si>
  <si>
    <t>618 осіб</t>
  </si>
  <si>
    <t>363 осіб</t>
  </si>
  <si>
    <t>137 особи</t>
  </si>
  <si>
    <t>163 осіб</t>
  </si>
  <si>
    <t xml:space="preserve"> Січень-грудень                        2022 р.</t>
  </si>
  <si>
    <t xml:space="preserve">  1 січня              2022 р.</t>
  </si>
  <si>
    <t xml:space="preserve">  1 січня                                              2023 р.</t>
  </si>
  <si>
    <t>січень-грудень                               2021 р.</t>
  </si>
  <si>
    <t>січень-грудень                                                     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</si>
</sst>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₴_-;\-* #,##0.00\ _₴_-;_-* &quot;-&quot;??\ _₴_-;_-@_-"/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dd\.mm\.yyyy"/>
  </numFmts>
  <fonts count="10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</font>
    <font>
      <b/>
      <sz val="14"/>
      <color rgb="FF0000FF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 Cyr"/>
      <family val="1"/>
      <charset val="204"/>
    </font>
    <font>
      <i/>
      <sz val="14"/>
      <color rgb="FF0000FF"/>
      <name val="Times New Roman Cyr"/>
      <family val="1"/>
      <charset val="204"/>
    </font>
    <font>
      <b/>
      <sz val="16"/>
      <color rgb="FF0000FF"/>
      <name val="Times New Roman Cyr"/>
      <family val="1"/>
      <charset val="204"/>
    </font>
    <font>
      <b/>
      <sz val="16"/>
      <color rgb="FF0000FF"/>
      <name val="Times New Roman"/>
      <family val="1"/>
      <charset val="204"/>
    </font>
    <font>
      <b/>
      <i/>
      <sz val="16"/>
      <color rgb="FF0000FF"/>
      <name val="Times New Roman Cyr"/>
      <family val="1"/>
      <charset val="204"/>
    </font>
    <font>
      <i/>
      <sz val="16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 Cyr"/>
      <family val="1"/>
      <charset val="204"/>
    </font>
    <font>
      <b/>
      <sz val="12"/>
      <color rgb="FF0000FF"/>
      <name val="Times New Roman Cyr"/>
      <family val="1"/>
      <charset val="204"/>
    </font>
    <font>
      <b/>
      <sz val="10"/>
      <color rgb="FF0000FF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rgb="FF0000FF"/>
      <name val="Times New Roman Cyr"/>
      <family val="1"/>
      <charset val="204"/>
    </font>
    <font>
      <b/>
      <sz val="11"/>
      <color rgb="FF0000FF"/>
      <name val="Times New Roman Cyr"/>
      <family val="1"/>
      <charset val="204"/>
    </font>
    <font>
      <i/>
      <sz val="11"/>
      <color rgb="FF0000FF"/>
      <name val="Times New Roman Cyr"/>
      <family val="1"/>
      <charset val="204"/>
    </font>
    <font>
      <b/>
      <i/>
      <sz val="14"/>
      <color rgb="FF0000FF"/>
      <name val="Times New Roman Cyr"/>
      <family val="1"/>
      <charset val="204"/>
    </font>
    <font>
      <i/>
      <sz val="12"/>
      <color rgb="FF0000FF"/>
      <name val="Times New Roman Cyr"/>
      <family val="1"/>
      <charset val="204"/>
    </font>
    <font>
      <i/>
      <sz val="22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name val="Mangal"/>
      <family val="2"/>
      <charset val="204"/>
    </font>
    <font>
      <i/>
      <sz val="16"/>
      <color rgb="FF0000FF"/>
      <name val="Times New Roman Cyr"/>
      <family val="1"/>
      <charset val="204"/>
    </font>
    <font>
      <b/>
      <i/>
      <sz val="16"/>
      <color rgb="FF0070C0"/>
      <name val="Times New Roman Cyr"/>
      <family val="1"/>
      <charset val="204"/>
    </font>
    <font>
      <b/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9"/>
      <name val="Times New Roman Cyr"/>
      <family val="1"/>
      <charset val="204"/>
    </font>
    <font>
      <i/>
      <sz val="14"/>
      <color theme="0"/>
      <name val="Times New Roman Cyr"/>
      <family val="1"/>
      <charset val="204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25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25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4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4" fillId="0" borderId="0"/>
    <xf numFmtId="0" fontId="18" fillId="0" borderId="0"/>
    <xf numFmtId="0" fontId="62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43" fillId="15" borderId="0" applyNumberFormat="0" applyBorder="0" applyAlignment="0" applyProtection="0"/>
    <xf numFmtId="0" fontId="43" fillId="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2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23" borderId="0" applyNumberFormat="0" applyBorder="0" applyAlignment="0" applyProtection="0"/>
    <xf numFmtId="0" fontId="44" fillId="32" borderId="0" applyNumberFormat="0" applyBorder="0" applyAlignment="0" applyProtection="0"/>
    <xf numFmtId="0" fontId="45" fillId="16" borderId="14" applyNumberFormat="0" applyAlignment="0" applyProtection="0"/>
    <xf numFmtId="0" fontId="46" fillId="29" borderId="15" applyNumberFormat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5" borderId="14" applyNumberFormat="0" applyAlignment="0" applyProtection="0"/>
    <xf numFmtId="0" fontId="53" fillId="0" borderId="19" applyNumberFormat="0" applyFill="0" applyAlignment="0" applyProtection="0"/>
    <xf numFmtId="0" fontId="54" fillId="17" borderId="0" applyNumberFormat="0" applyBorder="0" applyAlignment="0" applyProtection="0"/>
    <xf numFmtId="0" fontId="18" fillId="6" borderId="20" applyNumberFormat="0" applyFont="0" applyAlignment="0" applyProtection="0"/>
    <xf numFmtId="0" fontId="55" fillId="16" borderId="21" applyNumberFormat="0" applyAlignment="0" applyProtection="0"/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6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6" borderId="0" applyNumberFormat="0" applyBorder="0" applyAlignment="0" applyProtection="0"/>
    <xf numFmtId="0" fontId="55" fillId="37" borderId="21" applyNumberFormat="0" applyAlignment="0" applyProtection="0"/>
    <xf numFmtId="0" fontId="45" fillId="37" borderId="14" applyNumberFormat="0" applyAlignment="0" applyProtection="0"/>
    <xf numFmtId="0" fontId="56" fillId="0" borderId="23" applyNumberFormat="0" applyFill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54" fillId="38" borderId="0" applyNumberFormat="0" applyBorder="0" applyAlignment="0" applyProtection="0"/>
    <xf numFmtId="0" fontId="45" fillId="37" borderId="14" applyNumberFormat="0" applyAlignment="0" applyProtection="0"/>
    <xf numFmtId="0" fontId="60" fillId="0" borderId="22" applyNumberFormat="0" applyFill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39" borderId="20" applyNumberFormat="0" applyFont="0" applyAlignment="0" applyProtection="0"/>
    <xf numFmtId="0" fontId="18" fillId="39" borderId="20" applyNumberFormat="0" applyFont="0" applyAlignment="0" applyProtection="0"/>
    <xf numFmtId="0" fontId="55" fillId="37" borderId="21" applyNumberFormat="0" applyAlignment="0" applyProtection="0"/>
    <xf numFmtId="0" fontId="54" fillId="38" borderId="0" applyNumberFormat="0" applyBorder="0" applyAlignment="0" applyProtection="0"/>
    <xf numFmtId="0" fontId="62" fillId="0" borderId="0"/>
    <xf numFmtId="0" fontId="47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6" fillId="0" borderId="0"/>
    <xf numFmtId="0" fontId="14" fillId="0" borderId="0"/>
    <xf numFmtId="0" fontId="91" fillId="0" borderId="0"/>
    <xf numFmtId="0" fontId="14" fillId="0" borderId="0"/>
    <xf numFmtId="0" fontId="14" fillId="0" borderId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48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7" borderId="0" applyNumberFormat="0" applyBorder="0" applyAlignment="0" applyProtection="0"/>
    <xf numFmtId="0" fontId="18" fillId="49" borderId="0" applyNumberFormat="0" applyBorder="0" applyAlignment="0" applyProtection="0"/>
    <xf numFmtId="0" fontId="18" fillId="42" borderId="0" applyNumberFormat="0" applyBorder="0" applyAlignment="0" applyProtection="0"/>
    <xf numFmtId="0" fontId="18" fillId="49" borderId="0" applyNumberFormat="0" applyBorder="0" applyAlignment="0" applyProtection="0"/>
    <xf numFmtId="0" fontId="18" fillId="42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8" borderId="0" applyNumberFormat="0" applyBorder="0" applyAlignment="0" applyProtection="0"/>
    <xf numFmtId="0" fontId="18" fillId="43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52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3" borderId="0" applyNumberFormat="0" applyBorder="0" applyAlignment="0" applyProtection="0"/>
    <xf numFmtId="0" fontId="18" fillId="50" borderId="0" applyNumberFormat="0" applyBorder="0" applyAlignment="0" applyProtection="0"/>
    <xf numFmtId="0" fontId="18" fillId="53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52" borderId="0" applyNumberFormat="0" applyBorder="0" applyAlignment="0" applyProtection="0"/>
    <xf numFmtId="0" fontId="18" fillId="49" borderId="0" applyNumberFormat="0" applyBorder="0" applyAlignment="0" applyProtection="0"/>
    <xf numFmtId="0" fontId="18" fillId="40" borderId="0" applyNumberFormat="0" applyBorder="0" applyAlignment="0" applyProtection="0"/>
    <xf numFmtId="0" fontId="18" fillId="53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55" borderId="0" applyNumberFormat="0" applyBorder="0" applyAlignment="0" applyProtection="0"/>
    <xf numFmtId="0" fontId="43" fillId="40" borderId="0" applyNumberFormat="0" applyBorder="0" applyAlignment="0" applyProtection="0"/>
    <xf numFmtId="0" fontId="43" fillId="55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3" borderId="0" applyNumberFormat="0" applyBorder="0" applyAlignment="0" applyProtection="0"/>
    <xf numFmtId="0" fontId="43" fillId="41" borderId="0" applyNumberFormat="0" applyBorder="0" applyAlignment="0" applyProtection="0"/>
    <xf numFmtId="0" fontId="43" fillId="43" borderId="0" applyNumberFormat="0" applyBorder="0" applyAlignment="0" applyProtection="0"/>
    <xf numFmtId="0" fontId="43" fillId="52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43" fillId="51" borderId="0" applyNumberFormat="0" applyBorder="0" applyAlignment="0" applyProtection="0"/>
    <xf numFmtId="0" fontId="43" fillId="56" borderId="0" applyNumberFormat="0" applyBorder="0" applyAlignment="0" applyProtection="0"/>
    <xf numFmtId="0" fontId="43" fillId="50" borderId="0" applyNumberFormat="0" applyBorder="0" applyAlignment="0" applyProtection="0"/>
    <xf numFmtId="0" fontId="43" fillId="56" borderId="0" applyNumberFormat="0" applyBorder="0" applyAlignment="0" applyProtection="0"/>
    <xf numFmtId="0" fontId="43" fillId="50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9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58" borderId="0" applyNumberFormat="0" applyBorder="0" applyAlignment="0" applyProtection="0"/>
    <xf numFmtId="0" fontId="43" fillId="55" borderId="0" applyNumberFormat="0" applyBorder="0" applyAlignment="0" applyProtection="0"/>
    <xf numFmtId="0" fontId="43" fillId="41" borderId="0" applyNumberFormat="0" applyBorder="0" applyAlignment="0" applyProtection="0"/>
    <xf numFmtId="0" fontId="43" fillId="52" borderId="0" applyNumberFormat="0" applyBorder="0" applyAlignment="0" applyProtection="0"/>
    <xf numFmtId="0" fontId="43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59" borderId="0" applyNumberFormat="0" applyBorder="0" applyAlignment="0" applyProtection="0"/>
    <xf numFmtId="0" fontId="43" fillId="60" borderId="0" applyNumberFormat="0" applyBorder="0" applyAlignment="0" applyProtection="0"/>
    <xf numFmtId="0" fontId="43" fillId="60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92" fillId="47" borderId="14" applyNumberFormat="0" applyAlignment="0" applyProtection="0"/>
    <xf numFmtId="0" fontId="92" fillId="47" borderId="14" applyNumberFormat="0" applyAlignment="0" applyProtection="0"/>
    <xf numFmtId="0" fontId="45" fillId="51" borderId="14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49" fontId="93" fillId="0" borderId="0" applyFill="0" applyBorder="0" applyProtection="0">
      <alignment horizontal="left" vertical="center"/>
    </xf>
    <xf numFmtId="49" fontId="94" fillId="0" borderId="74" applyFill="0" applyProtection="0">
      <alignment horizontal="center" vertical="center" wrapText="1"/>
    </xf>
    <xf numFmtId="49" fontId="94" fillId="0" borderId="74" applyFill="0" applyProtection="0">
      <alignment horizontal="center" vertical="center" wrapText="1"/>
    </xf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95" fillId="0" borderId="75" applyNumberFormat="0" applyFill="0" applyAlignment="0" applyProtection="0"/>
    <xf numFmtId="0" fontId="96" fillId="0" borderId="76" applyNumberFormat="0" applyFill="0" applyAlignment="0" applyProtection="0"/>
    <xf numFmtId="0" fontId="97" fillId="0" borderId="77" applyNumberFormat="0" applyFill="0" applyAlignment="0" applyProtection="0"/>
    <xf numFmtId="0" fontId="97" fillId="0" borderId="0" applyNumberFormat="0" applyFill="0" applyBorder="0" applyAlignment="0" applyProtection="0"/>
    <xf numFmtId="0" fontId="52" fillId="50" borderId="14" applyNumberFormat="0" applyAlignment="0" applyProtection="0"/>
    <xf numFmtId="0" fontId="52" fillId="50" borderId="14" applyNumberFormat="0" applyAlignment="0" applyProtection="0"/>
    <xf numFmtId="0" fontId="52" fillId="43" borderId="14" applyNumberFormat="0" applyAlignment="0" applyProtection="0"/>
    <xf numFmtId="0" fontId="61" fillId="0" borderId="78" applyNumberFormat="0" applyFill="0" applyAlignment="0" applyProtection="0"/>
    <xf numFmtId="0" fontId="98" fillId="50" borderId="0" applyNumberFormat="0" applyBorder="0" applyAlignment="0" applyProtection="0"/>
    <xf numFmtId="0" fontId="98" fillId="50" borderId="0" applyNumberFormat="0" applyBorder="0" applyAlignment="0" applyProtection="0"/>
    <xf numFmtId="0" fontId="91" fillId="0" borderId="0"/>
    <xf numFmtId="0" fontId="91" fillId="42" borderId="20" applyNumberFormat="0" applyAlignment="0" applyProtection="0"/>
    <xf numFmtId="0" fontId="100" fillId="42" borderId="20" applyNumberFormat="0" applyAlignment="0" applyProtection="0"/>
    <xf numFmtId="0" fontId="100" fillId="42" borderId="20" applyNumberFormat="0" applyAlignment="0" applyProtection="0"/>
    <xf numFmtId="0" fontId="55" fillId="47" borderId="21" applyNumberFormat="0" applyAlignment="0" applyProtection="0"/>
    <xf numFmtId="0" fontId="55" fillId="47" borderId="21" applyNumberFormat="0" applyAlignment="0" applyProtection="0"/>
    <xf numFmtId="0" fontId="55" fillId="51" borderId="21" applyNumberFormat="0" applyAlignment="0" applyProtection="0"/>
    <xf numFmtId="168" fontId="91" fillId="0" borderId="0" applyFill="0" applyBorder="0" applyProtection="0"/>
    <xf numFmtId="0" fontId="99" fillId="0" borderId="0" applyNumberFormat="0" applyFill="0" applyBorder="0" applyProtection="0"/>
    <xf numFmtId="3" fontId="91" fillId="0" borderId="0" applyFill="0" applyBorder="0" applyProtection="0">
      <alignment horizontal="right"/>
    </xf>
    <xf numFmtId="49" fontId="91" fillId="0" borderId="0" applyFill="0" applyBorder="0" applyProtection="0">
      <alignment wrapText="1"/>
    </xf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52" fillId="43" borderId="14" applyNumberFormat="0" applyAlignment="0" applyProtection="0"/>
    <xf numFmtId="0" fontId="52" fillId="43" borderId="14" applyNumberFormat="0" applyAlignment="0" applyProtection="0"/>
    <xf numFmtId="0" fontId="55" fillId="51" borderId="21" applyNumberFormat="0" applyAlignment="0" applyProtection="0"/>
    <xf numFmtId="0" fontId="55" fillId="51" borderId="21" applyNumberFormat="0" applyAlignment="0" applyProtection="0"/>
    <xf numFmtId="0" fontId="45" fillId="51" borderId="14" applyNumberFormat="0" applyAlignment="0" applyProtection="0"/>
    <xf numFmtId="0" fontId="45" fillId="51" borderId="14" applyNumberFormat="0" applyAlignment="0" applyProtection="0"/>
    <xf numFmtId="0" fontId="48" fillId="48" borderId="0" applyNumberFormat="0" applyBorder="0" applyAlignment="0" applyProtection="0"/>
    <xf numFmtId="0" fontId="91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53" fillId="0" borderId="19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59" fillId="0" borderId="0" applyNumberFormat="0" applyFill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14" fillId="0" borderId="0"/>
    <xf numFmtId="0" fontId="91" fillId="0" borderId="0"/>
    <xf numFmtId="0" fontId="18" fillId="0" borderId="0"/>
    <xf numFmtId="0" fontId="91" fillId="0" borderId="0"/>
    <xf numFmtId="0" fontId="91" fillId="0" borderId="0"/>
    <xf numFmtId="0" fontId="91" fillId="0" borderId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00" fillId="42" borderId="20" applyNumberFormat="0" applyAlignment="0" applyProtection="0"/>
    <xf numFmtId="0" fontId="100" fillId="42" borderId="20" applyNumberFormat="0" applyAlignment="0" applyProtection="0"/>
    <xf numFmtId="0" fontId="14" fillId="0" borderId="0"/>
    <xf numFmtId="0" fontId="14" fillId="0" borderId="0"/>
    <xf numFmtId="0" fontId="61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15" fillId="0" borderId="0"/>
  </cellStyleXfs>
  <cellXfs count="575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4" fontId="5" fillId="0" borderId="6" xfId="9" applyNumberFormat="1" applyFont="1" applyFill="1" applyBorder="1" applyAlignment="1">
      <alignment horizontal="center" vertical="center" wrapText="1"/>
    </xf>
    <xf numFmtId="0" fontId="16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 wrapText="1"/>
    </xf>
    <xf numFmtId="165" fontId="27" fillId="0" borderId="0" xfId="8" applyNumberFormat="1" applyFont="1" applyAlignment="1">
      <alignment vertical="center" wrapText="1"/>
    </xf>
    <xf numFmtId="0" fontId="30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1" fillId="0" borderId="0" xfId="12" applyFont="1" applyFill="1" applyAlignment="1">
      <alignment horizontal="center" vertical="center" wrapText="1"/>
    </xf>
    <xf numFmtId="0" fontId="31" fillId="0" borderId="0" xfId="12" applyFont="1" applyFill="1" applyAlignment="1">
      <alignment vertical="center" wrapText="1"/>
    </xf>
    <xf numFmtId="0" fontId="33" fillId="0" borderId="0" xfId="12" applyFont="1" applyFill="1"/>
    <xf numFmtId="0" fontId="25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1" fontId="38" fillId="0" borderId="0" xfId="6" applyNumberFormat="1" applyFont="1" applyFill="1" applyProtection="1">
      <protection locked="0"/>
    </xf>
    <xf numFmtId="1" fontId="38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0" fontId="1" fillId="0" borderId="0" xfId="8" applyFont="1" applyFill="1" applyAlignment="1">
      <alignment vertical="center" wrapText="1"/>
    </xf>
    <xf numFmtId="164" fontId="11" fillId="0" borderId="0" xfId="15" applyNumberFormat="1" applyFont="1" applyFill="1" applyBorder="1" applyAlignment="1" applyProtection="1">
      <alignment horizontal="center" vertical="center"/>
    </xf>
    <xf numFmtId="0" fontId="40" fillId="0" borderId="0" xfId="12" applyFont="1" applyFill="1" applyBorder="1"/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4" fillId="0" borderId="6" xfId="12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4" fontId="7" fillId="0" borderId="6" xfId="7" applyNumberFormat="1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165" fontId="27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1" fontId="11" fillId="0" borderId="0" xfId="15" applyNumberFormat="1" applyFont="1" applyFill="1" applyAlignment="1" applyProtection="1">
      <alignment horizontal="right" vertical="top"/>
      <protection locked="0"/>
    </xf>
    <xf numFmtId="0" fontId="20" fillId="0" borderId="0" xfId="9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0" fontId="22" fillId="0" borderId="6" xfId="8" applyFont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1" fontId="63" fillId="0" borderId="6" xfId="12" applyNumberFormat="1" applyFont="1" applyFill="1" applyBorder="1" applyAlignment="1">
      <alignment horizontal="center" vertical="center" wrapText="1"/>
    </xf>
    <xf numFmtId="0" fontId="63" fillId="0" borderId="34" xfId="12" applyFont="1" applyFill="1" applyBorder="1" applyAlignment="1">
      <alignment horizontal="center" vertical="center" wrapText="1"/>
    </xf>
    <xf numFmtId="1" fontId="63" fillId="0" borderId="4" xfId="12" applyNumberFormat="1" applyFont="1" applyFill="1" applyBorder="1" applyAlignment="1">
      <alignment horizontal="center" vertical="center" wrapText="1"/>
    </xf>
    <xf numFmtId="1" fontId="63" fillId="0" borderId="3" xfId="12" applyNumberFormat="1" applyFont="1" applyFill="1" applyBorder="1" applyAlignment="1">
      <alignment horizontal="center" vertical="center" wrapText="1"/>
    </xf>
    <xf numFmtId="1" fontId="64" fillId="0" borderId="0" xfId="6" applyNumberFormat="1" applyFont="1" applyFill="1" applyProtection="1">
      <protection locked="0"/>
    </xf>
    <xf numFmtId="1" fontId="34" fillId="0" borderId="47" xfId="6" applyNumberFormat="1" applyFont="1" applyFill="1" applyBorder="1" applyAlignment="1" applyProtection="1">
      <alignment horizontal="center" vertical="center"/>
      <protection locked="0"/>
    </xf>
    <xf numFmtId="1" fontId="64" fillId="0" borderId="34" xfId="6" applyNumberFormat="1" applyFont="1" applyFill="1" applyBorder="1" applyAlignment="1" applyProtection="1">
      <alignment horizontal="center"/>
    </xf>
    <xf numFmtId="1" fontId="10" fillId="0" borderId="32" xfId="6" applyNumberFormat="1" applyFont="1" applyFill="1" applyBorder="1" applyAlignment="1" applyProtection="1">
      <alignment horizontal="center" vertical="center"/>
      <protection locked="0"/>
    </xf>
    <xf numFmtId="1" fontId="34" fillId="0" borderId="8" xfId="6" applyNumberFormat="1" applyFont="1" applyFill="1" applyBorder="1" applyAlignment="1" applyProtection="1">
      <alignment horizontal="center" vertical="center"/>
      <protection locked="0"/>
    </xf>
    <xf numFmtId="0" fontId="22" fillId="0" borderId="0" xfId="8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1" fontId="1" fillId="0" borderId="0" xfId="15" applyNumberFormat="1" applyFont="1" applyFill="1" applyBorder="1" applyAlignment="1" applyProtection="1">
      <alignment horizontal="center"/>
      <protection locked="0"/>
    </xf>
    <xf numFmtId="1" fontId="37" fillId="0" borderId="0" xfId="15" applyNumberFormat="1" applyFont="1" applyFill="1" applyBorder="1" applyAlignment="1" applyProtection="1">
      <protection locked="0"/>
    </xf>
    <xf numFmtId="1" fontId="10" fillId="0" borderId="0" xfId="15" applyNumberFormat="1" applyFont="1" applyFill="1" applyBorder="1" applyAlignment="1" applyProtection="1">
      <alignment horizontal="center"/>
      <protection locked="0"/>
    </xf>
    <xf numFmtId="1" fontId="65" fillId="0" borderId="0" xfId="15" applyNumberFormat="1" applyFont="1" applyFill="1" applyBorder="1" applyAlignment="1" applyProtection="1">
      <alignment horizontal="center"/>
    </xf>
    <xf numFmtId="3" fontId="67" fillId="0" borderId="48" xfId="128" applyNumberFormat="1" applyFont="1" applyFill="1" applyBorder="1" applyAlignment="1" applyProtection="1">
      <alignment horizontal="center" vertical="center"/>
      <protection locked="0"/>
    </xf>
    <xf numFmtId="3" fontId="67" fillId="0" borderId="49" xfId="128" applyNumberFormat="1" applyFont="1" applyFill="1" applyBorder="1" applyAlignment="1" applyProtection="1">
      <alignment horizontal="center" vertical="center"/>
      <protection locked="0"/>
    </xf>
    <xf numFmtId="1" fontId="1" fillId="0" borderId="47" xfId="15" applyNumberFormat="1" applyFont="1" applyFill="1" applyBorder="1" applyAlignment="1" applyProtection="1">
      <alignment horizontal="center" vertical="center"/>
      <protection locked="0"/>
    </xf>
    <xf numFmtId="1" fontId="65" fillId="0" borderId="56" xfId="15" applyNumberFormat="1" applyFont="1" applyFill="1" applyBorder="1" applyAlignment="1" applyProtection="1">
      <alignment horizontal="center"/>
    </xf>
    <xf numFmtId="1" fontId="65" fillId="0" borderId="31" xfId="15" applyNumberFormat="1" applyFont="1" applyFill="1" applyBorder="1" applyAlignment="1" applyProtection="1">
      <alignment horizontal="center"/>
    </xf>
    <xf numFmtId="0" fontId="68" fillId="0" borderId="6" xfId="9" applyFont="1" applyFill="1" applyBorder="1" applyAlignment="1">
      <alignment horizontal="center" vertical="center"/>
    </xf>
    <xf numFmtId="0" fontId="68" fillId="0" borderId="6" xfId="9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24" fillId="0" borderId="4" xfId="12" applyFont="1" applyFill="1" applyBorder="1" applyAlignment="1">
      <alignment horizontal="center" vertical="center" wrapText="1"/>
    </xf>
    <xf numFmtId="0" fontId="24" fillId="0" borderId="33" xfId="12" applyFont="1" applyFill="1" applyBorder="1" applyAlignment="1">
      <alignment horizontal="center" vertical="center" wrapText="1"/>
    </xf>
    <xf numFmtId="1" fontId="63" fillId="0" borderId="35" xfId="12" applyNumberFormat="1" applyFont="1" applyFill="1" applyBorder="1" applyAlignment="1">
      <alignment horizontal="center" vertical="center" wrapText="1"/>
    </xf>
    <xf numFmtId="1" fontId="63" fillId="0" borderId="36" xfId="12" applyNumberFormat="1" applyFont="1" applyFill="1" applyBorder="1" applyAlignment="1">
      <alignment horizontal="center" vertical="center" wrapText="1"/>
    </xf>
    <xf numFmtId="1" fontId="63" fillId="0" borderId="37" xfId="12" applyNumberFormat="1" applyFont="1" applyFill="1" applyBorder="1" applyAlignment="1">
      <alignment horizontal="center" vertical="center" wrapText="1"/>
    </xf>
    <xf numFmtId="1" fontId="64" fillId="0" borderId="0" xfId="6" applyNumberFormat="1" applyFont="1" applyFill="1" applyAlignment="1" applyProtection="1">
      <alignment vertical="center"/>
      <protection locked="0"/>
    </xf>
    <xf numFmtId="164" fontId="70" fillId="0" borderId="47" xfId="12" applyNumberFormat="1" applyFont="1" applyFill="1" applyBorder="1" applyAlignment="1">
      <alignment horizontal="center" vertical="center"/>
    </xf>
    <xf numFmtId="164" fontId="70" fillId="0" borderId="51" xfId="12" applyNumberFormat="1" applyFont="1" applyFill="1" applyBorder="1" applyAlignment="1">
      <alignment horizontal="center" vertical="center"/>
    </xf>
    <xf numFmtId="0" fontId="69" fillId="0" borderId="34" xfId="12" applyFont="1" applyFill="1" applyBorder="1"/>
    <xf numFmtId="0" fontId="69" fillId="0" borderId="41" xfId="12" applyFont="1" applyFill="1" applyBorder="1"/>
    <xf numFmtId="164" fontId="73" fillId="0" borderId="50" xfId="12" applyNumberFormat="1" applyFont="1" applyFill="1" applyBorder="1" applyAlignment="1">
      <alignment horizontal="center" vertical="center"/>
    </xf>
    <xf numFmtId="164" fontId="73" fillId="0" borderId="59" xfId="12" applyNumberFormat="1" applyFont="1" applyFill="1" applyBorder="1" applyAlignment="1">
      <alignment horizontal="center" vertical="center"/>
    </xf>
    <xf numFmtId="1" fontId="37" fillId="0" borderId="0" xfId="6" applyNumberFormat="1" applyFont="1" applyFill="1" applyBorder="1" applyAlignment="1" applyProtection="1">
      <protection locked="0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0" fontId="75" fillId="0" borderId="1" xfId="12" applyFont="1" applyFill="1" applyBorder="1" applyAlignment="1">
      <alignment horizontal="center" vertical="top"/>
    </xf>
    <xf numFmtId="0" fontId="76" fillId="0" borderId="0" xfId="12" applyFont="1" applyFill="1" applyAlignment="1">
      <alignment vertical="top"/>
    </xf>
    <xf numFmtId="0" fontId="75" fillId="0" borderId="0" xfId="12" applyFont="1" applyFill="1" applyBorder="1" applyAlignment="1">
      <alignment horizontal="center" vertical="top"/>
    </xf>
    <xf numFmtId="0" fontId="23" fillId="0" borderId="0" xfId="12" applyFont="1" applyFill="1" applyAlignment="1">
      <alignment vertical="center" wrapText="1"/>
    </xf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164" fontId="70" fillId="0" borderId="8" xfId="12" applyNumberFormat="1" applyFont="1" applyFill="1" applyBorder="1" applyAlignment="1">
      <alignment horizontal="center" vertical="center"/>
    </xf>
    <xf numFmtId="164" fontId="70" fillId="0" borderId="60" xfId="12" applyNumberFormat="1" applyFont="1" applyFill="1" applyBorder="1" applyAlignment="1">
      <alignment horizontal="center" vertical="center"/>
    </xf>
    <xf numFmtId="0" fontId="24" fillId="0" borderId="56" xfId="12" applyFont="1" applyFill="1" applyBorder="1" applyAlignment="1">
      <alignment horizontal="center" vertical="center" wrapText="1"/>
    </xf>
    <xf numFmtId="1" fontId="23" fillId="0" borderId="56" xfId="12" applyNumberFormat="1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vertical="center" wrapText="1"/>
    </xf>
    <xf numFmtId="0" fontId="78" fillId="0" borderId="0" xfId="12" applyFont="1" applyFill="1" applyBorder="1" applyAlignment="1">
      <alignment vertical="top"/>
    </xf>
    <xf numFmtId="0" fontId="26" fillId="0" borderId="0" xfId="12" applyFont="1" applyFill="1" applyAlignment="1">
      <alignment vertical="center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34" fillId="0" borderId="31" xfId="6" applyNumberFormat="1" applyFont="1" applyFill="1" applyBorder="1" applyAlignment="1" applyProtection="1">
      <alignment horizontal="center" vertical="center"/>
      <protection locked="0"/>
    </xf>
    <xf numFmtId="1" fontId="80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68" fillId="0" borderId="66" xfId="6" applyNumberFormat="1" applyFont="1" applyFill="1" applyBorder="1" applyAlignment="1" applyProtection="1">
      <alignment horizontal="center" vertical="center"/>
    </xf>
    <xf numFmtId="1" fontId="17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84" fillId="0" borderId="32" xfId="0" applyFont="1" applyFill="1" applyBorder="1"/>
    <xf numFmtId="0" fontId="84" fillId="0" borderId="33" xfId="0" applyFont="1" applyFill="1" applyBorder="1"/>
    <xf numFmtId="0" fontId="84" fillId="0" borderId="35" xfId="0" applyFont="1" applyFill="1" applyBorder="1"/>
    <xf numFmtId="1" fontId="11" fillId="0" borderId="0" xfId="6" applyNumberFormat="1" applyFont="1" applyFill="1" applyAlignment="1" applyProtection="1">
      <alignment horizontal="right"/>
      <protection locked="0"/>
    </xf>
    <xf numFmtId="0" fontId="76" fillId="0" borderId="0" xfId="12" applyFont="1" applyFill="1" applyAlignment="1">
      <alignment horizontal="center" vertical="top"/>
    </xf>
    <xf numFmtId="0" fontId="85" fillId="0" borderId="57" xfId="12" applyFont="1" applyFill="1" applyBorder="1" applyAlignment="1">
      <alignment horizontal="left" vertical="center"/>
    </xf>
    <xf numFmtId="3" fontId="86" fillId="0" borderId="48" xfId="12" applyNumberFormat="1" applyFont="1" applyFill="1" applyBorder="1" applyAlignment="1">
      <alignment horizontal="center" vertical="center"/>
    </xf>
    <xf numFmtId="3" fontId="86" fillId="0" borderId="67" xfId="12" applyNumberFormat="1" applyFont="1" applyFill="1" applyBorder="1" applyAlignment="1">
      <alignment horizontal="center" vertical="center"/>
    </xf>
    <xf numFmtId="3" fontId="86" fillId="0" borderId="49" xfId="12" applyNumberFormat="1" applyFont="1" applyFill="1" applyBorder="1" applyAlignment="1">
      <alignment horizontal="center" vertical="center"/>
    </xf>
    <xf numFmtId="164" fontId="86" fillId="0" borderId="59" xfId="12" applyNumberFormat="1" applyFont="1" applyFill="1" applyBorder="1" applyAlignment="1">
      <alignment horizontal="center" vertical="center"/>
    </xf>
    <xf numFmtId="164" fontId="86" fillId="0" borderId="50" xfId="12" applyNumberFormat="1" applyFont="1" applyFill="1" applyBorder="1" applyAlignment="1">
      <alignment horizontal="center" vertical="center"/>
    </xf>
    <xf numFmtId="3" fontId="86" fillId="0" borderId="57" xfId="12" applyNumberFormat="1" applyFont="1" applyFill="1" applyBorder="1" applyAlignment="1">
      <alignment horizontal="center" vertical="center"/>
    </xf>
    <xf numFmtId="3" fontId="32" fillId="0" borderId="32" xfId="12" applyNumberFormat="1" applyFont="1" applyFill="1" applyBorder="1" applyAlignment="1">
      <alignment horizontal="center" vertical="center"/>
    </xf>
    <xf numFmtId="3" fontId="32" fillId="0" borderId="5" xfId="12" applyNumberFormat="1" applyFont="1" applyFill="1" applyBorder="1" applyAlignment="1">
      <alignment horizontal="center" vertical="center"/>
    </xf>
    <xf numFmtId="164" fontId="87" fillId="0" borderId="47" xfId="12" applyNumberFormat="1" applyFont="1" applyFill="1" applyBorder="1" applyAlignment="1">
      <alignment horizontal="center" vertical="center"/>
    </xf>
    <xf numFmtId="164" fontId="87" fillId="0" borderId="8" xfId="12" applyNumberFormat="1" applyFont="1" applyFill="1" applyBorder="1" applyAlignment="1">
      <alignment horizontal="center" vertical="center"/>
    </xf>
    <xf numFmtId="3" fontId="32" fillId="0" borderId="55" xfId="12" applyNumberFormat="1" applyFont="1" applyFill="1" applyBorder="1" applyAlignment="1">
      <alignment horizontal="center" vertical="center"/>
    </xf>
    <xf numFmtId="3" fontId="32" fillId="0" borderId="12" xfId="12" applyNumberFormat="1" applyFont="1" applyFill="1" applyBorder="1" applyAlignment="1">
      <alignment horizontal="center" vertical="center"/>
    </xf>
    <xf numFmtId="3" fontId="24" fillId="0" borderId="0" xfId="12" applyNumberFormat="1" applyFont="1" applyFill="1" applyAlignment="1">
      <alignment horizontal="center" vertical="center"/>
    </xf>
    <xf numFmtId="3" fontId="32" fillId="0" borderId="33" xfId="12" applyNumberFormat="1" applyFont="1" applyFill="1" applyBorder="1" applyAlignment="1">
      <alignment horizontal="center" vertical="center"/>
    </xf>
    <xf numFmtId="3" fontId="32" fillId="0" borderId="6" xfId="12" applyNumberFormat="1" applyFont="1" applyFill="1" applyBorder="1" applyAlignment="1">
      <alignment horizontal="center" vertical="center"/>
    </xf>
    <xf numFmtId="164" fontId="87" fillId="0" borderId="31" xfId="12" applyNumberFormat="1" applyFont="1" applyFill="1" applyBorder="1" applyAlignment="1">
      <alignment horizontal="center" vertical="center"/>
    </xf>
    <xf numFmtId="164" fontId="87" fillId="0" borderId="3" xfId="12" applyNumberFormat="1" applyFont="1" applyFill="1" applyBorder="1" applyAlignment="1">
      <alignment horizontal="center" vertical="center"/>
    </xf>
    <xf numFmtId="3" fontId="32" fillId="0" borderId="56" xfId="12" applyNumberFormat="1" applyFont="1" applyFill="1" applyBorder="1" applyAlignment="1">
      <alignment horizontal="center" vertical="center"/>
    </xf>
    <xf numFmtId="3" fontId="32" fillId="0" borderId="4" xfId="12" applyNumberFormat="1" applyFont="1" applyFill="1" applyBorder="1" applyAlignment="1">
      <alignment horizontal="center" vertical="center"/>
    </xf>
    <xf numFmtId="3" fontId="32" fillId="0" borderId="35" xfId="12" applyNumberFormat="1" applyFont="1" applyFill="1" applyBorder="1" applyAlignment="1">
      <alignment horizontal="center" vertical="center"/>
    </xf>
    <xf numFmtId="3" fontId="32" fillId="0" borderId="36" xfId="12" applyNumberFormat="1" applyFont="1" applyFill="1" applyBorder="1" applyAlignment="1">
      <alignment horizontal="center" vertical="center"/>
    </xf>
    <xf numFmtId="164" fontId="87" fillId="0" borderId="37" xfId="12" applyNumberFormat="1" applyFont="1" applyFill="1" applyBorder="1" applyAlignment="1">
      <alignment horizontal="center" vertical="center"/>
    </xf>
    <xf numFmtId="164" fontId="87" fillId="0" borderId="68" xfId="12" applyNumberFormat="1" applyFont="1" applyFill="1" applyBorder="1" applyAlignment="1">
      <alignment horizontal="center" vertical="center"/>
    </xf>
    <xf numFmtId="3" fontId="32" fillId="0" borderId="58" xfId="12" applyNumberFormat="1" applyFont="1" applyFill="1" applyBorder="1" applyAlignment="1">
      <alignment horizontal="center" vertical="center"/>
    </xf>
    <xf numFmtId="3" fontId="32" fillId="0" borderId="52" xfId="12" applyNumberFormat="1" applyFont="1" applyFill="1" applyBorder="1" applyAlignment="1">
      <alignment horizontal="center" vertical="center"/>
    </xf>
    <xf numFmtId="0" fontId="24" fillId="0" borderId="0" xfId="12" applyFont="1" applyFill="1"/>
    <xf numFmtId="165" fontId="5" fillId="0" borderId="4" xfId="7" applyNumberFormat="1" applyFont="1" applyBorder="1" applyAlignment="1">
      <alignment horizontal="center" vertical="center" wrapText="1"/>
    </xf>
    <xf numFmtId="1" fontId="10" fillId="0" borderId="55" xfId="6" applyNumberFormat="1" applyFont="1" applyFill="1" applyBorder="1" applyAlignment="1" applyProtection="1">
      <alignment horizontal="center" vertical="center"/>
      <protection locked="0"/>
    </xf>
    <xf numFmtId="164" fontId="88" fillId="0" borderId="50" xfId="12" applyNumberFormat="1" applyFont="1" applyFill="1" applyBorder="1" applyAlignment="1">
      <alignment horizontal="center" vertical="center"/>
    </xf>
    <xf numFmtId="164" fontId="88" fillId="0" borderId="59" xfId="12" applyNumberFormat="1" applyFont="1" applyFill="1" applyBorder="1" applyAlignment="1">
      <alignment horizontal="center" vertical="center"/>
    </xf>
    <xf numFmtId="3" fontId="67" fillId="0" borderId="57" xfId="128" applyNumberFormat="1" applyFont="1" applyFill="1" applyBorder="1" applyAlignment="1" applyProtection="1">
      <alignment horizontal="center" vertical="center"/>
      <protection locked="0"/>
    </xf>
    <xf numFmtId="164" fontId="89" fillId="0" borderId="47" xfId="12" applyNumberFormat="1" applyFont="1" applyFill="1" applyBorder="1" applyAlignment="1">
      <alignment horizontal="center" vertical="center"/>
    </xf>
    <xf numFmtId="164" fontId="89" fillId="0" borderId="8" xfId="12" applyNumberFormat="1" applyFont="1" applyFill="1" applyBorder="1" applyAlignment="1">
      <alignment horizontal="center" vertical="center"/>
    </xf>
    <xf numFmtId="164" fontId="89" fillId="0" borderId="51" xfId="12" applyNumberFormat="1" applyFont="1" applyFill="1" applyBorder="1" applyAlignment="1">
      <alignment horizontal="center" vertical="center"/>
    </xf>
    <xf numFmtId="164" fontId="89" fillId="0" borderId="60" xfId="12" applyNumberFormat="1" applyFont="1" applyFill="1" applyBorder="1" applyAlignment="1">
      <alignment horizontal="center" vertical="center"/>
    </xf>
    <xf numFmtId="165" fontId="90" fillId="0" borderId="6" xfId="9" applyNumberFormat="1" applyFont="1" applyFill="1" applyBorder="1" applyAlignment="1">
      <alignment horizontal="center" vertical="center"/>
    </xf>
    <xf numFmtId="164" fontId="90" fillId="0" borderId="6" xfId="9" applyNumberFormat="1" applyFont="1" applyFill="1" applyBorder="1" applyAlignment="1">
      <alignment horizontal="center" vertical="center"/>
    </xf>
    <xf numFmtId="1" fontId="10" fillId="0" borderId="12" xfId="15" applyNumberFormat="1" applyFont="1" applyFill="1" applyBorder="1" applyAlignment="1" applyProtection="1">
      <alignment horizontal="center" vertical="center"/>
      <protection locked="0"/>
    </xf>
    <xf numFmtId="1" fontId="10" fillId="0" borderId="5" xfId="15" applyNumberFormat="1" applyFont="1" applyFill="1" applyBorder="1" applyAlignment="1" applyProtection="1">
      <alignment horizontal="center" vertical="center"/>
      <protection locked="0"/>
    </xf>
    <xf numFmtId="1" fontId="10" fillId="0" borderId="32" xfId="15" applyNumberFormat="1" applyFont="1" applyFill="1" applyBorder="1" applyAlignment="1" applyProtection="1">
      <alignment horizontal="center" vertical="center"/>
      <protection locked="0"/>
    </xf>
    <xf numFmtId="1" fontId="1" fillId="0" borderId="8" xfId="15" applyNumberFormat="1" applyFont="1" applyFill="1" applyBorder="1" applyAlignment="1" applyProtection="1">
      <alignment horizontal="center" vertical="center"/>
      <protection locked="0"/>
    </xf>
    <xf numFmtId="1" fontId="10" fillId="0" borderId="55" xfId="15" applyNumberFormat="1" applyFont="1" applyFill="1" applyBorder="1" applyAlignment="1" applyProtection="1">
      <alignment horizontal="center" vertical="center"/>
      <protection locked="0"/>
    </xf>
    <xf numFmtId="1" fontId="65" fillId="0" borderId="4" xfId="15" applyNumberFormat="1" applyFont="1" applyFill="1" applyBorder="1" applyAlignment="1" applyProtection="1">
      <alignment horizontal="center"/>
    </xf>
    <xf numFmtId="1" fontId="65" fillId="0" borderId="6" xfId="15" applyNumberFormat="1" applyFont="1" applyFill="1" applyBorder="1" applyAlignment="1" applyProtection="1">
      <alignment horizontal="center"/>
    </xf>
    <xf numFmtId="1" fontId="65" fillId="0" borderId="33" xfId="15" applyNumberFormat="1" applyFont="1" applyFill="1" applyBorder="1" applyAlignment="1" applyProtection="1">
      <alignment horizontal="center"/>
    </xf>
    <xf numFmtId="1" fontId="65" fillId="0" borderId="3" xfId="15" applyNumberFormat="1" applyFont="1" applyFill="1" applyBorder="1" applyAlignment="1" applyProtection="1">
      <alignment horizontal="center"/>
    </xf>
    <xf numFmtId="3" fontId="4" fillId="0" borderId="12" xfId="15" applyNumberFormat="1" applyFont="1" applyFill="1" applyBorder="1" applyAlignment="1" applyProtection="1">
      <alignment horizontal="center"/>
      <protection locked="0"/>
    </xf>
    <xf numFmtId="3" fontId="4" fillId="0" borderId="5" xfId="15" applyNumberFormat="1" applyFont="1" applyFill="1" applyBorder="1" applyAlignment="1" applyProtection="1">
      <alignment horizontal="center"/>
      <protection locked="0"/>
    </xf>
    <xf numFmtId="3" fontId="4" fillId="0" borderId="32" xfId="15" applyNumberFormat="1" applyFont="1" applyFill="1" applyBorder="1" applyAlignment="1" applyProtection="1">
      <alignment horizontal="center"/>
      <protection locked="0"/>
    </xf>
    <xf numFmtId="3" fontId="4" fillId="0" borderId="55" xfId="15" applyNumberFormat="1" applyFont="1" applyFill="1" applyBorder="1" applyAlignment="1" applyProtection="1">
      <alignment horizontal="center"/>
      <protection locked="0"/>
    </xf>
    <xf numFmtId="3" fontId="4" fillId="0" borderId="69" xfId="15" applyNumberFormat="1" applyFont="1" applyFill="1" applyBorder="1" applyAlignment="1" applyProtection="1">
      <alignment horizontal="center"/>
      <protection locked="0"/>
    </xf>
    <xf numFmtId="3" fontId="4" fillId="0" borderId="70" xfId="15" applyNumberFormat="1" applyFont="1" applyFill="1" applyBorder="1" applyAlignment="1" applyProtection="1">
      <alignment horizontal="center"/>
      <protection locked="0"/>
    </xf>
    <xf numFmtId="3" fontId="4" fillId="0" borderId="71" xfId="15" applyNumberFormat="1" applyFont="1" applyFill="1" applyBorder="1" applyAlignment="1" applyProtection="1">
      <alignment horizontal="center"/>
      <protection locked="0"/>
    </xf>
    <xf numFmtId="3" fontId="4" fillId="0" borderId="72" xfId="15" applyNumberFormat="1" applyFont="1" applyFill="1" applyBorder="1" applyAlignment="1" applyProtection="1">
      <alignment horizontal="center"/>
      <protection locked="0"/>
    </xf>
    <xf numFmtId="0" fontId="5" fillId="0" borderId="4" xfId="7" applyNumberFormat="1" applyFont="1" applyBorder="1" applyAlignment="1">
      <alignment horizontal="center" vertical="center" wrapText="1"/>
    </xf>
    <xf numFmtId="0" fontId="85" fillId="0" borderId="73" xfId="12" applyFont="1" applyFill="1" applyBorder="1" applyAlignment="1">
      <alignment horizontal="left" vertical="center"/>
    </xf>
    <xf numFmtId="1" fontId="10" fillId="0" borderId="12" xfId="6" applyNumberFormat="1" applyFont="1" applyFill="1" applyBorder="1" applyAlignment="1" applyProtection="1">
      <alignment horizontal="center" vertical="center"/>
      <protection locked="0"/>
    </xf>
    <xf numFmtId="1" fontId="65" fillId="0" borderId="43" xfId="6" applyNumberFormat="1" applyFont="1" applyFill="1" applyBorder="1" applyAlignment="1" applyProtection="1">
      <alignment vertical="center" wrapText="1"/>
      <protection locked="0"/>
    </xf>
    <xf numFmtId="0" fontId="68" fillId="0" borderId="43" xfId="1" applyFont="1" applyFill="1" applyBorder="1" applyAlignment="1">
      <alignment vertical="center" wrapText="1"/>
    </xf>
    <xf numFmtId="0" fontId="28" fillId="0" borderId="61" xfId="12" applyFont="1" applyFill="1" applyBorder="1" applyAlignment="1">
      <alignment horizontal="center" vertical="center" wrapText="1"/>
    </xf>
    <xf numFmtId="0" fontId="0" fillId="0" borderId="43" xfId="0" applyFill="1" applyBorder="1" applyAlignment="1">
      <alignment vertical="center" wrapText="1"/>
    </xf>
    <xf numFmtId="0" fontId="71" fillId="0" borderId="73" xfId="12" applyFont="1" applyFill="1" applyBorder="1" applyAlignment="1">
      <alignment horizontal="left" vertical="center"/>
    </xf>
    <xf numFmtId="1" fontId="63" fillId="0" borderId="58" xfId="12" applyNumberFormat="1" applyFont="1" applyFill="1" applyBorder="1" applyAlignment="1">
      <alignment horizontal="center" vertical="center" wrapText="1"/>
    </xf>
    <xf numFmtId="0" fontId="82" fillId="0" borderId="43" xfId="0" applyFont="1" applyFill="1" applyBorder="1" applyAlignment="1">
      <alignment vertical="center" wrapText="1"/>
    </xf>
    <xf numFmtId="1" fontId="63" fillId="0" borderId="41" xfId="12" applyNumberFormat="1" applyFont="1" applyFill="1" applyBorder="1" applyAlignment="1">
      <alignment horizontal="center" vertical="center" wrapText="1"/>
    </xf>
    <xf numFmtId="0" fontId="4" fillId="0" borderId="34" xfId="14" applyFont="1" applyFill="1" applyBorder="1" applyAlignment="1">
      <alignment horizontal="left"/>
    </xf>
    <xf numFmtId="0" fontId="4" fillId="0" borderId="41" xfId="14" applyFont="1" applyFill="1" applyBorder="1" applyAlignment="1">
      <alignment horizontal="left"/>
    </xf>
    <xf numFmtId="1" fontId="10" fillId="0" borderId="4" xfId="6" applyNumberFormat="1" applyFont="1" applyFill="1" applyBorder="1" applyAlignment="1" applyProtection="1">
      <alignment horizontal="center" vertical="center"/>
      <protection locked="0"/>
    </xf>
    <xf numFmtId="1" fontId="10" fillId="0" borderId="56" xfId="6" applyNumberFormat="1" applyFont="1" applyFill="1" applyBorder="1" applyAlignment="1" applyProtection="1">
      <alignment horizontal="center" vertical="center"/>
      <protection locked="0"/>
    </xf>
    <xf numFmtId="0" fontId="4" fillId="0" borderId="40" xfId="14" applyFont="1" applyFill="1" applyBorder="1" applyAlignment="1">
      <alignment horizontal="left"/>
    </xf>
    <xf numFmtId="0" fontId="79" fillId="0" borderId="73" xfId="12" applyFont="1" applyFill="1" applyBorder="1" applyAlignment="1">
      <alignment horizontal="left" vertical="center"/>
    </xf>
    <xf numFmtId="1" fontId="34" fillId="0" borderId="3" xfId="6" applyNumberFormat="1" applyFont="1" applyFill="1" applyBorder="1" applyAlignment="1" applyProtection="1">
      <alignment horizontal="center" vertical="center"/>
      <protection locked="0"/>
    </xf>
    <xf numFmtId="1" fontId="10" fillId="0" borderId="33" xfId="6" applyNumberFormat="1" applyFont="1" applyFill="1" applyBorder="1" applyAlignment="1" applyProtection="1">
      <alignment horizontal="center" vertical="center"/>
      <protection locked="0"/>
    </xf>
    <xf numFmtId="164" fontId="73" fillId="0" borderId="0" xfId="12" applyNumberFormat="1" applyFont="1" applyFill="1" applyBorder="1" applyAlignment="1">
      <alignment horizontal="center" vertical="center"/>
    </xf>
    <xf numFmtId="0" fontId="25" fillId="0" borderId="0" xfId="13" applyFont="1" applyFill="1" applyBorder="1"/>
    <xf numFmtId="164" fontId="102" fillId="0" borderId="59" xfId="12" applyNumberFormat="1" applyFont="1" applyFill="1" applyBorder="1" applyAlignment="1">
      <alignment horizontal="center" vertical="center"/>
    </xf>
    <xf numFmtId="164" fontId="73" fillId="0" borderId="57" xfId="12" applyNumberFormat="1" applyFont="1" applyFill="1" applyBorder="1" applyAlignment="1">
      <alignment horizontal="center" vertical="center"/>
    </xf>
    <xf numFmtId="164" fontId="101" fillId="0" borderId="47" xfId="12" applyNumberFormat="1" applyFont="1" applyFill="1" applyBorder="1" applyAlignment="1">
      <alignment horizontal="center" vertical="center"/>
    </xf>
    <xf numFmtId="164" fontId="101" fillId="0" borderId="31" xfId="12" applyNumberFormat="1" applyFont="1" applyFill="1" applyBorder="1" applyAlignment="1">
      <alignment horizontal="center" vertical="center"/>
    </xf>
    <xf numFmtId="164" fontId="70" fillId="0" borderId="31" xfId="12" applyNumberFormat="1" applyFont="1" applyFill="1" applyBorder="1" applyAlignment="1">
      <alignment horizontal="center" vertical="center"/>
    </xf>
    <xf numFmtId="164" fontId="101" fillId="0" borderId="51" xfId="12" applyNumberFormat="1" applyFont="1" applyFill="1" applyBorder="1" applyAlignment="1">
      <alignment horizontal="center" vertical="center"/>
    </xf>
    <xf numFmtId="164" fontId="6" fillId="0" borderId="6" xfId="7" applyNumberFormat="1" applyFont="1" applyFill="1" applyBorder="1" applyAlignment="1">
      <alignment horizontal="center" vertical="center" wrapText="1"/>
    </xf>
    <xf numFmtId="164" fontId="17" fillId="0" borderId="6" xfId="6" applyNumberFormat="1" applyFont="1" applyFill="1" applyBorder="1" applyAlignment="1" applyProtection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74" fillId="0" borderId="0" xfId="8" applyFont="1" applyFill="1" applyAlignment="1">
      <alignment horizontal="right" vertical="center" wrapText="1"/>
    </xf>
    <xf numFmtId="49" fontId="3" fillId="0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Fill="1" applyAlignment="1">
      <alignment vertical="center" wrapText="1"/>
    </xf>
    <xf numFmtId="3" fontId="11" fillId="0" borderId="0" xfId="8" applyNumberFormat="1" applyFont="1" applyFill="1" applyAlignment="1">
      <alignment vertical="center" wrapText="1"/>
    </xf>
    <xf numFmtId="0" fontId="27" fillId="0" borderId="0" xfId="8" applyFont="1" applyFill="1" applyAlignment="1">
      <alignment vertical="center" wrapText="1"/>
    </xf>
    <xf numFmtId="0" fontId="27" fillId="0" borderId="0" xfId="7" applyFont="1" applyFill="1"/>
    <xf numFmtId="0" fontId="16" fillId="0" borderId="0" xfId="7" applyFont="1" applyFill="1" applyAlignment="1">
      <alignment horizontal="center"/>
    </xf>
    <xf numFmtId="0" fontId="1" fillId="0" borderId="0" xfId="7" applyFont="1" applyFill="1" applyAlignment="1">
      <alignment horizontal="center"/>
    </xf>
    <xf numFmtId="164" fontId="5" fillId="0" borderId="6" xfId="7" applyNumberFormat="1" applyFont="1" applyFill="1" applyBorder="1" applyAlignment="1">
      <alignment horizontal="center" vertical="center" wrapText="1"/>
    </xf>
    <xf numFmtId="3" fontId="72" fillId="0" borderId="57" xfId="128" applyNumberFormat="1" applyFont="1" applyFill="1" applyBorder="1" applyAlignment="1" applyProtection="1">
      <alignment horizontal="center" vertical="center"/>
      <protection locked="0"/>
    </xf>
    <xf numFmtId="3" fontId="72" fillId="0" borderId="49" xfId="128" applyNumberFormat="1" applyFont="1" applyFill="1" applyBorder="1" applyAlignment="1" applyProtection="1">
      <alignment horizontal="center" vertical="center"/>
      <protection locked="0"/>
    </xf>
    <xf numFmtId="3" fontId="72" fillId="0" borderId="48" xfId="128" applyNumberFormat="1" applyFont="1" applyFill="1" applyBorder="1" applyAlignment="1" applyProtection="1">
      <alignment horizontal="center" vertical="center"/>
      <protection locked="0"/>
    </xf>
    <xf numFmtId="3" fontId="69" fillId="0" borderId="56" xfId="12" applyNumberFormat="1" applyFont="1" applyFill="1" applyBorder="1" applyAlignment="1">
      <alignment horizontal="center" vertical="center"/>
    </xf>
    <xf numFmtId="3" fontId="69" fillId="0" borderId="4" xfId="12" applyNumberFormat="1" applyFont="1" applyFill="1" applyBorder="1" applyAlignment="1">
      <alignment horizontal="center" vertical="center"/>
    </xf>
    <xf numFmtId="3" fontId="69" fillId="0" borderId="6" xfId="12" applyNumberFormat="1" applyFont="1" applyFill="1" applyBorder="1" applyAlignment="1">
      <alignment horizontal="center" vertical="center"/>
    </xf>
    <xf numFmtId="3" fontId="69" fillId="0" borderId="33" xfId="12" applyNumberFormat="1" applyFont="1" applyFill="1" applyBorder="1" applyAlignment="1">
      <alignment horizontal="center" vertical="center"/>
    </xf>
    <xf numFmtId="3" fontId="20" fillId="0" borderId="62" xfId="129" applyNumberFormat="1" applyFont="1" applyFill="1" applyBorder="1" applyAlignment="1">
      <alignment horizontal="center" vertical="center"/>
    </xf>
    <xf numFmtId="3" fontId="69" fillId="0" borderId="58" xfId="12" applyNumberFormat="1" applyFont="1" applyFill="1" applyBorder="1" applyAlignment="1">
      <alignment horizontal="center" vertical="center"/>
    </xf>
    <xf numFmtId="3" fontId="69" fillId="0" borderId="52" xfId="12" applyNumberFormat="1" applyFont="1" applyFill="1" applyBorder="1" applyAlignment="1">
      <alignment horizontal="center" vertical="center"/>
    </xf>
    <xf numFmtId="3" fontId="69" fillId="0" borderId="36" xfId="12" applyNumberFormat="1" applyFont="1" applyFill="1" applyBorder="1" applyAlignment="1">
      <alignment horizontal="center" vertical="center"/>
    </xf>
    <xf numFmtId="3" fontId="69" fillId="0" borderId="35" xfId="12" applyNumberFormat="1" applyFont="1" applyFill="1" applyBorder="1" applyAlignment="1">
      <alignment horizontal="center" vertical="center"/>
    </xf>
    <xf numFmtId="3" fontId="20" fillId="0" borderId="63" xfId="129" applyNumberFormat="1" applyFont="1" applyFill="1" applyBorder="1" applyAlignment="1">
      <alignment horizontal="center" vertical="center"/>
    </xf>
    <xf numFmtId="165" fontId="5" fillId="0" borderId="6" xfId="7" applyNumberFormat="1" applyFont="1" applyFill="1" applyBorder="1" applyAlignment="1">
      <alignment horizontal="center" vertical="center" wrapText="1"/>
    </xf>
    <xf numFmtId="165" fontId="5" fillId="0" borderId="6" xfId="8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3" fontId="72" fillId="0" borderId="79" xfId="128" applyNumberFormat="1" applyFont="1" applyFill="1" applyBorder="1" applyAlignment="1" applyProtection="1">
      <alignment horizontal="center" vertical="center"/>
      <protection locked="0"/>
    </xf>
    <xf numFmtId="3" fontId="103" fillId="0" borderId="57" xfId="128" applyNumberFormat="1" applyFont="1" applyFill="1" applyBorder="1" applyAlignment="1" applyProtection="1">
      <alignment horizontal="center" vertical="center"/>
      <protection locked="0"/>
    </xf>
    <xf numFmtId="0" fontId="19" fillId="0" borderId="0" xfId="8" applyFont="1" applyFill="1" applyAlignment="1">
      <alignment horizontal="center" vertical="top" wrapText="1"/>
    </xf>
    <xf numFmtId="0" fontId="19" fillId="0" borderId="0" xfId="7" applyFont="1" applyFill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7" applyNumberFormat="1" applyFont="1" applyFill="1" applyBorder="1" applyAlignment="1">
      <alignment horizontal="center" vertical="center" wrapText="1"/>
    </xf>
    <xf numFmtId="0" fontId="76" fillId="0" borderId="0" xfId="12" applyFont="1" applyFill="1" applyAlignment="1">
      <alignment horizontal="right" vertical="center"/>
    </xf>
    <xf numFmtId="0" fontId="32" fillId="0" borderId="0" xfId="12" applyFont="1" applyFill="1" applyBorder="1" applyAlignment="1">
      <alignment horizontal="right" vertical="top"/>
    </xf>
    <xf numFmtId="1" fontId="63" fillId="0" borderId="33" xfId="12" applyNumberFormat="1" applyFont="1" applyFill="1" applyBorder="1" applyAlignment="1">
      <alignment horizontal="center" vertical="center" wrapText="1"/>
    </xf>
    <xf numFmtId="1" fontId="63" fillId="0" borderId="31" xfId="12" applyNumberFormat="1" applyFont="1" applyFill="1" applyBorder="1" applyAlignment="1">
      <alignment horizontal="center" vertical="center" wrapText="1"/>
    </xf>
    <xf numFmtId="1" fontId="63" fillId="0" borderId="56" xfId="12" applyNumberFormat="1" applyFont="1" applyFill="1" applyBorder="1" applyAlignment="1">
      <alignment horizontal="center" vertical="center" wrapText="1"/>
    </xf>
    <xf numFmtId="0" fontId="29" fillId="0" borderId="34" xfId="12" applyFont="1" applyFill="1" applyBorder="1"/>
    <xf numFmtId="3" fontId="29" fillId="0" borderId="56" xfId="12" applyNumberFormat="1" applyFont="1" applyFill="1" applyBorder="1" applyAlignment="1">
      <alignment horizontal="center" vertical="center"/>
    </xf>
    <xf numFmtId="3" fontId="29" fillId="0" borderId="4" xfId="12" applyNumberFormat="1" applyFont="1" applyFill="1" applyBorder="1" applyAlignment="1">
      <alignment horizontal="center" vertical="center"/>
    </xf>
    <xf numFmtId="3" fontId="29" fillId="0" borderId="6" xfId="12" applyNumberFormat="1" applyFont="1" applyFill="1" applyBorder="1" applyAlignment="1">
      <alignment horizontal="center" vertical="center"/>
    </xf>
    <xf numFmtId="3" fontId="29" fillId="0" borderId="33" xfId="12" applyNumberFormat="1" applyFont="1" applyFill="1" applyBorder="1" applyAlignment="1">
      <alignment horizontal="center" vertical="center"/>
    </xf>
    <xf numFmtId="0" fontId="29" fillId="0" borderId="41" xfId="12" applyFont="1" applyFill="1" applyBorder="1"/>
    <xf numFmtId="3" fontId="29" fillId="0" borderId="58" xfId="12" applyNumberFormat="1" applyFont="1" applyFill="1" applyBorder="1" applyAlignment="1">
      <alignment horizontal="center" vertical="center"/>
    </xf>
    <xf numFmtId="3" fontId="29" fillId="0" borderId="52" xfId="12" applyNumberFormat="1" applyFont="1" applyFill="1" applyBorder="1" applyAlignment="1">
      <alignment horizontal="center" vertical="center"/>
    </xf>
    <xf numFmtId="3" fontId="29" fillId="0" borderId="36" xfId="12" applyNumberFormat="1" applyFont="1" applyFill="1" applyBorder="1" applyAlignment="1">
      <alignment horizontal="center" vertical="center"/>
    </xf>
    <xf numFmtId="3" fontId="29" fillId="0" borderId="35" xfId="12" applyNumberFormat="1" applyFont="1" applyFill="1" applyBorder="1" applyAlignment="1">
      <alignment horizontal="center" vertical="center"/>
    </xf>
    <xf numFmtId="0" fontId="35" fillId="0" borderId="0" xfId="12" applyFont="1" applyFill="1" applyBorder="1" applyAlignment="1">
      <alignment vertical="top" wrapText="1"/>
    </xf>
    <xf numFmtId="0" fontId="28" fillId="0" borderId="0" xfId="12" applyFont="1" applyFill="1" applyAlignment="1">
      <alignment vertical="top"/>
    </xf>
    <xf numFmtId="0" fontId="63" fillId="0" borderId="0" xfId="12" applyFont="1" applyFill="1" applyAlignment="1">
      <alignment vertical="center" wrapText="1"/>
    </xf>
    <xf numFmtId="0" fontId="29" fillId="0" borderId="0" xfId="12" applyFont="1" applyFill="1"/>
    <xf numFmtId="0" fontId="68" fillId="0" borderId="10" xfId="1" applyFont="1" applyFill="1" applyBorder="1" applyAlignment="1">
      <alignment vertical="center" wrapText="1"/>
    </xf>
    <xf numFmtId="0" fontId="28" fillId="0" borderId="0" xfId="12" applyFont="1" applyFill="1"/>
    <xf numFmtId="165" fontId="6" fillId="0" borderId="6" xfId="9" applyNumberFormat="1" applyFont="1" applyFill="1" applyBorder="1" applyAlignment="1">
      <alignment horizontal="center" vertical="center"/>
    </xf>
    <xf numFmtId="164" fontId="6" fillId="0" borderId="6" xfId="9" applyNumberFormat="1" applyFont="1" applyFill="1" applyBorder="1" applyAlignment="1">
      <alignment horizontal="center" vertical="center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3" fillId="0" borderId="38" xfId="15" applyNumberFormat="1" applyFont="1" applyFill="1" applyBorder="1" applyAlignment="1" applyProtection="1">
      <protection locked="0"/>
    </xf>
    <xf numFmtId="1" fontId="13" fillId="0" borderId="39" xfId="15" applyNumberFormat="1" applyFont="1" applyFill="1" applyBorder="1" applyAlignment="1" applyProtection="1">
      <protection locked="0"/>
    </xf>
    <xf numFmtId="1" fontId="13" fillId="0" borderId="40" xfId="15" applyNumberFormat="1" applyFont="1" applyFill="1" applyBorder="1" applyAlignment="1" applyProtection="1">
      <protection locked="0"/>
    </xf>
    <xf numFmtId="1" fontId="65" fillId="0" borderId="34" xfId="15" applyNumberFormat="1" applyFont="1" applyFill="1" applyBorder="1" applyAlignment="1" applyProtection="1">
      <alignment horizontal="center"/>
    </xf>
    <xf numFmtId="0" fontId="29" fillId="0" borderId="40" xfId="12" applyFont="1" applyFill="1" applyBorder="1" applyAlignment="1">
      <alignment vertical="center"/>
    </xf>
    <xf numFmtId="0" fontId="29" fillId="0" borderId="34" xfId="12" applyFont="1" applyFill="1" applyBorder="1" applyAlignment="1">
      <alignment vertical="center"/>
    </xf>
    <xf numFmtId="0" fontId="29" fillId="0" borderId="41" xfId="12" applyFont="1" applyFill="1" applyBorder="1" applyAlignment="1">
      <alignment vertical="center"/>
    </xf>
    <xf numFmtId="0" fontId="29" fillId="0" borderId="55" xfId="12" applyFont="1" applyFill="1" applyBorder="1" applyAlignment="1">
      <alignment vertical="center"/>
    </xf>
    <xf numFmtId="0" fontId="29" fillId="0" borderId="56" xfId="12" applyFont="1" applyFill="1" applyBorder="1" applyAlignment="1">
      <alignment vertical="center"/>
    </xf>
    <xf numFmtId="0" fontId="29" fillId="0" borderId="58" xfId="12" applyFont="1" applyFill="1" applyBorder="1" applyAlignment="1">
      <alignment vertical="center"/>
    </xf>
    <xf numFmtId="3" fontId="104" fillId="0" borderId="55" xfId="14" applyNumberFormat="1" applyFont="1" applyFill="1" applyBorder="1" applyAlignment="1">
      <alignment horizontal="center"/>
    </xf>
    <xf numFmtId="3" fontId="69" fillId="0" borderId="12" xfId="12" applyNumberFormat="1" applyFont="1" applyFill="1" applyBorder="1" applyAlignment="1">
      <alignment horizontal="center" vertical="center"/>
    </xf>
    <xf numFmtId="3" fontId="69" fillId="0" borderId="5" xfId="12" applyNumberFormat="1" applyFont="1" applyFill="1" applyBorder="1" applyAlignment="1">
      <alignment horizontal="center" vertical="center"/>
    </xf>
    <xf numFmtId="3" fontId="69" fillId="0" borderId="32" xfId="12" applyNumberFormat="1" applyFont="1" applyFill="1" applyBorder="1" applyAlignment="1">
      <alignment horizontal="center" vertical="center"/>
    </xf>
    <xf numFmtId="3" fontId="81" fillId="0" borderId="55" xfId="12" applyNumberFormat="1" applyFont="1" applyFill="1" applyBorder="1" applyAlignment="1">
      <alignment horizontal="center" vertical="center"/>
    </xf>
    <xf numFmtId="3" fontId="104" fillId="0" borderId="56" xfId="14" applyNumberFormat="1" applyFont="1" applyFill="1" applyBorder="1" applyAlignment="1">
      <alignment horizontal="center"/>
    </xf>
    <xf numFmtId="3" fontId="81" fillId="0" borderId="56" xfId="12" applyNumberFormat="1" applyFont="1" applyFill="1" applyBorder="1" applyAlignment="1">
      <alignment horizontal="center" vertical="center"/>
    </xf>
    <xf numFmtId="3" fontId="104" fillId="0" borderId="58" xfId="14" applyNumberFormat="1" applyFont="1" applyFill="1" applyBorder="1" applyAlignment="1">
      <alignment horizontal="center"/>
    </xf>
    <xf numFmtId="3" fontId="81" fillId="0" borderId="58" xfId="12" applyNumberFormat="1" applyFont="1" applyFill="1" applyBorder="1" applyAlignment="1">
      <alignment horizontal="center" vertical="center"/>
    </xf>
    <xf numFmtId="3" fontId="67" fillId="0" borderId="67" xfId="128" applyNumberFormat="1" applyFont="1" applyFill="1" applyBorder="1" applyAlignment="1" applyProtection="1">
      <alignment horizontal="center" vertical="center"/>
      <protection locked="0"/>
    </xf>
    <xf numFmtId="3" fontId="20" fillId="0" borderId="80" xfId="128" applyNumberFormat="1" applyFont="1" applyFill="1" applyBorder="1" applyAlignment="1" applyProtection="1">
      <alignment horizontal="center" vertical="center"/>
      <protection locked="0"/>
    </xf>
    <xf numFmtId="3" fontId="20" fillId="0" borderId="6" xfId="128" applyNumberFormat="1" applyFont="1" applyFill="1" applyBorder="1" applyAlignment="1" applyProtection="1">
      <alignment horizontal="center" vertical="center"/>
      <protection locked="0"/>
    </xf>
    <xf numFmtId="3" fontId="20" fillId="0" borderId="70" xfId="128" applyNumberFormat="1" applyFont="1" applyFill="1" applyBorder="1" applyAlignment="1" applyProtection="1">
      <alignment horizontal="center" vertical="center"/>
      <protection locked="0"/>
    </xf>
    <xf numFmtId="3" fontId="84" fillId="0" borderId="5" xfId="0" applyNumberFormat="1" applyFont="1" applyFill="1" applyBorder="1" applyAlignment="1">
      <alignment horizontal="center" vertical="center"/>
    </xf>
    <xf numFmtId="3" fontId="4" fillId="0" borderId="5" xfId="14" applyNumberFormat="1" applyFont="1" applyFill="1" applyBorder="1" applyAlignment="1">
      <alignment horizontal="center" vertical="center"/>
    </xf>
    <xf numFmtId="3" fontId="4" fillId="0" borderId="5" xfId="6" applyNumberFormat="1" applyFont="1" applyFill="1" applyBorder="1" applyAlignment="1" applyProtection="1">
      <alignment horizontal="center" vertical="center"/>
      <protection locked="0"/>
    </xf>
    <xf numFmtId="3" fontId="4" fillId="0" borderId="5" xfId="6" applyNumberFormat="1" applyFont="1" applyFill="1" applyBorder="1" applyAlignment="1" applyProtection="1">
      <alignment horizontal="center" vertical="center"/>
    </xf>
    <xf numFmtId="3" fontId="84" fillId="0" borderId="6" xfId="0" applyNumberFormat="1" applyFont="1" applyFill="1" applyBorder="1" applyAlignment="1">
      <alignment horizontal="center" vertical="center"/>
    </xf>
    <xf numFmtId="3" fontId="4" fillId="0" borderId="6" xfId="14" applyNumberFormat="1" applyFont="1" applyFill="1" applyBorder="1" applyAlignment="1">
      <alignment horizontal="center" vertical="center"/>
    </xf>
    <xf numFmtId="3" fontId="4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6" applyNumberFormat="1" applyFont="1" applyFill="1" applyBorder="1" applyAlignment="1" applyProtection="1">
      <alignment horizontal="center" vertical="center"/>
    </xf>
    <xf numFmtId="3" fontId="84" fillId="0" borderId="36" xfId="0" applyNumberFormat="1" applyFont="1" applyFill="1" applyBorder="1" applyAlignment="1">
      <alignment horizontal="center" vertical="center"/>
    </xf>
    <xf numFmtId="3" fontId="4" fillId="0" borderId="36" xfId="14" applyNumberFormat="1" applyFont="1" applyFill="1" applyBorder="1" applyAlignment="1">
      <alignment horizontal="center" vertical="center"/>
    </xf>
    <xf numFmtId="3" fontId="4" fillId="0" borderId="36" xfId="6" applyNumberFormat="1" applyFont="1" applyFill="1" applyBorder="1" applyAlignment="1" applyProtection="1">
      <alignment horizontal="center" vertical="center"/>
      <protection locked="0"/>
    </xf>
    <xf numFmtId="3" fontId="4" fillId="0" borderId="36" xfId="6" applyNumberFormat="1" applyFont="1" applyFill="1" applyBorder="1" applyAlignment="1" applyProtection="1">
      <alignment horizontal="center" vertical="center"/>
    </xf>
    <xf numFmtId="1" fontId="105" fillId="0" borderId="0" xfId="6" applyNumberFormat="1" applyFont="1" applyFill="1" applyAlignment="1" applyProtection="1">
      <alignment vertical="center" wrapText="1"/>
      <protection locked="0"/>
    </xf>
    <xf numFmtId="0" fontId="1" fillId="0" borderId="0" xfId="7" applyFont="1" applyAlignment="1">
      <alignment vertical="center"/>
    </xf>
    <xf numFmtId="3" fontId="6" fillId="0" borderId="6" xfId="1" applyNumberFormat="1" applyFont="1" applyFill="1" applyBorder="1" applyAlignment="1">
      <alignment horizontal="center" vertical="center"/>
    </xf>
    <xf numFmtId="1" fontId="39" fillId="0" borderId="0" xfId="15" applyNumberFormat="1" applyFont="1" applyBorder="1" applyAlignment="1" applyProtection="1">
      <protection locked="0"/>
    </xf>
    <xf numFmtId="1" fontId="2" fillId="0" borderId="0" xfId="15" applyNumberFormat="1" applyFont="1" applyAlignment="1" applyProtection="1">
      <alignment wrapText="1"/>
      <protection locked="0"/>
    </xf>
    <xf numFmtId="1" fontId="1" fillId="0" borderId="0" xfId="15" applyNumberFormat="1" applyFont="1" applyProtection="1">
      <protection locked="0"/>
    </xf>
    <xf numFmtId="1" fontId="11" fillId="0" borderId="0" xfId="15" applyNumberFormat="1" applyFont="1" applyAlignment="1" applyProtection="1">
      <alignment horizontal="right"/>
      <protection locked="0"/>
    </xf>
    <xf numFmtId="1" fontId="5" fillId="0" borderId="0" xfId="15" applyNumberFormat="1" applyFont="1" applyAlignment="1" applyProtection="1">
      <alignment horizontal="center" vertical="center" wrapText="1"/>
      <protection locked="0"/>
    </xf>
    <xf numFmtId="1" fontId="37" fillId="0" borderId="0" xfId="15" applyNumberFormat="1" applyFont="1" applyBorder="1" applyAlignment="1" applyProtection="1">
      <protection locked="0"/>
    </xf>
    <xf numFmtId="1" fontId="38" fillId="0" borderId="0" xfId="15" applyNumberFormat="1" applyFont="1" applyProtection="1">
      <protection locked="0"/>
    </xf>
    <xf numFmtId="1" fontId="38" fillId="0" borderId="0" xfId="15" applyNumberFormat="1" applyFont="1" applyBorder="1" applyAlignment="1" applyProtection="1">
      <protection locked="0"/>
    </xf>
    <xf numFmtId="1" fontId="1" fillId="0" borderId="0" xfId="15" applyNumberFormat="1" applyFont="1" applyBorder="1" applyAlignment="1" applyProtection="1">
      <alignment horizontal="center" vertical="center"/>
      <protection locked="0"/>
    </xf>
    <xf numFmtId="1" fontId="1" fillId="0" borderId="0" xfId="15" applyNumberFormat="1" applyFont="1" applyBorder="1" applyAlignment="1" applyProtection="1">
      <protection locked="0"/>
    </xf>
    <xf numFmtId="1" fontId="65" fillId="0" borderId="0" xfId="15" applyNumberFormat="1" applyFont="1" applyProtection="1">
      <protection locked="0"/>
    </xf>
    <xf numFmtId="164" fontId="11" fillId="0" borderId="0" xfId="15" applyNumberFormat="1" applyFont="1" applyBorder="1" applyAlignment="1" applyProtection="1">
      <alignment horizontal="center" vertical="center"/>
    </xf>
    <xf numFmtId="3" fontId="11" fillId="0" borderId="0" xfId="15" applyNumberFormat="1" applyFont="1" applyBorder="1" applyAlignment="1" applyProtection="1">
      <alignment horizontal="center" vertical="center"/>
    </xf>
    <xf numFmtId="1" fontId="4" fillId="0" borderId="0" xfId="15" applyNumberFormat="1" applyFont="1" applyBorder="1" applyAlignment="1" applyProtection="1">
      <alignment horizontal="right"/>
      <protection locked="0"/>
    </xf>
    <xf numFmtId="1" fontId="4" fillId="2" borderId="0" xfId="15" applyNumberFormat="1" applyFont="1" applyFill="1" applyBorder="1" applyAlignment="1" applyProtection="1">
      <alignment horizontal="left" wrapText="1" shrinkToFit="1"/>
      <protection locked="0"/>
    </xf>
    <xf numFmtId="1" fontId="4" fillId="2" borderId="0" xfId="15" applyNumberFormat="1" applyFont="1" applyFill="1" applyBorder="1" applyAlignment="1" applyProtection="1">
      <alignment horizontal="right"/>
      <protection locked="0"/>
    </xf>
    <xf numFmtId="0" fontId="11" fillId="2" borderId="43" xfId="9" applyFont="1" applyFill="1" applyBorder="1" applyAlignment="1">
      <alignment vertical="center" wrapText="1"/>
    </xf>
    <xf numFmtId="1" fontId="4" fillId="0" borderId="0" xfId="15" applyNumberFormat="1" applyFont="1" applyBorder="1" applyAlignment="1" applyProtection="1">
      <alignment horizontal="left" wrapText="1" shrinkToFit="1"/>
      <protection locked="0"/>
    </xf>
    <xf numFmtId="0" fontId="7" fillId="0" borderId="0" xfId="9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0" fontId="4" fillId="2" borderId="6" xfId="8" applyFont="1" applyFill="1" applyBorder="1" applyAlignment="1">
      <alignment horizontal="center" vertical="center" wrapText="1"/>
    </xf>
    <xf numFmtId="0" fontId="5" fillId="2" borderId="6" xfId="8" applyFont="1" applyFill="1" applyBorder="1" applyAlignment="1">
      <alignment vertical="center" wrapText="1"/>
    </xf>
    <xf numFmtId="165" fontId="5" fillId="2" borderId="6" xfId="9" applyNumberFormat="1" applyFont="1" applyFill="1" applyBorder="1" applyAlignment="1">
      <alignment horizontal="center" vertical="center" wrapText="1"/>
    </xf>
    <xf numFmtId="164" fontId="5" fillId="2" borderId="6" xfId="6" applyNumberFormat="1" applyFont="1" applyFill="1" applyBorder="1" applyAlignment="1" applyProtection="1">
      <alignment horizontal="center" vertical="center"/>
    </xf>
    <xf numFmtId="165" fontId="6" fillId="2" borderId="6" xfId="9" applyNumberFormat="1" applyFont="1" applyFill="1" applyBorder="1" applyAlignment="1">
      <alignment horizontal="center" vertical="center"/>
    </xf>
    <xf numFmtId="164" fontId="6" fillId="2" borderId="6" xfId="9" applyNumberFormat="1" applyFont="1" applyFill="1" applyBorder="1" applyAlignment="1">
      <alignment horizontal="center" vertical="center"/>
    </xf>
    <xf numFmtId="0" fontId="5" fillId="2" borderId="6" xfId="7" applyFont="1" applyFill="1" applyBorder="1" applyAlignment="1">
      <alignment horizontal="left"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1" fontId="5" fillId="2" borderId="6" xfId="9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3" fontId="5" fillId="0" borderId="6" xfId="9" applyNumberFormat="1" applyFont="1" applyBorder="1" applyAlignment="1">
      <alignment horizontal="center" vertical="center" wrapText="1"/>
    </xf>
    <xf numFmtId="165" fontId="6" fillId="0" borderId="6" xfId="9" applyNumberFormat="1" applyFont="1" applyBorder="1" applyAlignment="1">
      <alignment horizontal="center" vertical="center"/>
    </xf>
    <xf numFmtId="164" fontId="6" fillId="0" borderId="6" xfId="9" applyNumberFormat="1" applyFont="1" applyBorder="1" applyAlignment="1">
      <alignment horizontal="center" vertical="center"/>
    </xf>
    <xf numFmtId="3" fontId="67" fillId="2" borderId="67" xfId="128" applyNumberFormat="1" applyFont="1" applyFill="1" applyBorder="1" applyAlignment="1" applyProtection="1">
      <alignment horizontal="center" vertical="center"/>
      <protection locked="0"/>
    </xf>
    <xf numFmtId="3" fontId="20" fillId="2" borderId="80" xfId="128" applyNumberFormat="1" applyFont="1" applyFill="1" applyBorder="1" applyAlignment="1" applyProtection="1">
      <alignment horizontal="center" vertical="center"/>
      <protection locked="0"/>
    </xf>
    <xf numFmtId="3" fontId="20" fillId="0" borderId="47" xfId="6" applyNumberFormat="1" applyFont="1" applyBorder="1" applyAlignment="1" applyProtection="1">
      <alignment horizontal="center" vertical="center"/>
      <protection locked="0"/>
    </xf>
    <xf numFmtId="3" fontId="20" fillId="2" borderId="6" xfId="128" applyNumberFormat="1" applyFont="1" applyFill="1" applyBorder="1" applyAlignment="1" applyProtection="1">
      <alignment horizontal="center" vertical="center"/>
      <protection locked="0"/>
    </xf>
    <xf numFmtId="3" fontId="20" fillId="0" borderId="31" xfId="6" applyNumberFormat="1" applyFont="1" applyBorder="1" applyAlignment="1" applyProtection="1">
      <alignment horizontal="center" vertical="center"/>
      <protection locked="0"/>
    </xf>
    <xf numFmtId="3" fontId="20" fillId="2" borderId="70" xfId="128" applyNumberFormat="1" applyFont="1" applyFill="1" applyBorder="1" applyAlignment="1" applyProtection="1">
      <alignment horizontal="center" vertical="center"/>
      <protection locked="0"/>
    </xf>
    <xf numFmtId="1" fontId="68" fillId="0" borderId="65" xfId="6" applyNumberFormat="1" applyFont="1" applyFill="1" applyBorder="1" applyAlignment="1" applyProtection="1">
      <alignment horizontal="center" vertical="center"/>
    </xf>
    <xf numFmtId="1" fontId="1" fillId="0" borderId="0" xfId="322" applyNumberFormat="1" applyFont="1" applyProtection="1">
      <protection locked="0"/>
    </xf>
    <xf numFmtId="1" fontId="1" fillId="0" borderId="0" xfId="322" applyNumberFormat="1" applyFont="1" applyAlignment="1" applyProtection="1">
      <alignment horizontal="right"/>
      <protection locked="0"/>
    </xf>
    <xf numFmtId="1" fontId="4" fillId="0" borderId="0" xfId="322" applyNumberFormat="1" applyFont="1" applyAlignment="1" applyProtection="1">
      <alignment horizontal="right"/>
      <protection locked="0"/>
    </xf>
    <xf numFmtId="1" fontId="4" fillId="0" borderId="0" xfId="322" applyNumberFormat="1" applyFont="1" applyAlignment="1" applyProtection="1">
      <alignment horizontal="left" wrapText="1" shrinkToFit="1"/>
      <protection locked="0"/>
    </xf>
    <xf numFmtId="1" fontId="68" fillId="0" borderId="7" xfId="6" applyNumberFormat="1" applyFont="1" applyFill="1" applyBorder="1" applyAlignment="1" applyProtection="1">
      <alignment horizontal="center" vertical="center"/>
    </xf>
    <xf numFmtId="1" fontId="68" fillId="0" borderId="0" xfId="6" applyNumberFormat="1" applyFont="1" applyFill="1" applyProtection="1">
      <protection locked="0"/>
    </xf>
    <xf numFmtId="1" fontId="68" fillId="0" borderId="83" xfId="6" applyNumberFormat="1" applyFont="1" applyFill="1" applyBorder="1" applyAlignment="1" applyProtection="1">
      <alignment horizontal="center" vertical="center"/>
    </xf>
    <xf numFmtId="3" fontId="67" fillId="2" borderId="50" xfId="128" applyNumberFormat="1" applyFont="1" applyFill="1" applyBorder="1" applyAlignment="1" applyProtection="1">
      <alignment horizontal="center" vertical="center"/>
      <protection locked="0"/>
    </xf>
    <xf numFmtId="3" fontId="17" fillId="0" borderId="37" xfId="322" applyNumberFormat="1" applyFont="1" applyBorder="1" applyAlignment="1" applyProtection="1">
      <alignment horizontal="center"/>
      <protection locked="0"/>
    </xf>
    <xf numFmtId="3" fontId="67" fillId="0" borderId="50" xfId="128" applyNumberFormat="1" applyFont="1" applyFill="1" applyBorder="1" applyAlignment="1" applyProtection="1">
      <alignment horizontal="center" vertical="center"/>
      <protection locked="0"/>
    </xf>
    <xf numFmtId="3" fontId="4" fillId="0" borderId="47" xfId="6" applyNumberFormat="1" applyFont="1" applyFill="1" applyBorder="1" applyAlignment="1" applyProtection="1">
      <alignment horizontal="center" vertical="center"/>
    </xf>
    <xf numFmtId="3" fontId="4" fillId="0" borderId="31" xfId="6" applyNumberFormat="1" applyFont="1" applyFill="1" applyBorder="1" applyAlignment="1" applyProtection="1">
      <alignment horizontal="center" vertical="center"/>
    </xf>
    <xf numFmtId="3" fontId="4" fillId="0" borderId="37" xfId="6" applyNumberFormat="1" applyFont="1" applyFill="1" applyBorder="1" applyAlignment="1" applyProtection="1">
      <alignment horizontal="center" vertical="center"/>
    </xf>
    <xf numFmtId="1" fontId="68" fillId="0" borderId="2" xfId="6" applyNumberFormat="1" applyFont="1" applyFill="1" applyBorder="1" applyAlignment="1" applyProtection="1">
      <alignment horizontal="center" vertical="center"/>
    </xf>
    <xf numFmtId="1" fontId="68" fillId="0" borderId="82" xfId="6" applyNumberFormat="1" applyFont="1" applyFill="1" applyBorder="1" applyAlignment="1" applyProtection="1">
      <alignment horizontal="center" vertical="center"/>
    </xf>
    <xf numFmtId="0" fontId="3" fillId="0" borderId="6" xfId="9" applyFont="1" applyBorder="1" applyAlignment="1">
      <alignment vertical="center" wrapText="1"/>
    </xf>
    <xf numFmtId="165" fontId="3" fillId="2" borderId="6" xfId="9" applyNumberFormat="1" applyFont="1" applyFill="1" applyBorder="1" applyAlignment="1">
      <alignment horizontal="center" vertical="center" wrapText="1"/>
    </xf>
    <xf numFmtId="0" fontId="1" fillId="0" borderId="0" xfId="7"/>
    <xf numFmtId="0" fontId="28" fillId="0" borderId="0" xfId="12" applyFont="1" applyAlignment="1">
      <alignment vertical="top"/>
    </xf>
    <xf numFmtId="0" fontId="78" fillId="0" borderId="1" xfId="12" applyFont="1" applyBorder="1" applyAlignment="1">
      <alignment vertical="top"/>
    </xf>
    <xf numFmtId="0" fontId="106" fillId="0" borderId="0" xfId="12" applyFont="1" applyAlignment="1">
      <alignment vertical="center" wrapText="1"/>
    </xf>
    <xf numFmtId="3" fontId="32" fillId="0" borderId="0" xfId="12" applyNumberFormat="1" applyFont="1" applyBorder="1" applyAlignment="1">
      <alignment horizontal="center" vertical="center"/>
    </xf>
    <xf numFmtId="3" fontId="17" fillId="0" borderId="0" xfId="347" applyNumberFormat="1" applyFont="1" applyBorder="1" applyAlignment="1">
      <alignment horizontal="center" vertical="center"/>
    </xf>
    <xf numFmtId="164" fontId="32" fillId="0" borderId="0" xfId="12" applyNumberFormat="1" applyFont="1" applyBorder="1" applyAlignment="1">
      <alignment horizontal="center" vertical="center"/>
    </xf>
    <xf numFmtId="0" fontId="25" fillId="0" borderId="0" xfId="13" applyFont="1"/>
    <xf numFmtId="0" fontId="28" fillId="0" borderId="0" xfId="12" applyFont="1"/>
    <xf numFmtId="0" fontId="30" fillId="0" borderId="0" xfId="12" applyFont="1" applyAlignment="1">
      <alignment vertical="top" wrapText="1"/>
    </xf>
    <xf numFmtId="1" fontId="11" fillId="0" borderId="0" xfId="15" applyNumberFormat="1" applyFont="1" applyAlignment="1" applyProtection="1">
      <alignment horizontal="right" vertical="top"/>
      <protection locked="0"/>
    </xf>
    <xf numFmtId="0" fontId="75" fillId="0" borderId="0" xfId="12" applyFont="1" applyAlignment="1">
      <alignment horizontal="center" vertical="top"/>
    </xf>
    <xf numFmtId="0" fontId="76" fillId="0" borderId="0" xfId="12" applyFont="1" applyAlignment="1">
      <alignment vertical="top"/>
    </xf>
    <xf numFmtId="0" fontId="28" fillId="0" borderId="0" xfId="12" applyFont="1" applyFill="1" applyAlignment="1">
      <alignment vertical="center"/>
    </xf>
    <xf numFmtId="0" fontId="32" fillId="0" borderId="0" xfId="13" applyFont="1"/>
    <xf numFmtId="0" fontId="68" fillId="0" borderId="0" xfId="1" applyFont="1" applyBorder="1" applyAlignment="1">
      <alignment vertical="center" wrapText="1"/>
    </xf>
    <xf numFmtId="3" fontId="17" fillId="0" borderId="0" xfId="129" applyNumberFormat="1" applyFont="1" applyBorder="1" applyAlignment="1">
      <alignment horizontal="center"/>
    </xf>
    <xf numFmtId="0" fontId="28" fillId="0" borderId="0" xfId="12" applyFont="1" applyFill="1" applyBorder="1"/>
    <xf numFmtId="165" fontId="6" fillId="0" borderId="6" xfId="7" applyNumberFormat="1" applyFont="1" applyFill="1" applyBorder="1" applyAlignment="1">
      <alignment horizontal="center" vertical="center"/>
    </xf>
    <xf numFmtId="164" fontId="107" fillId="0" borderId="47" xfId="12" applyNumberFormat="1" applyFont="1" applyFill="1" applyBorder="1" applyAlignment="1">
      <alignment horizontal="center" vertical="center"/>
    </xf>
    <xf numFmtId="0" fontId="1" fillId="0" borderId="10" xfId="7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9" fillId="0" borderId="0" xfId="7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5" fillId="0" borderId="43" xfId="13" applyNumberFormat="1" applyFont="1" applyFill="1" applyBorder="1" applyAlignment="1">
      <alignment horizontal="left" vertical="top" wrapText="1"/>
    </xf>
    <xf numFmtId="0" fontId="28" fillId="0" borderId="29" xfId="12" applyFont="1" applyFill="1" applyBorder="1" applyAlignment="1">
      <alignment horizontal="center" vertical="center" wrapText="1"/>
    </xf>
    <xf numFmtId="0" fontId="28" fillId="0" borderId="26" xfId="12" applyFont="1" applyFill="1" applyBorder="1" applyAlignment="1">
      <alignment horizontal="center" vertical="center" wrapText="1"/>
    </xf>
    <xf numFmtId="0" fontId="28" fillId="0" borderId="27" xfId="12" applyFont="1" applyFill="1" applyBorder="1" applyAlignment="1">
      <alignment horizontal="center" vertical="center" wrapText="1"/>
    </xf>
    <xf numFmtId="0" fontId="28" fillId="0" borderId="42" xfId="12" applyFont="1" applyFill="1" applyBorder="1" applyAlignment="1">
      <alignment horizontal="center" vertical="center" wrapText="1"/>
    </xf>
    <xf numFmtId="0" fontId="28" fillId="0" borderId="30" xfId="12" applyFont="1" applyFill="1" applyBorder="1" applyAlignment="1">
      <alignment horizontal="center" vertical="center" wrapText="1"/>
    </xf>
    <xf numFmtId="0" fontId="78" fillId="0" borderId="1" xfId="12" applyFont="1" applyFill="1" applyBorder="1" applyAlignment="1">
      <alignment horizontal="right" vertical="top"/>
    </xf>
    <xf numFmtId="0" fontId="78" fillId="0" borderId="0" xfId="12" applyFont="1" applyAlignment="1">
      <alignment horizontal="right" vertical="top" wrapText="1"/>
    </xf>
    <xf numFmtId="0" fontId="26" fillId="0" borderId="0" xfId="12" applyFont="1" applyFill="1" applyBorder="1" applyAlignment="1">
      <alignment horizontal="center" vertical="center" wrapText="1"/>
    </xf>
    <xf numFmtId="0" fontId="23" fillId="0" borderId="38" xfId="12" applyFont="1" applyFill="1" applyBorder="1" applyAlignment="1">
      <alignment horizontal="center" vertical="center" wrapText="1"/>
    </xf>
    <xf numFmtId="0" fontId="23" fillId="0" borderId="39" xfId="12" applyFont="1" applyFill="1" applyBorder="1" applyAlignment="1">
      <alignment horizontal="center" vertical="center" wrapText="1"/>
    </xf>
    <xf numFmtId="0" fontId="28" fillId="0" borderId="28" xfId="12" applyFont="1" applyFill="1" applyBorder="1" applyAlignment="1">
      <alignment horizontal="center" vertical="center" wrapText="1"/>
    </xf>
    <xf numFmtId="0" fontId="68" fillId="0" borderId="0" xfId="1" applyFont="1" applyFill="1" applyBorder="1" applyAlignment="1">
      <alignment horizontal="left" vertical="center" wrapText="1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3" fillId="0" borderId="40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25" fillId="0" borderId="3" xfId="12" applyFont="1" applyFill="1" applyBorder="1" applyAlignment="1">
      <alignment horizontal="center" vertical="center" wrapText="1"/>
    </xf>
    <xf numFmtId="0" fontId="32" fillId="0" borderId="33" xfId="12" applyFont="1" applyFill="1" applyBorder="1" applyAlignment="1">
      <alignment horizontal="center" vertical="center" wrapText="1"/>
    </xf>
    <xf numFmtId="0" fontId="32" fillId="0" borderId="56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top" wrapText="1"/>
    </xf>
    <xf numFmtId="0" fontId="11" fillId="0" borderId="43" xfId="1" applyFont="1" applyFill="1" applyBorder="1" applyAlignment="1">
      <alignment horizontal="left" vertical="top" wrapText="1"/>
    </xf>
    <xf numFmtId="0" fontId="32" fillId="0" borderId="2" xfId="12" applyFont="1" applyFill="1" applyBorder="1" applyAlignment="1">
      <alignment horizontal="center" vertical="center" wrapText="1"/>
    </xf>
    <xf numFmtId="0" fontId="32" fillId="0" borderId="5" xfId="12" applyFont="1" applyFill="1" applyBorder="1" applyAlignment="1">
      <alignment horizontal="center" vertical="center" wrapText="1"/>
    </xf>
    <xf numFmtId="0" fontId="25" fillId="0" borderId="31" xfId="12" applyFont="1" applyFill="1" applyBorder="1" applyAlignment="1">
      <alignment horizontal="center" vertical="center" wrapText="1"/>
    </xf>
    <xf numFmtId="0" fontId="11" fillId="0" borderId="10" xfId="7" applyFont="1" applyBorder="1" applyAlignment="1">
      <alignment horizontal="left" vertical="center" wrapText="1"/>
    </xf>
    <xf numFmtId="0" fontId="1" fillId="0" borderId="0" xfId="7" applyAlignment="1">
      <alignment horizontal="left" vertical="center" wrapText="1"/>
    </xf>
    <xf numFmtId="0" fontId="19" fillId="0" borderId="0" xfId="7" applyFont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8" fillId="0" borderId="53" xfId="12" applyFont="1" applyFill="1" applyBorder="1" applyAlignment="1">
      <alignment horizontal="center" vertical="center" wrapText="1"/>
    </xf>
    <xf numFmtId="0" fontId="28" fillId="0" borderId="54" xfId="12" applyFont="1" applyFill="1" applyBorder="1" applyAlignment="1">
      <alignment horizontal="center" vertical="center" wrapText="1"/>
    </xf>
    <xf numFmtId="0" fontId="28" fillId="0" borderId="55" xfId="12" applyFont="1" applyFill="1" applyBorder="1" applyAlignment="1">
      <alignment horizontal="center" vertical="center" wrapText="1"/>
    </xf>
    <xf numFmtId="1" fontId="12" fillId="0" borderId="38" xfId="6" applyNumberFormat="1" applyFont="1" applyFill="1" applyBorder="1" applyAlignment="1" applyProtection="1">
      <alignment horizontal="center" vertical="center" wrapText="1"/>
    </xf>
    <xf numFmtId="1" fontId="12" fillId="0" borderId="43" xfId="6" applyNumberFormat="1" applyFont="1" applyFill="1" applyBorder="1" applyAlignment="1" applyProtection="1">
      <alignment horizontal="center" vertical="center" wrapText="1"/>
    </xf>
    <xf numFmtId="1" fontId="12" fillId="0" borderId="44" xfId="6" applyNumberFormat="1" applyFont="1" applyFill="1" applyBorder="1" applyAlignment="1" applyProtection="1">
      <alignment horizontal="center" vertical="center" wrapText="1"/>
    </xf>
    <xf numFmtId="1" fontId="12" fillId="0" borderId="39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45" xfId="6" applyNumberFormat="1" applyFont="1" applyFill="1" applyBorder="1" applyAlignment="1" applyProtection="1">
      <alignment horizontal="center" vertical="center" wrapText="1"/>
    </xf>
    <xf numFmtId="1" fontId="12" fillId="0" borderId="40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46" xfId="6" applyNumberFormat="1" applyFont="1" applyFill="1" applyBorder="1" applyAlignment="1" applyProtection="1">
      <alignment horizontal="center" vertical="center" wrapText="1"/>
    </xf>
    <xf numFmtId="1" fontId="12" fillId="0" borderId="53" xfId="6" applyNumberFormat="1" applyFont="1" applyFill="1" applyBorder="1" applyAlignment="1" applyProtection="1">
      <alignment horizontal="center" vertical="center" wrapText="1"/>
    </xf>
    <xf numFmtId="1" fontId="12" fillId="0" borderId="54" xfId="6" applyNumberFormat="1" applyFont="1" applyFill="1" applyBorder="1" applyAlignment="1" applyProtection="1">
      <alignment horizontal="center" vertical="center" wrapText="1"/>
    </xf>
    <xf numFmtId="1" fontId="12" fillId="0" borderId="55" xfId="6" applyNumberFormat="1" applyFont="1" applyFill="1" applyBorder="1" applyAlignment="1" applyProtection="1">
      <alignment horizontal="center" vertical="center" wrapText="1"/>
    </xf>
    <xf numFmtId="1" fontId="13" fillId="0" borderId="38" xfId="6" applyNumberFormat="1" applyFont="1" applyFill="1" applyBorder="1" applyAlignment="1" applyProtection="1">
      <alignment horizontal="center"/>
      <protection locked="0"/>
    </xf>
    <xf numFmtId="1" fontId="13" fillId="0" borderId="39" xfId="6" applyNumberFormat="1" applyFont="1" applyFill="1" applyBorder="1" applyAlignment="1" applyProtection="1">
      <alignment horizontal="center"/>
      <protection locked="0"/>
    </xf>
    <xf numFmtId="1" fontId="13" fillId="0" borderId="40" xfId="6" applyNumberFormat="1" applyFont="1" applyFill="1" applyBorder="1" applyAlignment="1" applyProtection="1">
      <alignment horizontal="center"/>
      <protection locked="0"/>
    </xf>
    <xf numFmtId="1" fontId="12" fillId="0" borderId="42" xfId="6" applyNumberFormat="1" applyFont="1" applyFill="1" applyBorder="1" applyAlignment="1" applyProtection="1">
      <alignment horizontal="center" vertical="center" wrapText="1"/>
    </xf>
    <xf numFmtId="1" fontId="12" fillId="0" borderId="26" xfId="6" applyNumberFormat="1" applyFont="1" applyFill="1" applyBorder="1" applyAlignment="1" applyProtection="1">
      <alignment horizontal="center" vertical="center" wrapText="1"/>
    </xf>
    <xf numFmtId="1" fontId="12" fillId="0" borderId="30" xfId="6" applyNumberFormat="1" applyFont="1" applyFill="1" applyBorder="1" applyAlignment="1" applyProtection="1">
      <alignment horizontal="center" vertical="center" wrapText="1"/>
    </xf>
    <xf numFmtId="1" fontId="12" fillId="0" borderId="33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31" xfId="6" applyNumberFormat="1" applyFont="1" applyFill="1" applyBorder="1" applyAlignment="1" applyProtection="1">
      <alignment horizontal="center" vertical="center" wrapText="1"/>
    </xf>
    <xf numFmtId="1" fontId="12" fillId="0" borderId="4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1" applyFont="1" applyFill="1" applyBorder="1" applyAlignment="1">
      <alignment horizontal="left" vertical="top" wrapText="1"/>
    </xf>
    <xf numFmtId="0" fontId="9" fillId="0" borderId="1" xfId="8" applyFont="1" applyFill="1" applyBorder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center" wrapText="1"/>
    </xf>
    <xf numFmtId="0" fontId="5" fillId="2" borderId="5" xfId="7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21" fillId="2" borderId="9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1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1" fontId="10" fillId="0" borderId="43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Fill="1" applyBorder="1" applyAlignment="1" applyProtection="1">
      <alignment horizontal="center" vertical="center" wrapText="1"/>
    </xf>
    <xf numFmtId="1" fontId="10" fillId="0" borderId="1" xfId="6" applyNumberFormat="1" applyFont="1" applyFill="1" applyBorder="1" applyAlignment="1" applyProtection="1">
      <alignment horizontal="center" vertical="center" wrapText="1"/>
    </xf>
    <xf numFmtId="1" fontId="10" fillId="0" borderId="38" xfId="6" applyNumberFormat="1" applyFont="1" applyFill="1" applyBorder="1" applyAlignment="1" applyProtection="1">
      <alignment horizontal="center" vertical="center" wrapText="1"/>
    </xf>
    <xf numFmtId="1" fontId="10" fillId="0" borderId="44" xfId="6" applyNumberFormat="1" applyFont="1" applyFill="1" applyBorder="1" applyAlignment="1" applyProtection="1">
      <alignment horizontal="center" vertical="center" wrapText="1"/>
    </xf>
    <xf numFmtId="1" fontId="10" fillId="0" borderId="39" xfId="6" applyNumberFormat="1" applyFont="1" applyFill="1" applyBorder="1" applyAlignment="1" applyProtection="1">
      <alignment horizontal="center" vertical="center" wrapText="1"/>
    </xf>
    <xf numFmtId="1" fontId="10" fillId="0" borderId="45" xfId="6" applyNumberFormat="1" applyFont="1" applyFill="1" applyBorder="1" applyAlignment="1" applyProtection="1">
      <alignment horizontal="center" vertical="center" wrapText="1"/>
    </xf>
    <xf numFmtId="1" fontId="10" fillId="0" borderId="40" xfId="6" applyNumberFormat="1" applyFont="1" applyFill="1" applyBorder="1" applyAlignment="1" applyProtection="1">
      <alignment horizontal="center" vertical="center" wrapText="1"/>
    </xf>
    <xf numFmtId="1" fontId="10" fillId="0" borderId="46" xfId="6" applyNumberFormat="1" applyFont="1" applyFill="1" applyBorder="1" applyAlignment="1" applyProtection="1">
      <alignment horizontal="center" vertical="center" wrapText="1"/>
    </xf>
    <xf numFmtId="1" fontId="11" fillId="0" borderId="43" xfId="6" applyNumberFormat="1" applyFont="1" applyFill="1" applyBorder="1" applyAlignment="1" applyProtection="1">
      <alignment horizontal="left" vertical="top" wrapText="1"/>
      <protection locked="0"/>
    </xf>
    <xf numFmtId="1" fontId="11" fillId="0" borderId="0" xfId="15" applyNumberFormat="1" applyFont="1" applyFill="1" applyAlignment="1" applyProtection="1">
      <alignment horizontal="right" vertical="top"/>
      <protection locked="0"/>
    </xf>
    <xf numFmtId="1" fontId="11" fillId="0" borderId="81" xfId="6" applyNumberFormat="1" applyFont="1" applyFill="1" applyBorder="1" applyAlignment="1" applyProtection="1">
      <alignment horizontal="right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53" xfId="6" applyNumberFormat="1" applyFont="1" applyFill="1" applyBorder="1" applyAlignment="1" applyProtection="1">
      <alignment horizontal="center" vertical="center" wrapText="1"/>
    </xf>
    <xf numFmtId="1" fontId="10" fillId="0" borderId="54" xfId="6" applyNumberFormat="1" applyFont="1" applyFill="1" applyBorder="1" applyAlignment="1" applyProtection="1">
      <alignment horizontal="center" vertical="center" wrapText="1"/>
    </xf>
    <xf numFmtId="1" fontId="10" fillId="0" borderId="55" xfId="6" applyNumberFormat="1" applyFont="1" applyFill="1" applyBorder="1" applyAlignment="1" applyProtection="1">
      <alignment horizontal="center" vertical="center" wrapText="1"/>
    </xf>
    <xf numFmtId="1" fontId="10" fillId="0" borderId="43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8" applyFont="1" applyFill="1" applyAlignment="1">
      <alignment horizontal="center" vertical="top" wrapText="1"/>
    </xf>
    <xf numFmtId="49" fontId="3" fillId="0" borderId="2" xfId="7" applyNumberFormat="1" applyFont="1" applyFill="1" applyBorder="1" applyAlignment="1">
      <alignment horizontal="center" vertical="center" wrapText="1"/>
    </xf>
    <xf numFmtId="49" fontId="3" fillId="0" borderId="5" xfId="7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3" fillId="0" borderId="3" xfId="7" applyNumberFormat="1" applyFont="1" applyFill="1" applyBorder="1" applyAlignment="1">
      <alignment horizontal="center" vertical="center" wrapText="1"/>
    </xf>
    <xf numFmtId="49" fontId="3" fillId="0" borderId="4" xfId="7" applyNumberFormat="1" applyFont="1" applyFill="1" applyBorder="1" applyAlignment="1">
      <alignment horizontal="center" vertical="center" wrapText="1"/>
    </xf>
    <xf numFmtId="1" fontId="1" fillId="0" borderId="30" xfId="6" applyNumberFormat="1" applyFont="1" applyFill="1" applyBorder="1" applyAlignment="1" applyProtection="1">
      <alignment horizontal="center" vertical="center" wrapText="1"/>
    </xf>
    <xf numFmtId="1" fontId="1" fillId="0" borderId="31" xfId="6" applyNumberFormat="1" applyFont="1" applyFill="1" applyBorder="1" applyAlignment="1" applyProtection="1">
      <alignment horizontal="center" vertical="center" wrapText="1"/>
    </xf>
    <xf numFmtId="1" fontId="83" fillId="0" borderId="0" xfId="6" applyNumberFormat="1" applyFont="1" applyFill="1" applyAlignment="1" applyProtection="1">
      <alignment horizontal="center" vertical="center" wrapText="1"/>
      <protection locked="0"/>
    </xf>
    <xf numFmtId="1" fontId="1" fillId="0" borderId="2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2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64" xfId="6" applyNumberFormat="1" applyFont="1" applyFill="1" applyBorder="1" applyAlignment="1" applyProtection="1">
      <alignment horizontal="center"/>
      <protection locked="0"/>
    </xf>
    <xf numFmtId="1" fontId="13" fillId="0" borderId="65" xfId="6" applyNumberFormat="1" applyFont="1" applyFill="1" applyBorder="1" applyAlignment="1" applyProtection="1">
      <alignment horizontal="center"/>
      <protection locked="0"/>
    </xf>
    <xf numFmtId="1" fontId="1" fillId="0" borderId="26" xfId="322" applyNumberFormat="1" applyFont="1" applyBorder="1" applyAlignment="1" applyProtection="1">
      <alignment horizontal="center" vertical="center" wrapText="1"/>
      <protection locked="0"/>
    </xf>
    <xf numFmtId="1" fontId="1" fillId="0" borderId="6" xfId="322" applyNumberFormat="1" applyFont="1" applyBorder="1" applyAlignment="1" applyProtection="1">
      <alignment horizontal="center" vertical="center" wrapText="1"/>
      <protection locked="0"/>
    </xf>
    <xf numFmtId="1" fontId="1" fillId="0" borderId="36" xfId="322" applyNumberFormat="1" applyFont="1" applyBorder="1" applyAlignment="1" applyProtection="1">
      <alignment horizontal="center" vertical="center" wrapText="1"/>
      <protection locked="0"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 wrapText="1"/>
    </xf>
    <xf numFmtId="1" fontId="1" fillId="0" borderId="36" xfId="6" applyNumberFormat="1" applyFont="1" applyFill="1" applyBorder="1" applyAlignment="1" applyProtection="1">
      <alignment horizontal="center" vertical="center" wrapText="1"/>
    </xf>
    <xf numFmtId="1" fontId="13" fillId="0" borderId="42" xfId="6" applyNumberFormat="1" applyFont="1" applyFill="1" applyBorder="1" applyAlignment="1" applyProtection="1">
      <alignment horizontal="center"/>
      <protection locked="0"/>
    </xf>
    <xf numFmtId="1" fontId="13" fillId="0" borderId="33" xfId="6" applyNumberFormat="1" applyFont="1" applyFill="1" applyBorder="1" applyAlignment="1" applyProtection="1">
      <alignment horizontal="center"/>
      <protection locked="0"/>
    </xf>
    <xf numFmtId="1" fontId="13" fillId="0" borderId="35" xfId="6" applyNumberFormat="1" applyFont="1" applyFill="1" applyBorder="1" applyAlignment="1" applyProtection="1">
      <alignment horizontal="center"/>
      <protection locked="0"/>
    </xf>
    <xf numFmtId="0" fontId="21" fillId="0" borderId="9" xfId="9" applyFont="1" applyFill="1" applyBorder="1" applyAlignment="1">
      <alignment horizontal="center" vertical="center" wrapText="1"/>
    </xf>
    <xf numFmtId="0" fontId="21" fillId="0" borderId="1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0" fontId="42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7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22" fillId="0" borderId="3" xfId="9" applyFont="1" applyFill="1" applyBorder="1" applyAlignment="1">
      <alignment horizontal="center" vertical="center"/>
    </xf>
    <xf numFmtId="0" fontId="22" fillId="0" borderId="4" xfId="9" applyFont="1" applyFill="1" applyBorder="1" applyAlignment="1">
      <alignment horizontal="center" vertical="center"/>
    </xf>
    <xf numFmtId="0" fontId="22" fillId="0" borderId="0" xfId="9" applyFont="1" applyFill="1" applyBorder="1" applyAlignment="1">
      <alignment horizontal="left" vertical="center" wrapText="1"/>
    </xf>
    <xf numFmtId="0" fontId="11" fillId="0" borderId="43" xfId="9" applyFont="1" applyFill="1" applyBorder="1" applyAlignment="1">
      <alignment horizontal="left" vertical="top" wrapText="1"/>
    </xf>
    <xf numFmtId="1" fontId="12" fillId="0" borderId="43" xfId="15" applyNumberFormat="1" applyFont="1" applyFill="1" applyBorder="1" applyAlignment="1" applyProtection="1">
      <alignment horizontal="center" vertical="center" wrapText="1"/>
    </xf>
    <xf numFmtId="1" fontId="12" fillId="0" borderId="44" xfId="15" applyNumberFormat="1" applyFont="1" applyFill="1" applyBorder="1" applyAlignment="1" applyProtection="1">
      <alignment horizontal="center" vertical="center" wrapText="1"/>
    </xf>
    <xf numFmtId="1" fontId="12" fillId="0" borderId="1" xfId="15" applyNumberFormat="1" applyFont="1" applyFill="1" applyBorder="1" applyAlignment="1" applyProtection="1">
      <alignment horizontal="center" vertical="center" wrapText="1"/>
    </xf>
    <xf numFmtId="1" fontId="12" fillId="0" borderId="46" xfId="15" applyNumberFormat="1" applyFont="1" applyFill="1" applyBorder="1" applyAlignment="1" applyProtection="1">
      <alignment horizontal="center" vertical="center" wrapText="1"/>
    </xf>
    <xf numFmtId="0" fontId="11" fillId="0" borderId="43" xfId="9" applyFont="1" applyFill="1" applyBorder="1" applyAlignment="1">
      <alignment horizontal="left" vertical="center" wrapText="1"/>
    </xf>
    <xf numFmtId="1" fontId="5" fillId="0" borderId="0" xfId="15" applyNumberFormat="1" applyFont="1" applyAlignment="1" applyProtection="1">
      <alignment horizontal="center" vertical="center" wrapText="1"/>
      <protection locked="0"/>
    </xf>
    <xf numFmtId="1" fontId="12" fillId="0" borderId="53" xfId="15" applyNumberFormat="1" applyFont="1" applyFill="1" applyBorder="1" applyAlignment="1" applyProtection="1">
      <alignment horizontal="center" vertical="center" wrapText="1"/>
    </xf>
    <xf numFmtId="1" fontId="12" fillId="0" borderId="55" xfId="15" applyNumberFormat="1" applyFont="1" applyFill="1" applyBorder="1" applyAlignment="1" applyProtection="1">
      <alignment horizontal="center" vertical="center" wrapText="1"/>
    </xf>
    <xf numFmtId="1" fontId="12" fillId="0" borderId="38" xfId="15" applyNumberFormat="1" applyFont="1" applyFill="1" applyBorder="1" applyAlignment="1" applyProtection="1">
      <alignment horizontal="center" vertical="center" wrapText="1"/>
    </xf>
    <xf numFmtId="1" fontId="12" fillId="0" borderId="40" xfId="15" applyNumberFormat="1" applyFont="1" applyFill="1" applyBorder="1" applyAlignment="1" applyProtection="1">
      <alignment horizontal="center" vertical="center" wrapText="1"/>
    </xf>
    <xf numFmtId="1" fontId="12" fillId="0" borderId="29" xfId="15" applyNumberFormat="1" applyFont="1" applyFill="1" applyBorder="1" applyAlignment="1" applyProtection="1">
      <alignment horizontal="center" vertical="center" wrapText="1"/>
    </xf>
    <xf numFmtId="1" fontId="12" fillId="0" borderId="26" xfId="15" applyNumberFormat="1" applyFont="1" applyFill="1" applyBorder="1" applyAlignment="1" applyProtection="1">
      <alignment horizontal="center" vertical="center" wrapText="1"/>
    </xf>
    <xf numFmtId="1" fontId="12" fillId="0" borderId="30" xfId="15" applyNumberFormat="1" applyFont="1" applyFill="1" applyBorder="1" applyAlignment="1" applyProtection="1">
      <alignment horizontal="center" vertical="center" wrapText="1"/>
    </xf>
    <xf numFmtId="1" fontId="12" fillId="0" borderId="4" xfId="15" applyNumberFormat="1" applyFont="1" applyFill="1" applyBorder="1" applyAlignment="1" applyProtection="1">
      <alignment horizontal="center" vertical="center" wrapText="1"/>
    </xf>
    <xf numFmtId="1" fontId="12" fillId="0" borderId="6" xfId="15" applyNumberFormat="1" applyFont="1" applyFill="1" applyBorder="1" applyAlignment="1" applyProtection="1">
      <alignment horizontal="center" vertical="center" wrapText="1"/>
    </xf>
    <xf numFmtId="1" fontId="12" fillId="0" borderId="31" xfId="15" applyNumberFormat="1" applyFont="1" applyFill="1" applyBorder="1" applyAlignment="1" applyProtection="1">
      <alignment horizontal="center" vertical="center" wrapText="1"/>
    </xf>
    <xf numFmtId="0" fontId="11" fillId="2" borderId="43" xfId="9" applyFont="1" applyFill="1" applyBorder="1" applyAlignment="1">
      <alignment horizontal="left" vertical="top" wrapText="1"/>
    </xf>
    <xf numFmtId="1" fontId="13" fillId="0" borderId="53" xfId="15" applyNumberFormat="1" applyFont="1" applyFill="1" applyBorder="1" applyAlignment="1" applyProtection="1">
      <alignment horizontal="center"/>
      <protection locked="0"/>
    </xf>
    <xf numFmtId="1" fontId="13" fillId="0" borderId="54" xfId="15" applyNumberFormat="1" applyFont="1" applyFill="1" applyBorder="1" applyAlignment="1" applyProtection="1">
      <alignment horizontal="center"/>
      <protection locked="0"/>
    </xf>
    <xf numFmtId="1" fontId="13" fillId="0" borderId="55" xfId="15" applyNumberFormat="1" applyFont="1" applyFill="1" applyBorder="1" applyAlignment="1" applyProtection="1">
      <alignment horizontal="center"/>
      <protection locked="0"/>
    </xf>
  </cellXfs>
  <cellStyles count="348">
    <cellStyle name=" 1" xfId="16"/>
    <cellStyle name=" 1 2" xfId="132"/>
    <cellStyle name=" 1 3" xfId="131"/>
    <cellStyle name="20% - Accent1" xfId="17"/>
    <cellStyle name="20% - Accent1 2" xfId="134"/>
    <cellStyle name="20% - Accent1 3" xfId="133"/>
    <cellStyle name="20% - Accent2" xfId="18"/>
    <cellStyle name="20% - Accent2 2" xfId="136"/>
    <cellStyle name="20% - Accent2 3" xfId="135"/>
    <cellStyle name="20% - Accent3" xfId="19"/>
    <cellStyle name="20% - Accent3 2" xfId="138"/>
    <cellStyle name="20% - Accent3 3" xfId="137"/>
    <cellStyle name="20% - Accent4" xfId="20"/>
    <cellStyle name="20% - Accent4 2" xfId="140"/>
    <cellStyle name="20% - Accent4 3" xfId="139"/>
    <cellStyle name="20% - Accent5" xfId="21"/>
    <cellStyle name="20% - Accent5 2" xfId="142"/>
    <cellStyle name="20% - Accent5 3" xfId="141"/>
    <cellStyle name="20% - Accent6" xfId="22"/>
    <cellStyle name="20% - Accent6 2" xfId="144"/>
    <cellStyle name="20% - Accent6 3" xfId="143"/>
    <cellStyle name="20% - Акцент1" xfId="23"/>
    <cellStyle name="20% - Акцент1 2" xfId="145"/>
    <cellStyle name="20% — акцент1 2" xfId="146"/>
    <cellStyle name="20% - Акцент1 3" xfId="147"/>
    <cellStyle name="20% — акцент1 3" xfId="148"/>
    <cellStyle name="20% - Акцент2" xfId="24"/>
    <cellStyle name="20% - Акцент2 2" xfId="149"/>
    <cellStyle name="20% — акцент2 2" xfId="150"/>
    <cellStyle name="20% - Акцент2 3" xfId="151"/>
    <cellStyle name="20% — акцент2 3" xfId="152"/>
    <cellStyle name="20% - Акцент3" xfId="25"/>
    <cellStyle name="20% - Акцент3 2" xfId="153"/>
    <cellStyle name="20% — акцент3 2" xfId="154"/>
    <cellStyle name="20% - Акцент3 3" xfId="155"/>
    <cellStyle name="20% — акцент3 3" xfId="156"/>
    <cellStyle name="20% - Акцент4" xfId="26"/>
    <cellStyle name="20% - Акцент4 2" xfId="157"/>
    <cellStyle name="20% — акцент4 2" xfId="158"/>
    <cellStyle name="20% - Акцент4 3" xfId="159"/>
    <cellStyle name="20% — акцент4 3" xfId="160"/>
    <cellStyle name="20% - Акцент5" xfId="27"/>
    <cellStyle name="20% - Акцент5 2" xfId="161"/>
    <cellStyle name="20% — акцент5 2" xfId="162"/>
    <cellStyle name="20% - Акцент5 3" xfId="163"/>
    <cellStyle name="20% - Акцент6" xfId="28"/>
    <cellStyle name="20% - Акцент6 2" xfId="164"/>
    <cellStyle name="20% — акцент6 2" xfId="165"/>
    <cellStyle name="20% - Акцент6 3" xfId="166"/>
    <cellStyle name="20% — акцент6 3" xfId="167"/>
    <cellStyle name="20% – Акцентування1" xfId="29"/>
    <cellStyle name="20% – Акцентування1 2" xfId="168"/>
    <cellStyle name="20% – Акцентування2" xfId="30"/>
    <cellStyle name="20% – Акцентування2 2" xfId="169"/>
    <cellStyle name="20% – Акцентування3" xfId="31"/>
    <cellStyle name="20% – Акцентування3 2" xfId="170"/>
    <cellStyle name="20% – Акцентування4" xfId="32"/>
    <cellStyle name="20% – Акцентування4 2" xfId="171"/>
    <cellStyle name="20% – Акцентування5" xfId="33"/>
    <cellStyle name="20% – Акцентування5 2" xfId="172"/>
    <cellStyle name="20% – Акцентування6" xfId="34"/>
    <cellStyle name="20% – Акцентування6 2" xfId="173"/>
    <cellStyle name="40% - Accent1" xfId="35"/>
    <cellStyle name="40% - Accent1 2" xfId="175"/>
    <cellStyle name="40% - Accent1 3" xfId="174"/>
    <cellStyle name="40% - Accent2" xfId="36"/>
    <cellStyle name="40% - Accent2 2" xfId="177"/>
    <cellStyle name="40% - Accent2 3" xfId="176"/>
    <cellStyle name="40% - Accent3" xfId="37"/>
    <cellStyle name="40% - Accent3 2" xfId="179"/>
    <cellStyle name="40% - Accent3 3" xfId="178"/>
    <cellStyle name="40% - Accent4" xfId="38"/>
    <cellStyle name="40% - Accent4 2" xfId="181"/>
    <cellStyle name="40% - Accent4 3" xfId="180"/>
    <cellStyle name="40% - Accent5" xfId="39"/>
    <cellStyle name="40% - Accent5 2" xfId="183"/>
    <cellStyle name="40% - Accent5 3" xfId="182"/>
    <cellStyle name="40% - Accent6" xfId="40"/>
    <cellStyle name="40% - Accent6 2" xfId="185"/>
    <cellStyle name="40% - Accent6 3" xfId="184"/>
    <cellStyle name="40% - Акцент1" xfId="41"/>
    <cellStyle name="40% - Акцент1 2" xfId="186"/>
    <cellStyle name="40% — акцент1 2" xfId="187"/>
    <cellStyle name="40% - Акцент1 3" xfId="188"/>
    <cellStyle name="40% — акцент1 3" xfId="189"/>
    <cellStyle name="40% - Акцент2" xfId="42"/>
    <cellStyle name="40% - Акцент2 2" xfId="190"/>
    <cellStyle name="40% — акцент2 2" xfId="191"/>
    <cellStyle name="40% - Акцент2 3" xfId="192"/>
    <cellStyle name="40% - Акцент3" xfId="43"/>
    <cellStyle name="40% - Акцент3 2" xfId="193"/>
    <cellStyle name="40% — акцент3 2" xfId="194"/>
    <cellStyle name="40% - Акцент3 3" xfId="195"/>
    <cellStyle name="40% — акцент3 3" xfId="196"/>
    <cellStyle name="40% - Акцент4" xfId="44"/>
    <cellStyle name="40% - Акцент4 2" xfId="197"/>
    <cellStyle name="40% — акцент4 2" xfId="198"/>
    <cellStyle name="40% - Акцент4 3" xfId="199"/>
    <cellStyle name="40% — акцент4 3" xfId="200"/>
    <cellStyle name="40% - Акцент5" xfId="45"/>
    <cellStyle name="40% - Акцент5 2" xfId="201"/>
    <cellStyle name="40% — акцент5 2" xfId="202"/>
    <cellStyle name="40% - Акцент5 3" xfId="203"/>
    <cellStyle name="40% — акцент5 3" xfId="204"/>
    <cellStyle name="40% - Акцент6" xfId="46"/>
    <cellStyle name="40% - Акцент6 2" xfId="205"/>
    <cellStyle name="40% — акцент6 2" xfId="206"/>
    <cellStyle name="40% - Акцент6 3" xfId="207"/>
    <cellStyle name="40% — акцент6 3" xfId="208"/>
    <cellStyle name="40% – Акцентування1" xfId="47"/>
    <cellStyle name="40% – Акцентування1 2" xfId="209"/>
    <cellStyle name="40% – Акцентування2" xfId="48"/>
    <cellStyle name="40% – Акцентування2 2" xfId="210"/>
    <cellStyle name="40% – Акцентування3" xfId="49"/>
    <cellStyle name="40% – Акцентування3 2" xfId="211"/>
    <cellStyle name="40% – Акцентування4" xfId="50"/>
    <cellStyle name="40% – Акцентування4 2" xfId="212"/>
    <cellStyle name="40% – Акцентування5" xfId="51"/>
    <cellStyle name="40% – Акцентування5 2" xfId="213"/>
    <cellStyle name="40% – Акцентування6" xfId="52"/>
    <cellStyle name="40% – Акцентування6 2" xfId="214"/>
    <cellStyle name="60% - Accent1" xfId="53"/>
    <cellStyle name="60% - Accent1 2" xfId="216"/>
    <cellStyle name="60% - Accent1 3" xfId="215"/>
    <cellStyle name="60% - Accent2" xfId="54"/>
    <cellStyle name="60% - Accent2 2" xfId="218"/>
    <cellStyle name="60% - Accent2 3" xfId="217"/>
    <cellStyle name="60% - Accent3" xfId="55"/>
    <cellStyle name="60% - Accent3 2" xfId="220"/>
    <cellStyle name="60% - Accent3 3" xfId="219"/>
    <cellStyle name="60% - Accent4" xfId="56"/>
    <cellStyle name="60% - Accent4 2" xfId="222"/>
    <cellStyle name="60% - Accent4 3" xfId="221"/>
    <cellStyle name="60% - Accent5" xfId="57"/>
    <cellStyle name="60% - Accent5 2" xfId="224"/>
    <cellStyle name="60% - Accent5 3" xfId="223"/>
    <cellStyle name="60% - Accent6" xfId="58"/>
    <cellStyle name="60% - Accent6 2" xfId="226"/>
    <cellStyle name="60% - Accent6 3" xfId="225"/>
    <cellStyle name="60% - Акцент1" xfId="59"/>
    <cellStyle name="60% - Акцент1 2" xfId="227"/>
    <cellStyle name="60% — акцент1 2" xfId="228"/>
    <cellStyle name="60% - Акцент1 3" xfId="229"/>
    <cellStyle name="60% — акцент1 3" xfId="230"/>
    <cellStyle name="60% - Акцент2" xfId="60"/>
    <cellStyle name="60% - Акцент2 2" xfId="231"/>
    <cellStyle name="60% — акцент2 2" xfId="232"/>
    <cellStyle name="60% - Акцент2 3" xfId="233"/>
    <cellStyle name="60% — акцент2 3" xfId="234"/>
    <cellStyle name="60% - Акцент3" xfId="61"/>
    <cellStyle name="60% - Акцент3 2" xfId="235"/>
    <cellStyle name="60% — акцент3 2" xfId="236"/>
    <cellStyle name="60% - Акцент3 3" xfId="237"/>
    <cellStyle name="60% — акцент3 3" xfId="238"/>
    <cellStyle name="60% - Акцент4" xfId="62"/>
    <cellStyle name="60% - Акцент4 2" xfId="239"/>
    <cellStyle name="60% — акцент4 2" xfId="240"/>
    <cellStyle name="60% - Акцент4 3" xfId="241"/>
    <cellStyle name="60% — акцент4 3" xfId="242"/>
    <cellStyle name="60% - Акцент5" xfId="63"/>
    <cellStyle name="60% - Акцент5 2" xfId="243"/>
    <cellStyle name="60% — акцент5 2" xfId="244"/>
    <cellStyle name="60% - Акцент5 3" xfId="245"/>
    <cellStyle name="60% — акцент5 3" xfId="246"/>
    <cellStyle name="60% - Акцент6" xfId="64"/>
    <cellStyle name="60% - Акцент6 2" xfId="247"/>
    <cellStyle name="60% — акцент6 2" xfId="248"/>
    <cellStyle name="60% - Акцент6 3" xfId="249"/>
    <cellStyle name="60% — акцент6 3" xfId="250"/>
    <cellStyle name="60% – Акцентування1" xfId="65"/>
    <cellStyle name="60% – Акцентування1 2" xfId="251"/>
    <cellStyle name="60% – Акцентування2" xfId="66"/>
    <cellStyle name="60% – Акцентування2 2" xfId="252"/>
    <cellStyle name="60% – Акцентування3" xfId="67"/>
    <cellStyle name="60% – Акцентування3 2" xfId="253"/>
    <cellStyle name="60% – Акцентування4" xfId="68"/>
    <cellStyle name="60% – Акцентування4 2" xfId="254"/>
    <cellStyle name="60% – Акцентування5" xfId="69"/>
    <cellStyle name="60% – Акцентування5 2" xfId="255"/>
    <cellStyle name="60% – Акцентування6" xfId="70"/>
    <cellStyle name="60% – Акцентування6 2" xfId="256"/>
    <cellStyle name="Accent1" xfId="71"/>
    <cellStyle name="Accent1 2" xfId="258"/>
    <cellStyle name="Accent1 3" xfId="257"/>
    <cellStyle name="Accent2" xfId="72"/>
    <cellStyle name="Accent2 2" xfId="260"/>
    <cellStyle name="Accent2 3" xfId="259"/>
    <cellStyle name="Accent3" xfId="73"/>
    <cellStyle name="Accent3 2" xfId="262"/>
    <cellStyle name="Accent3 3" xfId="261"/>
    <cellStyle name="Accent4" xfId="74"/>
    <cellStyle name="Accent4 2" xfId="264"/>
    <cellStyle name="Accent4 3" xfId="263"/>
    <cellStyle name="Accent5" xfId="75"/>
    <cellStyle name="Accent5 2" xfId="266"/>
    <cellStyle name="Accent5 3" xfId="265"/>
    <cellStyle name="Accent6" xfId="76"/>
    <cellStyle name="Accent6 2" xfId="268"/>
    <cellStyle name="Accent6 3" xfId="267"/>
    <cellStyle name="Bad" xfId="77"/>
    <cellStyle name="Bad 2" xfId="270"/>
    <cellStyle name="Bad 3" xfId="269"/>
    <cellStyle name="Calculation" xfId="78"/>
    <cellStyle name="Calculation 2" xfId="272"/>
    <cellStyle name="Calculation 3" xfId="271"/>
    <cellStyle name="Calculation_Додаток 1 п.17. Шаблон 1-64" xfId="273"/>
    <cellStyle name="Check Cell" xfId="79"/>
    <cellStyle name="Check Cell 2" xfId="275"/>
    <cellStyle name="Check Cell 3" xfId="274"/>
    <cellStyle name="Check Cell_Додаток 1 п.17. Шаблон 1-64" xfId="276"/>
    <cellStyle name="Explanatory Text" xfId="80"/>
    <cellStyle name="fEr" xfId="277"/>
    <cellStyle name="fHead" xfId="278"/>
    <cellStyle name="fHead 2" xfId="279"/>
    <cellStyle name="Good" xfId="81"/>
    <cellStyle name="Good 2" xfId="281"/>
    <cellStyle name="Good 3" xfId="280"/>
    <cellStyle name="Heading 1" xfId="82"/>
    <cellStyle name="Heading 1 2" xfId="282"/>
    <cellStyle name="Heading 2" xfId="83"/>
    <cellStyle name="Heading 2 2" xfId="283"/>
    <cellStyle name="Heading 3" xfId="84"/>
    <cellStyle name="Heading 3 2" xfId="284"/>
    <cellStyle name="Heading 4" xfId="85"/>
    <cellStyle name="Heading 4 2" xfId="285"/>
    <cellStyle name="Input" xfId="86"/>
    <cellStyle name="Input 2" xfId="287"/>
    <cellStyle name="Input 3" xfId="286"/>
    <cellStyle name="Input_Додаток 1 п.17. Шаблон 1-64" xfId="288"/>
    <cellStyle name="Linked Cell" xfId="87"/>
    <cellStyle name="Linked Cell 2" xfId="289"/>
    <cellStyle name="Neutral" xfId="88"/>
    <cellStyle name="Neutral 2" xfId="291"/>
    <cellStyle name="Neutral 3" xfId="290"/>
    <cellStyle name="Normal_Sheet1" xfId="292"/>
    <cellStyle name="Note" xfId="89"/>
    <cellStyle name="Note 2" xfId="294"/>
    <cellStyle name="Note 3" xfId="293"/>
    <cellStyle name="Note_Додаток 1 п.17. Шаблон 1-64" xfId="295"/>
    <cellStyle name="Output" xfId="90"/>
    <cellStyle name="Output 2" xfId="297"/>
    <cellStyle name="Output 3" xfId="296"/>
    <cellStyle name="Output_Додаток 1 п.17. Шаблон 1-64" xfId="298"/>
    <cellStyle name="Title" xfId="91"/>
    <cellStyle name="Total" xfId="92"/>
    <cellStyle name="vDa" xfId="299"/>
    <cellStyle name="vHl" xfId="300"/>
    <cellStyle name="vN0" xfId="301"/>
    <cellStyle name="vSt" xfId="302"/>
    <cellStyle name="Warning Text" xfId="93"/>
    <cellStyle name="Акцент1 2" xfId="94"/>
    <cellStyle name="Акцент1 2 2" xfId="303"/>
    <cellStyle name="Акцент1 3" xfId="304"/>
    <cellStyle name="Акцент2 2" xfId="95"/>
    <cellStyle name="Акцент2 2 2" xfId="305"/>
    <cellStyle name="Акцент2 3" xfId="306"/>
    <cellStyle name="Акцент3 2" xfId="96"/>
    <cellStyle name="Акцент3 2 2" xfId="307"/>
    <cellStyle name="Акцент3 3" xfId="308"/>
    <cellStyle name="Акцент4 2" xfId="97"/>
    <cellStyle name="Акцент4 2 2" xfId="309"/>
    <cellStyle name="Акцент4 3" xfId="310"/>
    <cellStyle name="Акцент5 2" xfId="98"/>
    <cellStyle name="Акцент5 2 2" xfId="311"/>
    <cellStyle name="Акцент5 3" xfId="312"/>
    <cellStyle name="Акцент6 2" xfId="99"/>
    <cellStyle name="Акцент6 2 2" xfId="313"/>
    <cellStyle name="Акцент6 3" xfId="314"/>
    <cellStyle name="Акцентування1" xfId="100"/>
    <cellStyle name="Акцентування2" xfId="101"/>
    <cellStyle name="Акцентування3" xfId="102"/>
    <cellStyle name="Акцентування4" xfId="103"/>
    <cellStyle name="Акцентування5" xfId="104"/>
    <cellStyle name="Акцентування6" xfId="105"/>
    <cellStyle name="Ввід 2" xfId="315"/>
    <cellStyle name="Ввод  2" xfId="316"/>
    <cellStyle name="Вывод 2" xfId="106"/>
    <cellStyle name="Вывод 2 2" xfId="317"/>
    <cellStyle name="Вывод 3" xfId="318"/>
    <cellStyle name="Вычисление 2" xfId="107"/>
    <cellStyle name="Вычисление 2 2" xfId="319"/>
    <cellStyle name="Вычисление 3" xfId="320"/>
    <cellStyle name="Добре" xfId="321"/>
    <cellStyle name="Заголовок 1 2" xfId="108"/>
    <cellStyle name="Заголовок 2 2" xfId="109"/>
    <cellStyle name="Заголовок 3 2" xfId="110"/>
    <cellStyle name="Заголовок 4 2" xfId="111"/>
    <cellStyle name="Звичайний" xfId="0" builtinId="0"/>
    <cellStyle name="Звичайний 2" xfId="322"/>
    <cellStyle name="Звичайний 2 3" xfId="11"/>
    <cellStyle name="Звичайний 3" xfId="323"/>
    <cellStyle name="Звичайний 3 2" xfId="4"/>
    <cellStyle name="Звичайний 4" xfId="324"/>
    <cellStyle name="Звичайний 5" xfId="325"/>
    <cellStyle name="Звичайний 6" xfId="326"/>
    <cellStyle name="Звичайний 7" xfId="130"/>
    <cellStyle name="Зв'язана клітинка 2" xfId="327"/>
    <cellStyle name="Итог 2" xfId="112"/>
    <cellStyle name="Контрольна клітинка 2" xfId="328"/>
    <cellStyle name="Контрольная ячейка 2" xfId="329"/>
    <cellStyle name="Назва 2" xfId="330"/>
    <cellStyle name="Нейтральный 2" xfId="113"/>
    <cellStyle name="Нейтральный 2 2" xfId="331"/>
    <cellStyle name="Нейтральный 3" xfId="332"/>
    <cellStyle name="Обчислення" xfId="114"/>
    <cellStyle name="Обычный 2" xfId="5"/>
    <cellStyle name="Обычный 2 2" xfId="6"/>
    <cellStyle name="Обычный 2 2 2" xfId="333"/>
    <cellStyle name="Обычный 2 3" xfId="334"/>
    <cellStyle name="Обычный 2_Додаток 1 п.17. Шаблон 1-64" xfId="335"/>
    <cellStyle name="Обычный 3" xfId="336"/>
    <cellStyle name="Обычный 3 2" xfId="337"/>
    <cellStyle name="Обычный 4" xfId="10"/>
    <cellStyle name="Обычный 4 2" xfId="338"/>
    <cellStyle name="Обычный 5" xfId="3"/>
    <cellStyle name="Обычный 6" xfId="1"/>
    <cellStyle name="Обычный 6 2" xfId="9"/>
    <cellStyle name="Обычный 6 3" xfId="2"/>
    <cellStyle name="Обычный_06" xfId="128"/>
    <cellStyle name="Обычный_12.01.2015" xfId="129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Інваліди_Лайт1111" xfId="347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ідсумок" xfId="115"/>
    <cellStyle name="Плохой 2" xfId="116"/>
    <cellStyle name="Плохой 2 2" xfId="339"/>
    <cellStyle name="Плохой 3" xfId="340"/>
    <cellStyle name="Поганий" xfId="117"/>
    <cellStyle name="Пояснение 2" xfId="118"/>
    <cellStyle name="Примечание 2" xfId="119"/>
    <cellStyle name="Примечание 2 2" xfId="341"/>
    <cellStyle name="Примечание 3" xfId="342"/>
    <cellStyle name="Примітка" xfId="120"/>
    <cellStyle name="Результат" xfId="121"/>
    <cellStyle name="Середній" xfId="122"/>
    <cellStyle name="Стиль 1" xfId="123"/>
    <cellStyle name="Стиль 1 2" xfId="344"/>
    <cellStyle name="Стиль 1 3" xfId="343"/>
    <cellStyle name="Текст попередження 2" xfId="345"/>
    <cellStyle name="Текст пояснення" xfId="124"/>
    <cellStyle name="Тысячи [0]_Анализ" xfId="125"/>
    <cellStyle name="Тысячи_Анализ" xfId="126"/>
    <cellStyle name="ФинᎰнсовый_Лист1 (3)_1" xfId="127"/>
    <cellStyle name="Хороший 2" xfId="346"/>
  </cellStyles>
  <dxfs count="0"/>
  <tableStyles count="0" defaultTableStyle="TableStyleMedium2" defaultPivotStyle="PivotStyleLight16"/>
  <colors>
    <mruColors>
      <color rgb="FFCCCCFF"/>
      <color rgb="FFCCFFFF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12</xdr:row>
      <xdr:rowOff>85725</xdr:rowOff>
    </xdr:from>
    <xdr:to>
      <xdr:col>3</xdr:col>
      <xdr:colOff>600075</xdr:colOff>
      <xdr:row>12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990975" y="359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990975" y="359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990975" y="359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990975" y="359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79107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272915" y="438340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272915" y="438340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272915" y="438340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70" zoomScaleNormal="70" zoomScaleSheetLayoutView="80" workbookViewId="0">
      <selection sqref="A1:E1"/>
    </sheetView>
  </sheetViews>
  <sheetFormatPr defaultColWidth="8" defaultRowHeight="13.2"/>
  <cols>
    <col min="1" max="1" width="61.21875" style="44" customWidth="1"/>
    <col min="2" max="3" width="19.6640625" style="13" customWidth="1"/>
    <col min="4" max="5" width="11.6640625" style="44" customWidth="1"/>
    <col min="6" max="16384" width="8" style="44"/>
  </cols>
  <sheetData>
    <row r="1" spans="1:10" ht="78" customHeight="1">
      <c r="A1" s="400" t="s">
        <v>73</v>
      </c>
      <c r="B1" s="400"/>
      <c r="C1" s="400"/>
      <c r="D1" s="400"/>
      <c r="E1" s="400"/>
    </row>
    <row r="2" spans="1:10" ht="17.25" customHeight="1">
      <c r="A2" s="400"/>
      <c r="B2" s="400"/>
      <c r="C2" s="400"/>
      <c r="D2" s="400"/>
      <c r="E2" s="400"/>
    </row>
    <row r="3" spans="1:10" s="41" customFormat="1" ht="23.25" customHeight="1">
      <c r="A3" s="405" t="s">
        <v>0</v>
      </c>
      <c r="B3" s="401" t="s">
        <v>170</v>
      </c>
      <c r="C3" s="401" t="s">
        <v>171</v>
      </c>
      <c r="D3" s="403" t="s">
        <v>1</v>
      </c>
      <c r="E3" s="404"/>
    </row>
    <row r="4" spans="1:10" s="41" customFormat="1" ht="27.75" customHeight="1">
      <c r="A4" s="406"/>
      <c r="B4" s="402"/>
      <c r="C4" s="402"/>
      <c r="D4" s="109" t="s">
        <v>2</v>
      </c>
      <c r="E4" s="110" t="s">
        <v>3</v>
      </c>
    </row>
    <row r="5" spans="1:10" s="45" customFormat="1" ht="15.75" customHeight="1">
      <c r="A5" s="64" t="s">
        <v>5</v>
      </c>
      <c r="B5" s="65">
        <v>1</v>
      </c>
      <c r="C5" s="65">
        <v>2</v>
      </c>
      <c r="D5" s="65">
        <v>3</v>
      </c>
      <c r="E5" s="65">
        <v>4</v>
      </c>
    </row>
    <row r="6" spans="1:10" s="45" customFormat="1" ht="35.4" customHeight="1">
      <c r="A6" s="5" t="s">
        <v>124</v>
      </c>
      <c r="B6" s="223">
        <v>13.542</v>
      </c>
      <c r="C6" s="233">
        <v>4.0999999999999996</v>
      </c>
      <c r="D6" s="10" t="s">
        <v>93</v>
      </c>
      <c r="E6" s="11" t="s">
        <v>93</v>
      </c>
    </row>
    <row r="7" spans="1:10" s="41" customFormat="1" ht="35.4" customHeight="1">
      <c r="A7" s="5" t="s">
        <v>78</v>
      </c>
      <c r="B7" s="233">
        <v>8.4939999999999998</v>
      </c>
      <c r="C7" s="233">
        <v>4</v>
      </c>
      <c r="D7" s="221">
        <f t="shared" ref="D7:D11" si="0">C7/B7*100</f>
        <v>47.092064987049682</v>
      </c>
      <c r="E7" s="221">
        <f t="shared" ref="E7:E11" si="1">C7-B7</f>
        <v>-4.4939999999999998</v>
      </c>
      <c r="J7" s="227"/>
    </row>
    <row r="8" spans="1:10" s="41" customFormat="1" ht="35.4" customHeight="1">
      <c r="A8" s="8" t="s">
        <v>89</v>
      </c>
      <c r="B8" s="62">
        <v>2.383</v>
      </c>
      <c r="C8" s="62">
        <v>614</v>
      </c>
      <c r="D8" s="221">
        <f t="shared" si="0"/>
        <v>25765.841376416283</v>
      </c>
      <c r="E8" s="63">
        <f t="shared" si="1"/>
        <v>611.61699999999996</v>
      </c>
      <c r="J8" s="227"/>
    </row>
    <row r="9" spans="1:10" s="41" customFormat="1" ht="35.4" customHeight="1">
      <c r="A9" s="9" t="s">
        <v>90</v>
      </c>
      <c r="B9" s="94">
        <v>874</v>
      </c>
      <c r="C9" s="94">
        <v>172</v>
      </c>
      <c r="D9" s="221">
        <f t="shared" si="0"/>
        <v>19.679633867276888</v>
      </c>
      <c r="E9" s="63">
        <f t="shared" si="1"/>
        <v>-702</v>
      </c>
      <c r="J9" s="227"/>
    </row>
    <row r="10" spans="1:10" s="41" customFormat="1" ht="35.4" customHeight="1">
      <c r="A10" s="9" t="s">
        <v>91</v>
      </c>
      <c r="B10" s="94">
        <v>1.3460000000000001</v>
      </c>
      <c r="C10" s="94">
        <v>167</v>
      </c>
      <c r="D10" s="221">
        <f t="shared" si="0"/>
        <v>12407.132243684991</v>
      </c>
      <c r="E10" s="63">
        <f t="shared" si="1"/>
        <v>165.654</v>
      </c>
      <c r="J10" s="227"/>
    </row>
    <row r="11" spans="1:10" s="41" customFormat="1" ht="35.4" customHeight="1">
      <c r="A11" s="9" t="s">
        <v>79</v>
      </c>
      <c r="B11" s="233">
        <v>7.7859999999999996</v>
      </c>
      <c r="C11" s="233">
        <v>3.2</v>
      </c>
      <c r="D11" s="221">
        <f t="shared" si="0"/>
        <v>41.099409195992813</v>
      </c>
      <c r="E11" s="221">
        <f t="shared" si="1"/>
        <v>-4.5859999999999994</v>
      </c>
      <c r="J11" s="227"/>
    </row>
    <row r="12" spans="1:10" s="41" customFormat="1" ht="12.75" customHeight="1">
      <c r="A12" s="407" t="s">
        <v>6</v>
      </c>
      <c r="B12" s="408"/>
      <c r="C12" s="408"/>
      <c r="D12" s="408"/>
      <c r="E12" s="409"/>
      <c r="J12" s="227"/>
    </row>
    <row r="13" spans="1:10" s="41" customFormat="1" ht="15" customHeight="1">
      <c r="A13" s="410"/>
      <c r="B13" s="411"/>
      <c r="C13" s="411"/>
      <c r="D13" s="411"/>
      <c r="E13" s="412"/>
      <c r="J13" s="227"/>
    </row>
    <row r="14" spans="1:10" s="41" customFormat="1" ht="19.2" customHeight="1">
      <c r="A14" s="405" t="s">
        <v>0</v>
      </c>
      <c r="B14" s="413" t="s">
        <v>161</v>
      </c>
      <c r="C14" s="413" t="s">
        <v>172</v>
      </c>
      <c r="D14" s="403" t="s">
        <v>1</v>
      </c>
      <c r="E14" s="404"/>
      <c r="J14" s="227"/>
    </row>
    <row r="15" spans="1:10" ht="28.95" customHeight="1">
      <c r="A15" s="406"/>
      <c r="B15" s="413"/>
      <c r="C15" s="413"/>
      <c r="D15" s="109" t="s">
        <v>2</v>
      </c>
      <c r="E15" s="110" t="s">
        <v>4</v>
      </c>
      <c r="J15" s="227"/>
    </row>
    <row r="16" spans="1:10" ht="27" customHeight="1">
      <c r="A16" s="5" t="s">
        <v>92</v>
      </c>
      <c r="B16" s="223">
        <v>1.9790000000000001</v>
      </c>
      <c r="C16" s="223">
        <v>0.8</v>
      </c>
      <c r="D16" s="10" t="s">
        <v>93</v>
      </c>
      <c r="E16" s="11" t="s">
        <v>93</v>
      </c>
      <c r="J16" s="227"/>
    </row>
    <row r="17" spans="1:10" ht="27" customHeight="1">
      <c r="A17" s="1" t="s">
        <v>78</v>
      </c>
      <c r="B17" s="223">
        <v>1.9330000000000001</v>
      </c>
      <c r="C17" s="223">
        <v>0.8</v>
      </c>
      <c r="D17" s="10">
        <f t="shared" ref="D17:D18" si="2">C17/B17*100</f>
        <v>41.386445938954992</v>
      </c>
      <c r="E17" s="11">
        <f t="shared" ref="E17:E18" si="3">C17-B17</f>
        <v>-1.133</v>
      </c>
      <c r="J17" s="227"/>
    </row>
    <row r="18" spans="1:10" s="2" customFormat="1" ht="27" customHeight="1">
      <c r="A18" s="1" t="s">
        <v>162</v>
      </c>
      <c r="B18" s="223">
        <v>1.7</v>
      </c>
      <c r="C18" s="223">
        <v>0.2</v>
      </c>
      <c r="D18" s="10">
        <f t="shared" si="2"/>
        <v>11.764705882352942</v>
      </c>
      <c r="E18" s="11">
        <f t="shared" si="3"/>
        <v>-1.5</v>
      </c>
      <c r="J18" s="7"/>
    </row>
    <row r="19" spans="1:10" ht="50.4" customHeight="1">
      <c r="A19" s="398" t="s">
        <v>94</v>
      </c>
      <c r="B19" s="399"/>
      <c r="C19" s="399"/>
      <c r="D19" s="399"/>
      <c r="E19" s="399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75" zoomScaleNormal="75" zoomScaleSheetLayoutView="90" workbookViewId="0">
      <selection activeCell="B1" sqref="B1:K1"/>
    </sheetView>
  </sheetViews>
  <sheetFormatPr defaultRowHeight="15.6"/>
  <cols>
    <col min="1" max="1" width="23.88671875" style="33" customWidth="1"/>
    <col min="2" max="2" width="14" style="33" customWidth="1"/>
    <col min="3" max="4" width="9.6640625" style="32" customWidth="1"/>
    <col min="5" max="5" width="9.6640625" style="34" customWidth="1"/>
    <col min="6" max="7" width="9.6640625" style="32" customWidth="1"/>
    <col min="8" max="8" width="9.6640625" style="34" customWidth="1"/>
    <col min="9" max="10" width="9.6640625" style="32" customWidth="1"/>
    <col min="11" max="11" width="9.6640625" style="34" customWidth="1"/>
    <col min="12" max="13" width="9.33203125" style="34" customWidth="1"/>
    <col min="14" max="14" width="10.109375" style="34" customWidth="1"/>
    <col min="15" max="15" width="10.109375" style="32" customWidth="1"/>
    <col min="16" max="16" width="9.33203125" style="32" customWidth="1"/>
    <col min="17" max="17" width="10.109375" style="34" customWidth="1"/>
    <col min="18" max="18" width="11.6640625" style="34" customWidth="1"/>
    <col min="19" max="20" width="9.33203125" style="32" customWidth="1"/>
    <col min="21" max="21" width="7.88671875" style="34" customWidth="1"/>
    <col min="22" max="229" width="8.88671875" style="32"/>
    <col min="230" max="230" width="18.6640625" style="32" customWidth="1"/>
    <col min="231" max="232" width="9.33203125" style="32" customWidth="1"/>
    <col min="233" max="233" width="7.6640625" style="32" customWidth="1"/>
    <col min="234" max="234" width="9.33203125" style="32" customWidth="1"/>
    <col min="235" max="235" width="9.88671875" style="32" customWidth="1"/>
    <col min="236" max="236" width="7.109375" style="32" customWidth="1"/>
    <col min="237" max="237" width="8.6640625" style="32" customWidth="1"/>
    <col min="238" max="238" width="8.88671875" style="32" customWidth="1"/>
    <col min="239" max="239" width="7.109375" style="32" customWidth="1"/>
    <col min="240" max="240" width="9" style="32" customWidth="1"/>
    <col min="241" max="241" width="8.6640625" style="32" customWidth="1"/>
    <col min="242" max="242" width="6.6640625" style="32" customWidth="1"/>
    <col min="243" max="243" width="8.109375" style="32" customWidth="1"/>
    <col min="244" max="244" width="7.6640625" style="32" customWidth="1"/>
    <col min="245" max="245" width="7" style="32" customWidth="1"/>
    <col min="246" max="247" width="8.6640625" style="32" customWidth="1"/>
    <col min="248" max="248" width="7.33203125" style="32" customWidth="1"/>
    <col min="249" max="249" width="8.109375" style="32" customWidth="1"/>
    <col min="250" max="250" width="8.6640625" style="32" customWidth="1"/>
    <col min="251" max="251" width="6.33203125" style="32" customWidth="1"/>
    <col min="252" max="253" width="9.33203125" style="32" customWidth="1"/>
    <col min="254" max="254" width="6.33203125" style="32" customWidth="1"/>
    <col min="255" max="256" width="9.6640625" style="32" customWidth="1"/>
    <col min="257" max="257" width="6.33203125" style="32" customWidth="1"/>
    <col min="258" max="259" width="9.6640625" style="32" customWidth="1"/>
    <col min="260" max="260" width="6.6640625" style="32" customWidth="1"/>
    <col min="261" max="263" width="8.88671875" style="32"/>
    <col min="264" max="264" width="10.88671875" style="32" bestFit="1" customWidth="1"/>
    <col min="265" max="485" width="8.88671875" style="32"/>
    <col min="486" max="486" width="18.6640625" style="32" customWidth="1"/>
    <col min="487" max="488" width="9.33203125" style="32" customWidth="1"/>
    <col min="489" max="489" width="7.6640625" style="32" customWidth="1"/>
    <col min="490" max="490" width="9.33203125" style="32" customWidth="1"/>
    <col min="491" max="491" width="9.88671875" style="32" customWidth="1"/>
    <col min="492" max="492" width="7.109375" style="32" customWidth="1"/>
    <col min="493" max="493" width="8.6640625" style="32" customWidth="1"/>
    <col min="494" max="494" width="8.88671875" style="32" customWidth="1"/>
    <col min="495" max="495" width="7.109375" style="32" customWidth="1"/>
    <col min="496" max="496" width="9" style="32" customWidth="1"/>
    <col min="497" max="497" width="8.6640625" style="32" customWidth="1"/>
    <col min="498" max="498" width="6.6640625" style="32" customWidth="1"/>
    <col min="499" max="499" width="8.109375" style="32" customWidth="1"/>
    <col min="500" max="500" width="7.6640625" style="32" customWidth="1"/>
    <col min="501" max="501" width="7" style="32" customWidth="1"/>
    <col min="502" max="503" width="8.6640625" style="32" customWidth="1"/>
    <col min="504" max="504" width="7.33203125" style="32" customWidth="1"/>
    <col min="505" max="505" width="8.109375" style="32" customWidth="1"/>
    <col min="506" max="506" width="8.6640625" style="32" customWidth="1"/>
    <col min="507" max="507" width="6.33203125" style="32" customWidth="1"/>
    <col min="508" max="509" width="9.33203125" style="32" customWidth="1"/>
    <col min="510" max="510" width="6.33203125" style="32" customWidth="1"/>
    <col min="511" max="512" width="9.6640625" style="32" customWidth="1"/>
    <col min="513" max="513" width="6.33203125" style="32" customWidth="1"/>
    <col min="514" max="515" width="9.6640625" style="32" customWidth="1"/>
    <col min="516" max="516" width="6.6640625" style="32" customWidth="1"/>
    <col min="517" max="519" width="8.88671875" style="32"/>
    <col min="520" max="520" width="10.88671875" style="32" bestFit="1" customWidth="1"/>
    <col min="521" max="741" width="8.88671875" style="32"/>
    <col min="742" max="742" width="18.6640625" style="32" customWidth="1"/>
    <col min="743" max="744" width="9.33203125" style="32" customWidth="1"/>
    <col min="745" max="745" width="7.6640625" style="32" customWidth="1"/>
    <col min="746" max="746" width="9.33203125" style="32" customWidth="1"/>
    <col min="747" max="747" width="9.88671875" style="32" customWidth="1"/>
    <col min="748" max="748" width="7.109375" style="32" customWidth="1"/>
    <col min="749" max="749" width="8.6640625" style="32" customWidth="1"/>
    <col min="750" max="750" width="8.88671875" style="32" customWidth="1"/>
    <col min="751" max="751" width="7.109375" style="32" customWidth="1"/>
    <col min="752" max="752" width="9" style="32" customWidth="1"/>
    <col min="753" max="753" width="8.6640625" style="32" customWidth="1"/>
    <col min="754" max="754" width="6.6640625" style="32" customWidth="1"/>
    <col min="755" max="755" width="8.109375" style="32" customWidth="1"/>
    <col min="756" max="756" width="7.6640625" style="32" customWidth="1"/>
    <col min="757" max="757" width="7" style="32" customWidth="1"/>
    <col min="758" max="759" width="8.6640625" style="32" customWidth="1"/>
    <col min="760" max="760" width="7.33203125" style="32" customWidth="1"/>
    <col min="761" max="761" width="8.109375" style="32" customWidth="1"/>
    <col min="762" max="762" width="8.6640625" style="32" customWidth="1"/>
    <col min="763" max="763" width="6.33203125" style="32" customWidth="1"/>
    <col min="764" max="765" width="9.33203125" style="32" customWidth="1"/>
    <col min="766" max="766" width="6.33203125" style="32" customWidth="1"/>
    <col min="767" max="768" width="9.6640625" style="32" customWidth="1"/>
    <col min="769" max="769" width="6.33203125" style="32" customWidth="1"/>
    <col min="770" max="771" width="9.6640625" style="32" customWidth="1"/>
    <col min="772" max="772" width="6.6640625" style="32" customWidth="1"/>
    <col min="773" max="775" width="8.88671875" style="32"/>
    <col min="776" max="776" width="10.88671875" style="32" bestFit="1" customWidth="1"/>
    <col min="777" max="997" width="8.88671875" style="32"/>
    <col min="998" max="998" width="18.6640625" style="32" customWidth="1"/>
    <col min="999" max="1000" width="9.33203125" style="32" customWidth="1"/>
    <col min="1001" max="1001" width="7.6640625" style="32" customWidth="1"/>
    <col min="1002" max="1002" width="9.33203125" style="32" customWidth="1"/>
    <col min="1003" max="1003" width="9.88671875" style="32" customWidth="1"/>
    <col min="1004" max="1004" width="7.109375" style="32" customWidth="1"/>
    <col min="1005" max="1005" width="8.6640625" style="32" customWidth="1"/>
    <col min="1006" max="1006" width="8.88671875" style="32" customWidth="1"/>
    <col min="1007" max="1007" width="7.109375" style="32" customWidth="1"/>
    <col min="1008" max="1008" width="9" style="32" customWidth="1"/>
    <col min="1009" max="1009" width="8.6640625" style="32" customWidth="1"/>
    <col min="1010" max="1010" width="6.6640625" style="32" customWidth="1"/>
    <col min="1011" max="1011" width="8.109375" style="32" customWidth="1"/>
    <col min="1012" max="1012" width="7.6640625" style="32" customWidth="1"/>
    <col min="1013" max="1013" width="7" style="32" customWidth="1"/>
    <col min="1014" max="1015" width="8.6640625" style="32" customWidth="1"/>
    <col min="1016" max="1016" width="7.33203125" style="32" customWidth="1"/>
    <col min="1017" max="1017" width="8.109375" style="32" customWidth="1"/>
    <col min="1018" max="1018" width="8.6640625" style="32" customWidth="1"/>
    <col min="1019" max="1019" width="6.33203125" style="32" customWidth="1"/>
    <col min="1020" max="1021" width="9.33203125" style="32" customWidth="1"/>
    <col min="1022" max="1022" width="6.33203125" style="32" customWidth="1"/>
    <col min="1023" max="1024" width="9.6640625" style="32" customWidth="1"/>
    <col min="1025" max="1025" width="6.33203125" style="32" customWidth="1"/>
    <col min="1026" max="1027" width="9.6640625" style="32" customWidth="1"/>
    <col min="1028" max="1028" width="6.6640625" style="32" customWidth="1"/>
    <col min="1029" max="1031" width="8.88671875" style="32"/>
    <col min="1032" max="1032" width="10.88671875" style="32" bestFit="1" customWidth="1"/>
    <col min="1033" max="1253" width="8.88671875" style="32"/>
    <col min="1254" max="1254" width="18.6640625" style="32" customWidth="1"/>
    <col min="1255" max="1256" width="9.33203125" style="32" customWidth="1"/>
    <col min="1257" max="1257" width="7.6640625" style="32" customWidth="1"/>
    <col min="1258" max="1258" width="9.33203125" style="32" customWidth="1"/>
    <col min="1259" max="1259" width="9.88671875" style="32" customWidth="1"/>
    <col min="1260" max="1260" width="7.109375" style="32" customWidth="1"/>
    <col min="1261" max="1261" width="8.6640625" style="32" customWidth="1"/>
    <col min="1262" max="1262" width="8.88671875" style="32" customWidth="1"/>
    <col min="1263" max="1263" width="7.109375" style="32" customWidth="1"/>
    <col min="1264" max="1264" width="9" style="32" customWidth="1"/>
    <col min="1265" max="1265" width="8.6640625" style="32" customWidth="1"/>
    <col min="1266" max="1266" width="6.6640625" style="32" customWidth="1"/>
    <col min="1267" max="1267" width="8.109375" style="32" customWidth="1"/>
    <col min="1268" max="1268" width="7.6640625" style="32" customWidth="1"/>
    <col min="1269" max="1269" width="7" style="32" customWidth="1"/>
    <col min="1270" max="1271" width="8.6640625" style="32" customWidth="1"/>
    <col min="1272" max="1272" width="7.33203125" style="32" customWidth="1"/>
    <col min="1273" max="1273" width="8.109375" style="32" customWidth="1"/>
    <col min="1274" max="1274" width="8.6640625" style="32" customWidth="1"/>
    <col min="1275" max="1275" width="6.33203125" style="32" customWidth="1"/>
    <col min="1276" max="1277" width="9.33203125" style="32" customWidth="1"/>
    <col min="1278" max="1278" width="6.33203125" style="32" customWidth="1"/>
    <col min="1279" max="1280" width="9.6640625" style="32" customWidth="1"/>
    <col min="1281" max="1281" width="6.33203125" style="32" customWidth="1"/>
    <col min="1282" max="1283" width="9.6640625" style="32" customWidth="1"/>
    <col min="1284" max="1284" width="6.6640625" style="32" customWidth="1"/>
    <col min="1285" max="1287" width="8.88671875" style="32"/>
    <col min="1288" max="1288" width="10.88671875" style="32" bestFit="1" customWidth="1"/>
    <col min="1289" max="1509" width="8.88671875" style="32"/>
    <col min="1510" max="1510" width="18.6640625" style="32" customWidth="1"/>
    <col min="1511" max="1512" width="9.33203125" style="32" customWidth="1"/>
    <col min="1513" max="1513" width="7.6640625" style="32" customWidth="1"/>
    <col min="1514" max="1514" width="9.33203125" style="32" customWidth="1"/>
    <col min="1515" max="1515" width="9.88671875" style="32" customWidth="1"/>
    <col min="1516" max="1516" width="7.109375" style="32" customWidth="1"/>
    <col min="1517" max="1517" width="8.6640625" style="32" customWidth="1"/>
    <col min="1518" max="1518" width="8.88671875" style="32" customWidth="1"/>
    <col min="1519" max="1519" width="7.109375" style="32" customWidth="1"/>
    <col min="1520" max="1520" width="9" style="32" customWidth="1"/>
    <col min="1521" max="1521" width="8.6640625" style="32" customWidth="1"/>
    <col min="1522" max="1522" width="6.6640625" style="32" customWidth="1"/>
    <col min="1523" max="1523" width="8.109375" style="32" customWidth="1"/>
    <col min="1524" max="1524" width="7.6640625" style="32" customWidth="1"/>
    <col min="1525" max="1525" width="7" style="32" customWidth="1"/>
    <col min="1526" max="1527" width="8.6640625" style="32" customWidth="1"/>
    <col min="1528" max="1528" width="7.33203125" style="32" customWidth="1"/>
    <col min="1529" max="1529" width="8.109375" style="32" customWidth="1"/>
    <col min="1530" max="1530" width="8.6640625" style="32" customWidth="1"/>
    <col min="1531" max="1531" width="6.33203125" style="32" customWidth="1"/>
    <col min="1532" max="1533" width="9.33203125" style="32" customWidth="1"/>
    <col min="1534" max="1534" width="6.33203125" style="32" customWidth="1"/>
    <col min="1535" max="1536" width="9.6640625" style="32" customWidth="1"/>
    <col min="1537" max="1537" width="6.33203125" style="32" customWidth="1"/>
    <col min="1538" max="1539" width="9.6640625" style="32" customWidth="1"/>
    <col min="1540" max="1540" width="6.6640625" style="32" customWidth="1"/>
    <col min="1541" max="1543" width="8.88671875" style="32"/>
    <col min="1544" max="1544" width="10.88671875" style="32" bestFit="1" customWidth="1"/>
    <col min="1545" max="1765" width="8.88671875" style="32"/>
    <col min="1766" max="1766" width="18.6640625" style="32" customWidth="1"/>
    <col min="1767" max="1768" width="9.33203125" style="32" customWidth="1"/>
    <col min="1769" max="1769" width="7.6640625" style="32" customWidth="1"/>
    <col min="1770" max="1770" width="9.33203125" style="32" customWidth="1"/>
    <col min="1771" max="1771" width="9.88671875" style="32" customWidth="1"/>
    <col min="1772" max="1772" width="7.109375" style="32" customWidth="1"/>
    <col min="1773" max="1773" width="8.6640625" style="32" customWidth="1"/>
    <col min="1774" max="1774" width="8.88671875" style="32" customWidth="1"/>
    <col min="1775" max="1775" width="7.109375" style="32" customWidth="1"/>
    <col min="1776" max="1776" width="9" style="32" customWidth="1"/>
    <col min="1777" max="1777" width="8.6640625" style="32" customWidth="1"/>
    <col min="1778" max="1778" width="6.6640625" style="32" customWidth="1"/>
    <col min="1779" max="1779" width="8.109375" style="32" customWidth="1"/>
    <col min="1780" max="1780" width="7.6640625" style="32" customWidth="1"/>
    <col min="1781" max="1781" width="7" style="32" customWidth="1"/>
    <col min="1782" max="1783" width="8.6640625" style="32" customWidth="1"/>
    <col min="1784" max="1784" width="7.33203125" style="32" customWidth="1"/>
    <col min="1785" max="1785" width="8.109375" style="32" customWidth="1"/>
    <col min="1786" max="1786" width="8.6640625" style="32" customWidth="1"/>
    <col min="1787" max="1787" width="6.33203125" style="32" customWidth="1"/>
    <col min="1788" max="1789" width="9.33203125" style="32" customWidth="1"/>
    <col min="1790" max="1790" width="6.33203125" style="32" customWidth="1"/>
    <col min="1791" max="1792" width="9.6640625" style="32" customWidth="1"/>
    <col min="1793" max="1793" width="6.33203125" style="32" customWidth="1"/>
    <col min="1794" max="1795" width="9.6640625" style="32" customWidth="1"/>
    <col min="1796" max="1796" width="6.6640625" style="32" customWidth="1"/>
    <col min="1797" max="1799" width="8.88671875" style="32"/>
    <col min="1800" max="1800" width="10.88671875" style="32" bestFit="1" customWidth="1"/>
    <col min="1801" max="2021" width="8.88671875" style="32"/>
    <col min="2022" max="2022" width="18.6640625" style="32" customWidth="1"/>
    <col min="2023" max="2024" width="9.33203125" style="32" customWidth="1"/>
    <col min="2025" max="2025" width="7.6640625" style="32" customWidth="1"/>
    <col min="2026" max="2026" width="9.33203125" style="32" customWidth="1"/>
    <col min="2027" max="2027" width="9.88671875" style="32" customWidth="1"/>
    <col min="2028" max="2028" width="7.109375" style="32" customWidth="1"/>
    <col min="2029" max="2029" width="8.6640625" style="32" customWidth="1"/>
    <col min="2030" max="2030" width="8.88671875" style="32" customWidth="1"/>
    <col min="2031" max="2031" width="7.109375" style="32" customWidth="1"/>
    <col min="2032" max="2032" width="9" style="32" customWidth="1"/>
    <col min="2033" max="2033" width="8.6640625" style="32" customWidth="1"/>
    <col min="2034" max="2034" width="6.6640625" style="32" customWidth="1"/>
    <col min="2035" max="2035" width="8.109375" style="32" customWidth="1"/>
    <col min="2036" max="2036" width="7.6640625" style="32" customWidth="1"/>
    <col min="2037" max="2037" width="7" style="32" customWidth="1"/>
    <col min="2038" max="2039" width="8.6640625" style="32" customWidth="1"/>
    <col min="2040" max="2040" width="7.33203125" style="32" customWidth="1"/>
    <col min="2041" max="2041" width="8.109375" style="32" customWidth="1"/>
    <col min="2042" max="2042" width="8.6640625" style="32" customWidth="1"/>
    <col min="2043" max="2043" width="6.33203125" style="32" customWidth="1"/>
    <col min="2044" max="2045" width="9.33203125" style="32" customWidth="1"/>
    <col min="2046" max="2046" width="6.33203125" style="32" customWidth="1"/>
    <col min="2047" max="2048" width="9.6640625" style="32" customWidth="1"/>
    <col min="2049" max="2049" width="6.33203125" style="32" customWidth="1"/>
    <col min="2050" max="2051" width="9.6640625" style="32" customWidth="1"/>
    <col min="2052" max="2052" width="6.6640625" style="32" customWidth="1"/>
    <col min="2053" max="2055" width="8.88671875" style="32"/>
    <col min="2056" max="2056" width="10.88671875" style="32" bestFit="1" customWidth="1"/>
    <col min="2057" max="2277" width="8.88671875" style="32"/>
    <col min="2278" max="2278" width="18.6640625" style="32" customWidth="1"/>
    <col min="2279" max="2280" width="9.33203125" style="32" customWidth="1"/>
    <col min="2281" max="2281" width="7.6640625" style="32" customWidth="1"/>
    <col min="2282" max="2282" width="9.33203125" style="32" customWidth="1"/>
    <col min="2283" max="2283" width="9.88671875" style="32" customWidth="1"/>
    <col min="2284" max="2284" width="7.109375" style="32" customWidth="1"/>
    <col min="2285" max="2285" width="8.6640625" style="32" customWidth="1"/>
    <col min="2286" max="2286" width="8.88671875" style="32" customWidth="1"/>
    <col min="2287" max="2287" width="7.109375" style="32" customWidth="1"/>
    <col min="2288" max="2288" width="9" style="32" customWidth="1"/>
    <col min="2289" max="2289" width="8.6640625" style="32" customWidth="1"/>
    <col min="2290" max="2290" width="6.6640625" style="32" customWidth="1"/>
    <col min="2291" max="2291" width="8.109375" style="32" customWidth="1"/>
    <col min="2292" max="2292" width="7.6640625" style="32" customWidth="1"/>
    <col min="2293" max="2293" width="7" style="32" customWidth="1"/>
    <col min="2294" max="2295" width="8.6640625" style="32" customWidth="1"/>
    <col min="2296" max="2296" width="7.33203125" style="32" customWidth="1"/>
    <col min="2297" max="2297" width="8.109375" style="32" customWidth="1"/>
    <col min="2298" max="2298" width="8.6640625" style="32" customWidth="1"/>
    <col min="2299" max="2299" width="6.33203125" style="32" customWidth="1"/>
    <col min="2300" max="2301" width="9.33203125" style="32" customWidth="1"/>
    <col min="2302" max="2302" width="6.33203125" style="32" customWidth="1"/>
    <col min="2303" max="2304" width="9.6640625" style="32" customWidth="1"/>
    <col min="2305" max="2305" width="6.33203125" style="32" customWidth="1"/>
    <col min="2306" max="2307" width="9.6640625" style="32" customWidth="1"/>
    <col min="2308" max="2308" width="6.6640625" style="32" customWidth="1"/>
    <col min="2309" max="2311" width="8.88671875" style="32"/>
    <col min="2312" max="2312" width="10.88671875" style="32" bestFit="1" customWidth="1"/>
    <col min="2313" max="2533" width="8.88671875" style="32"/>
    <col min="2534" max="2534" width="18.6640625" style="32" customWidth="1"/>
    <col min="2535" max="2536" width="9.33203125" style="32" customWidth="1"/>
    <col min="2537" max="2537" width="7.6640625" style="32" customWidth="1"/>
    <col min="2538" max="2538" width="9.33203125" style="32" customWidth="1"/>
    <col min="2539" max="2539" width="9.88671875" style="32" customWidth="1"/>
    <col min="2540" max="2540" width="7.109375" style="32" customWidth="1"/>
    <col min="2541" max="2541" width="8.6640625" style="32" customWidth="1"/>
    <col min="2542" max="2542" width="8.88671875" style="32" customWidth="1"/>
    <col min="2543" max="2543" width="7.109375" style="32" customWidth="1"/>
    <col min="2544" max="2544" width="9" style="32" customWidth="1"/>
    <col min="2545" max="2545" width="8.6640625" style="32" customWidth="1"/>
    <col min="2546" max="2546" width="6.6640625" style="32" customWidth="1"/>
    <col min="2547" max="2547" width="8.109375" style="32" customWidth="1"/>
    <col min="2548" max="2548" width="7.6640625" style="32" customWidth="1"/>
    <col min="2549" max="2549" width="7" style="32" customWidth="1"/>
    <col min="2550" max="2551" width="8.6640625" style="32" customWidth="1"/>
    <col min="2552" max="2552" width="7.33203125" style="32" customWidth="1"/>
    <col min="2553" max="2553" width="8.109375" style="32" customWidth="1"/>
    <col min="2554" max="2554" width="8.6640625" style="32" customWidth="1"/>
    <col min="2555" max="2555" width="6.33203125" style="32" customWidth="1"/>
    <col min="2556" max="2557" width="9.33203125" style="32" customWidth="1"/>
    <col min="2558" max="2558" width="6.33203125" style="32" customWidth="1"/>
    <col min="2559" max="2560" width="9.6640625" style="32" customWidth="1"/>
    <col min="2561" max="2561" width="6.33203125" style="32" customWidth="1"/>
    <col min="2562" max="2563" width="9.6640625" style="32" customWidth="1"/>
    <col min="2564" max="2564" width="6.6640625" style="32" customWidth="1"/>
    <col min="2565" max="2567" width="8.88671875" style="32"/>
    <col min="2568" max="2568" width="10.88671875" style="32" bestFit="1" customWidth="1"/>
    <col min="2569" max="2789" width="8.88671875" style="32"/>
    <col min="2790" max="2790" width="18.6640625" style="32" customWidth="1"/>
    <col min="2791" max="2792" width="9.33203125" style="32" customWidth="1"/>
    <col min="2793" max="2793" width="7.6640625" style="32" customWidth="1"/>
    <col min="2794" max="2794" width="9.33203125" style="32" customWidth="1"/>
    <col min="2795" max="2795" width="9.88671875" style="32" customWidth="1"/>
    <col min="2796" max="2796" width="7.109375" style="32" customWidth="1"/>
    <col min="2797" max="2797" width="8.6640625" style="32" customWidth="1"/>
    <col min="2798" max="2798" width="8.88671875" style="32" customWidth="1"/>
    <col min="2799" max="2799" width="7.109375" style="32" customWidth="1"/>
    <col min="2800" max="2800" width="9" style="32" customWidth="1"/>
    <col min="2801" max="2801" width="8.6640625" style="32" customWidth="1"/>
    <col min="2802" max="2802" width="6.6640625" style="32" customWidth="1"/>
    <col min="2803" max="2803" width="8.109375" style="32" customWidth="1"/>
    <col min="2804" max="2804" width="7.6640625" style="32" customWidth="1"/>
    <col min="2805" max="2805" width="7" style="32" customWidth="1"/>
    <col min="2806" max="2807" width="8.6640625" style="32" customWidth="1"/>
    <col min="2808" max="2808" width="7.33203125" style="32" customWidth="1"/>
    <col min="2809" max="2809" width="8.109375" style="32" customWidth="1"/>
    <col min="2810" max="2810" width="8.6640625" style="32" customWidth="1"/>
    <col min="2811" max="2811" width="6.33203125" style="32" customWidth="1"/>
    <col min="2812" max="2813" width="9.33203125" style="32" customWidth="1"/>
    <col min="2814" max="2814" width="6.33203125" style="32" customWidth="1"/>
    <col min="2815" max="2816" width="9.6640625" style="32" customWidth="1"/>
    <col min="2817" max="2817" width="6.33203125" style="32" customWidth="1"/>
    <col min="2818" max="2819" width="9.6640625" style="32" customWidth="1"/>
    <col min="2820" max="2820" width="6.6640625" style="32" customWidth="1"/>
    <col min="2821" max="2823" width="8.88671875" style="32"/>
    <col min="2824" max="2824" width="10.88671875" style="32" bestFit="1" customWidth="1"/>
    <col min="2825" max="3045" width="8.88671875" style="32"/>
    <col min="3046" max="3046" width="18.6640625" style="32" customWidth="1"/>
    <col min="3047" max="3048" width="9.33203125" style="32" customWidth="1"/>
    <col min="3049" max="3049" width="7.6640625" style="32" customWidth="1"/>
    <col min="3050" max="3050" width="9.33203125" style="32" customWidth="1"/>
    <col min="3051" max="3051" width="9.88671875" style="32" customWidth="1"/>
    <col min="3052" max="3052" width="7.109375" style="32" customWidth="1"/>
    <col min="3053" max="3053" width="8.6640625" style="32" customWidth="1"/>
    <col min="3054" max="3054" width="8.88671875" style="32" customWidth="1"/>
    <col min="3055" max="3055" width="7.109375" style="32" customWidth="1"/>
    <col min="3056" max="3056" width="9" style="32" customWidth="1"/>
    <col min="3057" max="3057" width="8.6640625" style="32" customWidth="1"/>
    <col min="3058" max="3058" width="6.6640625" style="32" customWidth="1"/>
    <col min="3059" max="3059" width="8.109375" style="32" customWidth="1"/>
    <col min="3060" max="3060" width="7.6640625" style="32" customWidth="1"/>
    <col min="3061" max="3061" width="7" style="32" customWidth="1"/>
    <col min="3062" max="3063" width="8.6640625" style="32" customWidth="1"/>
    <col min="3064" max="3064" width="7.33203125" style="32" customWidth="1"/>
    <col min="3065" max="3065" width="8.109375" style="32" customWidth="1"/>
    <col min="3066" max="3066" width="8.6640625" style="32" customWidth="1"/>
    <col min="3067" max="3067" width="6.33203125" style="32" customWidth="1"/>
    <col min="3068" max="3069" width="9.33203125" style="32" customWidth="1"/>
    <col min="3070" max="3070" width="6.33203125" style="32" customWidth="1"/>
    <col min="3071" max="3072" width="9.6640625" style="32" customWidth="1"/>
    <col min="3073" max="3073" width="6.33203125" style="32" customWidth="1"/>
    <col min="3074" max="3075" width="9.6640625" style="32" customWidth="1"/>
    <col min="3076" max="3076" width="6.6640625" style="32" customWidth="1"/>
    <col min="3077" max="3079" width="8.88671875" style="32"/>
    <col min="3080" max="3080" width="10.88671875" style="32" bestFit="1" customWidth="1"/>
    <col min="3081" max="3301" width="8.88671875" style="32"/>
    <col min="3302" max="3302" width="18.6640625" style="32" customWidth="1"/>
    <col min="3303" max="3304" width="9.33203125" style="32" customWidth="1"/>
    <col min="3305" max="3305" width="7.6640625" style="32" customWidth="1"/>
    <col min="3306" max="3306" width="9.33203125" style="32" customWidth="1"/>
    <col min="3307" max="3307" width="9.88671875" style="32" customWidth="1"/>
    <col min="3308" max="3308" width="7.109375" style="32" customWidth="1"/>
    <col min="3309" max="3309" width="8.6640625" style="32" customWidth="1"/>
    <col min="3310" max="3310" width="8.88671875" style="32" customWidth="1"/>
    <col min="3311" max="3311" width="7.109375" style="32" customWidth="1"/>
    <col min="3312" max="3312" width="9" style="32" customWidth="1"/>
    <col min="3313" max="3313" width="8.6640625" style="32" customWidth="1"/>
    <col min="3314" max="3314" width="6.6640625" style="32" customWidth="1"/>
    <col min="3315" max="3315" width="8.109375" style="32" customWidth="1"/>
    <col min="3316" max="3316" width="7.6640625" style="32" customWidth="1"/>
    <col min="3317" max="3317" width="7" style="32" customWidth="1"/>
    <col min="3318" max="3319" width="8.6640625" style="32" customWidth="1"/>
    <col min="3320" max="3320" width="7.33203125" style="32" customWidth="1"/>
    <col min="3321" max="3321" width="8.109375" style="32" customWidth="1"/>
    <col min="3322" max="3322" width="8.6640625" style="32" customWidth="1"/>
    <col min="3323" max="3323" width="6.33203125" style="32" customWidth="1"/>
    <col min="3324" max="3325" width="9.33203125" style="32" customWidth="1"/>
    <col min="3326" max="3326" width="6.33203125" style="32" customWidth="1"/>
    <col min="3327" max="3328" width="9.6640625" style="32" customWidth="1"/>
    <col min="3329" max="3329" width="6.33203125" style="32" customWidth="1"/>
    <col min="3330" max="3331" width="9.6640625" style="32" customWidth="1"/>
    <col min="3332" max="3332" width="6.6640625" style="32" customWidth="1"/>
    <col min="3333" max="3335" width="8.88671875" style="32"/>
    <col min="3336" max="3336" width="10.88671875" style="32" bestFit="1" customWidth="1"/>
    <col min="3337" max="3557" width="8.88671875" style="32"/>
    <col min="3558" max="3558" width="18.6640625" style="32" customWidth="1"/>
    <col min="3559" max="3560" width="9.33203125" style="32" customWidth="1"/>
    <col min="3561" max="3561" width="7.6640625" style="32" customWidth="1"/>
    <col min="3562" max="3562" width="9.33203125" style="32" customWidth="1"/>
    <col min="3563" max="3563" width="9.88671875" style="32" customWidth="1"/>
    <col min="3564" max="3564" width="7.109375" style="32" customWidth="1"/>
    <col min="3565" max="3565" width="8.6640625" style="32" customWidth="1"/>
    <col min="3566" max="3566" width="8.88671875" style="32" customWidth="1"/>
    <col min="3567" max="3567" width="7.109375" style="32" customWidth="1"/>
    <col min="3568" max="3568" width="9" style="32" customWidth="1"/>
    <col min="3569" max="3569" width="8.6640625" style="32" customWidth="1"/>
    <col min="3570" max="3570" width="6.6640625" style="32" customWidth="1"/>
    <col min="3571" max="3571" width="8.109375" style="32" customWidth="1"/>
    <col min="3572" max="3572" width="7.6640625" style="32" customWidth="1"/>
    <col min="3573" max="3573" width="7" style="32" customWidth="1"/>
    <col min="3574" max="3575" width="8.6640625" style="32" customWidth="1"/>
    <col min="3576" max="3576" width="7.33203125" style="32" customWidth="1"/>
    <col min="3577" max="3577" width="8.109375" style="32" customWidth="1"/>
    <col min="3578" max="3578" width="8.6640625" style="32" customWidth="1"/>
    <col min="3579" max="3579" width="6.33203125" style="32" customWidth="1"/>
    <col min="3580" max="3581" width="9.33203125" style="32" customWidth="1"/>
    <col min="3582" max="3582" width="6.33203125" style="32" customWidth="1"/>
    <col min="3583" max="3584" width="9.6640625" style="32" customWidth="1"/>
    <col min="3585" max="3585" width="6.33203125" style="32" customWidth="1"/>
    <col min="3586" max="3587" width="9.6640625" style="32" customWidth="1"/>
    <col min="3588" max="3588" width="6.6640625" style="32" customWidth="1"/>
    <col min="3589" max="3591" width="8.88671875" style="32"/>
    <col min="3592" max="3592" width="10.88671875" style="32" bestFit="1" customWidth="1"/>
    <col min="3593" max="3813" width="8.88671875" style="32"/>
    <col min="3814" max="3814" width="18.6640625" style="32" customWidth="1"/>
    <col min="3815" max="3816" width="9.33203125" style="32" customWidth="1"/>
    <col min="3817" max="3817" width="7.6640625" style="32" customWidth="1"/>
    <col min="3818" max="3818" width="9.33203125" style="32" customWidth="1"/>
    <col min="3819" max="3819" width="9.88671875" style="32" customWidth="1"/>
    <col min="3820" max="3820" width="7.109375" style="32" customWidth="1"/>
    <col min="3821" max="3821" width="8.6640625" style="32" customWidth="1"/>
    <col min="3822" max="3822" width="8.88671875" style="32" customWidth="1"/>
    <col min="3823" max="3823" width="7.109375" style="32" customWidth="1"/>
    <col min="3824" max="3824" width="9" style="32" customWidth="1"/>
    <col min="3825" max="3825" width="8.6640625" style="32" customWidth="1"/>
    <col min="3826" max="3826" width="6.6640625" style="32" customWidth="1"/>
    <col min="3827" max="3827" width="8.109375" style="32" customWidth="1"/>
    <col min="3828" max="3828" width="7.6640625" style="32" customWidth="1"/>
    <col min="3829" max="3829" width="7" style="32" customWidth="1"/>
    <col min="3830" max="3831" width="8.6640625" style="32" customWidth="1"/>
    <col min="3832" max="3832" width="7.33203125" style="32" customWidth="1"/>
    <col min="3833" max="3833" width="8.109375" style="32" customWidth="1"/>
    <col min="3834" max="3834" width="8.6640625" style="32" customWidth="1"/>
    <col min="3835" max="3835" width="6.33203125" style="32" customWidth="1"/>
    <col min="3836" max="3837" width="9.33203125" style="32" customWidth="1"/>
    <col min="3838" max="3838" width="6.33203125" style="32" customWidth="1"/>
    <col min="3839" max="3840" width="9.6640625" style="32" customWidth="1"/>
    <col min="3841" max="3841" width="6.33203125" style="32" customWidth="1"/>
    <col min="3842" max="3843" width="9.6640625" style="32" customWidth="1"/>
    <col min="3844" max="3844" width="6.6640625" style="32" customWidth="1"/>
    <col min="3845" max="3847" width="8.88671875" style="32"/>
    <col min="3848" max="3848" width="10.88671875" style="32" bestFit="1" customWidth="1"/>
    <col min="3849" max="4069" width="8.88671875" style="32"/>
    <col min="4070" max="4070" width="18.6640625" style="32" customWidth="1"/>
    <col min="4071" max="4072" width="9.33203125" style="32" customWidth="1"/>
    <col min="4073" max="4073" width="7.6640625" style="32" customWidth="1"/>
    <col min="4074" max="4074" width="9.33203125" style="32" customWidth="1"/>
    <col min="4075" max="4075" width="9.88671875" style="32" customWidth="1"/>
    <col min="4076" max="4076" width="7.109375" style="32" customWidth="1"/>
    <col min="4077" max="4077" width="8.6640625" style="32" customWidth="1"/>
    <col min="4078" max="4078" width="8.88671875" style="32" customWidth="1"/>
    <col min="4079" max="4079" width="7.109375" style="32" customWidth="1"/>
    <col min="4080" max="4080" width="9" style="32" customWidth="1"/>
    <col min="4081" max="4081" width="8.6640625" style="32" customWidth="1"/>
    <col min="4082" max="4082" width="6.6640625" style="32" customWidth="1"/>
    <col min="4083" max="4083" width="8.109375" style="32" customWidth="1"/>
    <col min="4084" max="4084" width="7.6640625" style="32" customWidth="1"/>
    <col min="4085" max="4085" width="7" style="32" customWidth="1"/>
    <col min="4086" max="4087" width="8.6640625" style="32" customWidth="1"/>
    <col min="4088" max="4088" width="7.33203125" style="32" customWidth="1"/>
    <col min="4089" max="4089" width="8.109375" style="32" customWidth="1"/>
    <col min="4090" max="4090" width="8.6640625" style="32" customWidth="1"/>
    <col min="4091" max="4091" width="6.33203125" style="32" customWidth="1"/>
    <col min="4092" max="4093" width="9.33203125" style="32" customWidth="1"/>
    <col min="4094" max="4094" width="6.33203125" style="32" customWidth="1"/>
    <col min="4095" max="4096" width="9.6640625" style="32" customWidth="1"/>
    <col min="4097" max="4097" width="6.33203125" style="32" customWidth="1"/>
    <col min="4098" max="4099" width="9.6640625" style="32" customWidth="1"/>
    <col min="4100" max="4100" width="6.6640625" style="32" customWidth="1"/>
    <col min="4101" max="4103" width="8.88671875" style="32"/>
    <col min="4104" max="4104" width="10.88671875" style="32" bestFit="1" customWidth="1"/>
    <col min="4105" max="4325" width="8.88671875" style="32"/>
    <col min="4326" max="4326" width="18.6640625" style="32" customWidth="1"/>
    <col min="4327" max="4328" width="9.33203125" style="32" customWidth="1"/>
    <col min="4329" max="4329" width="7.6640625" style="32" customWidth="1"/>
    <col min="4330" max="4330" width="9.33203125" style="32" customWidth="1"/>
    <col min="4331" max="4331" width="9.88671875" style="32" customWidth="1"/>
    <col min="4332" max="4332" width="7.109375" style="32" customWidth="1"/>
    <col min="4333" max="4333" width="8.6640625" style="32" customWidth="1"/>
    <col min="4334" max="4334" width="8.88671875" style="32" customWidth="1"/>
    <col min="4335" max="4335" width="7.109375" style="32" customWidth="1"/>
    <col min="4336" max="4336" width="9" style="32" customWidth="1"/>
    <col min="4337" max="4337" width="8.6640625" style="32" customWidth="1"/>
    <col min="4338" max="4338" width="6.6640625" style="32" customWidth="1"/>
    <col min="4339" max="4339" width="8.109375" style="32" customWidth="1"/>
    <col min="4340" max="4340" width="7.6640625" style="32" customWidth="1"/>
    <col min="4341" max="4341" width="7" style="32" customWidth="1"/>
    <col min="4342" max="4343" width="8.6640625" style="32" customWidth="1"/>
    <col min="4344" max="4344" width="7.33203125" style="32" customWidth="1"/>
    <col min="4345" max="4345" width="8.109375" style="32" customWidth="1"/>
    <col min="4346" max="4346" width="8.6640625" style="32" customWidth="1"/>
    <col min="4347" max="4347" width="6.33203125" style="32" customWidth="1"/>
    <col min="4348" max="4349" width="9.33203125" style="32" customWidth="1"/>
    <col min="4350" max="4350" width="6.33203125" style="32" customWidth="1"/>
    <col min="4351" max="4352" width="9.6640625" style="32" customWidth="1"/>
    <col min="4353" max="4353" width="6.33203125" style="32" customWidth="1"/>
    <col min="4354" max="4355" width="9.6640625" style="32" customWidth="1"/>
    <col min="4356" max="4356" width="6.6640625" style="32" customWidth="1"/>
    <col min="4357" max="4359" width="8.88671875" style="32"/>
    <col min="4360" max="4360" width="10.88671875" style="32" bestFit="1" customWidth="1"/>
    <col min="4361" max="4581" width="8.88671875" style="32"/>
    <col min="4582" max="4582" width="18.6640625" style="32" customWidth="1"/>
    <col min="4583" max="4584" width="9.33203125" style="32" customWidth="1"/>
    <col min="4585" max="4585" width="7.6640625" style="32" customWidth="1"/>
    <col min="4586" max="4586" width="9.33203125" style="32" customWidth="1"/>
    <col min="4587" max="4587" width="9.88671875" style="32" customWidth="1"/>
    <col min="4588" max="4588" width="7.109375" style="32" customWidth="1"/>
    <col min="4589" max="4589" width="8.6640625" style="32" customWidth="1"/>
    <col min="4590" max="4590" width="8.88671875" style="32" customWidth="1"/>
    <col min="4591" max="4591" width="7.109375" style="32" customWidth="1"/>
    <col min="4592" max="4592" width="9" style="32" customWidth="1"/>
    <col min="4593" max="4593" width="8.6640625" style="32" customWidth="1"/>
    <col min="4594" max="4594" width="6.6640625" style="32" customWidth="1"/>
    <col min="4595" max="4595" width="8.109375" style="32" customWidth="1"/>
    <col min="4596" max="4596" width="7.6640625" style="32" customWidth="1"/>
    <col min="4597" max="4597" width="7" style="32" customWidth="1"/>
    <col min="4598" max="4599" width="8.6640625" style="32" customWidth="1"/>
    <col min="4600" max="4600" width="7.33203125" style="32" customWidth="1"/>
    <col min="4601" max="4601" width="8.109375" style="32" customWidth="1"/>
    <col min="4602" max="4602" width="8.6640625" style="32" customWidth="1"/>
    <col min="4603" max="4603" width="6.33203125" style="32" customWidth="1"/>
    <col min="4604" max="4605" width="9.33203125" style="32" customWidth="1"/>
    <col min="4606" max="4606" width="6.33203125" style="32" customWidth="1"/>
    <col min="4607" max="4608" width="9.6640625" style="32" customWidth="1"/>
    <col min="4609" max="4609" width="6.33203125" style="32" customWidth="1"/>
    <col min="4610" max="4611" width="9.6640625" style="32" customWidth="1"/>
    <col min="4612" max="4612" width="6.6640625" style="32" customWidth="1"/>
    <col min="4613" max="4615" width="8.88671875" style="32"/>
    <col min="4616" max="4616" width="10.88671875" style="32" bestFit="1" customWidth="1"/>
    <col min="4617" max="4837" width="8.88671875" style="32"/>
    <col min="4838" max="4838" width="18.6640625" style="32" customWidth="1"/>
    <col min="4839" max="4840" width="9.33203125" style="32" customWidth="1"/>
    <col min="4841" max="4841" width="7.6640625" style="32" customWidth="1"/>
    <col min="4842" max="4842" width="9.33203125" style="32" customWidth="1"/>
    <col min="4843" max="4843" width="9.88671875" style="32" customWidth="1"/>
    <col min="4844" max="4844" width="7.109375" style="32" customWidth="1"/>
    <col min="4845" max="4845" width="8.6640625" style="32" customWidth="1"/>
    <col min="4846" max="4846" width="8.88671875" style="32" customWidth="1"/>
    <col min="4847" max="4847" width="7.109375" style="32" customWidth="1"/>
    <col min="4848" max="4848" width="9" style="32" customWidth="1"/>
    <col min="4849" max="4849" width="8.6640625" style="32" customWidth="1"/>
    <col min="4850" max="4850" width="6.6640625" style="32" customWidth="1"/>
    <col min="4851" max="4851" width="8.109375" style="32" customWidth="1"/>
    <col min="4852" max="4852" width="7.6640625" style="32" customWidth="1"/>
    <col min="4853" max="4853" width="7" style="32" customWidth="1"/>
    <col min="4854" max="4855" width="8.6640625" style="32" customWidth="1"/>
    <col min="4856" max="4856" width="7.33203125" style="32" customWidth="1"/>
    <col min="4857" max="4857" width="8.109375" style="32" customWidth="1"/>
    <col min="4858" max="4858" width="8.6640625" style="32" customWidth="1"/>
    <col min="4859" max="4859" width="6.33203125" style="32" customWidth="1"/>
    <col min="4860" max="4861" width="9.33203125" style="32" customWidth="1"/>
    <col min="4862" max="4862" width="6.33203125" style="32" customWidth="1"/>
    <col min="4863" max="4864" width="9.6640625" style="32" customWidth="1"/>
    <col min="4865" max="4865" width="6.33203125" style="32" customWidth="1"/>
    <col min="4866" max="4867" width="9.6640625" style="32" customWidth="1"/>
    <col min="4868" max="4868" width="6.6640625" style="32" customWidth="1"/>
    <col min="4869" max="4871" width="8.88671875" style="32"/>
    <col min="4872" max="4872" width="10.88671875" style="32" bestFit="1" customWidth="1"/>
    <col min="4873" max="5093" width="8.88671875" style="32"/>
    <col min="5094" max="5094" width="18.6640625" style="32" customWidth="1"/>
    <col min="5095" max="5096" width="9.33203125" style="32" customWidth="1"/>
    <col min="5097" max="5097" width="7.6640625" style="32" customWidth="1"/>
    <col min="5098" max="5098" width="9.33203125" style="32" customWidth="1"/>
    <col min="5099" max="5099" width="9.88671875" style="32" customWidth="1"/>
    <col min="5100" max="5100" width="7.109375" style="32" customWidth="1"/>
    <col min="5101" max="5101" width="8.6640625" style="32" customWidth="1"/>
    <col min="5102" max="5102" width="8.88671875" style="32" customWidth="1"/>
    <col min="5103" max="5103" width="7.109375" style="32" customWidth="1"/>
    <col min="5104" max="5104" width="9" style="32" customWidth="1"/>
    <col min="5105" max="5105" width="8.6640625" style="32" customWidth="1"/>
    <col min="5106" max="5106" width="6.6640625" style="32" customWidth="1"/>
    <col min="5107" max="5107" width="8.109375" style="32" customWidth="1"/>
    <col min="5108" max="5108" width="7.6640625" style="32" customWidth="1"/>
    <col min="5109" max="5109" width="7" style="32" customWidth="1"/>
    <col min="5110" max="5111" width="8.6640625" style="32" customWidth="1"/>
    <col min="5112" max="5112" width="7.33203125" style="32" customWidth="1"/>
    <col min="5113" max="5113" width="8.109375" style="32" customWidth="1"/>
    <col min="5114" max="5114" width="8.6640625" style="32" customWidth="1"/>
    <col min="5115" max="5115" width="6.33203125" style="32" customWidth="1"/>
    <col min="5116" max="5117" width="9.33203125" style="32" customWidth="1"/>
    <col min="5118" max="5118" width="6.33203125" style="32" customWidth="1"/>
    <col min="5119" max="5120" width="9.6640625" style="32" customWidth="1"/>
    <col min="5121" max="5121" width="6.33203125" style="32" customWidth="1"/>
    <col min="5122" max="5123" width="9.6640625" style="32" customWidth="1"/>
    <col min="5124" max="5124" width="6.6640625" style="32" customWidth="1"/>
    <col min="5125" max="5127" width="8.88671875" style="32"/>
    <col min="5128" max="5128" width="10.88671875" style="32" bestFit="1" customWidth="1"/>
    <col min="5129" max="5349" width="8.88671875" style="32"/>
    <col min="5350" max="5350" width="18.6640625" style="32" customWidth="1"/>
    <col min="5351" max="5352" width="9.33203125" style="32" customWidth="1"/>
    <col min="5353" max="5353" width="7.6640625" style="32" customWidth="1"/>
    <col min="5354" max="5354" width="9.33203125" style="32" customWidth="1"/>
    <col min="5355" max="5355" width="9.88671875" style="32" customWidth="1"/>
    <col min="5356" max="5356" width="7.109375" style="32" customWidth="1"/>
    <col min="5357" max="5357" width="8.6640625" style="32" customWidth="1"/>
    <col min="5358" max="5358" width="8.88671875" style="32" customWidth="1"/>
    <col min="5359" max="5359" width="7.109375" style="32" customWidth="1"/>
    <col min="5360" max="5360" width="9" style="32" customWidth="1"/>
    <col min="5361" max="5361" width="8.6640625" style="32" customWidth="1"/>
    <col min="5362" max="5362" width="6.6640625" style="32" customWidth="1"/>
    <col min="5363" max="5363" width="8.109375" style="32" customWidth="1"/>
    <col min="5364" max="5364" width="7.6640625" style="32" customWidth="1"/>
    <col min="5365" max="5365" width="7" style="32" customWidth="1"/>
    <col min="5366" max="5367" width="8.6640625" style="32" customWidth="1"/>
    <col min="5368" max="5368" width="7.33203125" style="32" customWidth="1"/>
    <col min="5369" max="5369" width="8.109375" style="32" customWidth="1"/>
    <col min="5370" max="5370" width="8.6640625" style="32" customWidth="1"/>
    <col min="5371" max="5371" width="6.33203125" style="32" customWidth="1"/>
    <col min="5372" max="5373" width="9.33203125" style="32" customWidth="1"/>
    <col min="5374" max="5374" width="6.33203125" style="32" customWidth="1"/>
    <col min="5375" max="5376" width="9.6640625" style="32" customWidth="1"/>
    <col min="5377" max="5377" width="6.33203125" style="32" customWidth="1"/>
    <col min="5378" max="5379" width="9.6640625" style="32" customWidth="1"/>
    <col min="5380" max="5380" width="6.6640625" style="32" customWidth="1"/>
    <col min="5381" max="5383" width="8.88671875" style="32"/>
    <col min="5384" max="5384" width="10.88671875" style="32" bestFit="1" customWidth="1"/>
    <col min="5385" max="5605" width="8.88671875" style="32"/>
    <col min="5606" max="5606" width="18.6640625" style="32" customWidth="1"/>
    <col min="5607" max="5608" width="9.33203125" style="32" customWidth="1"/>
    <col min="5609" max="5609" width="7.6640625" style="32" customWidth="1"/>
    <col min="5610" max="5610" width="9.33203125" style="32" customWidth="1"/>
    <col min="5611" max="5611" width="9.88671875" style="32" customWidth="1"/>
    <col min="5612" max="5612" width="7.109375" style="32" customWidth="1"/>
    <col min="5613" max="5613" width="8.6640625" style="32" customWidth="1"/>
    <col min="5614" max="5614" width="8.88671875" style="32" customWidth="1"/>
    <col min="5615" max="5615" width="7.109375" style="32" customWidth="1"/>
    <col min="5616" max="5616" width="9" style="32" customWidth="1"/>
    <col min="5617" max="5617" width="8.6640625" style="32" customWidth="1"/>
    <col min="5618" max="5618" width="6.6640625" style="32" customWidth="1"/>
    <col min="5619" max="5619" width="8.109375" style="32" customWidth="1"/>
    <col min="5620" max="5620" width="7.6640625" style="32" customWidth="1"/>
    <col min="5621" max="5621" width="7" style="32" customWidth="1"/>
    <col min="5622" max="5623" width="8.6640625" style="32" customWidth="1"/>
    <col min="5624" max="5624" width="7.33203125" style="32" customWidth="1"/>
    <col min="5625" max="5625" width="8.109375" style="32" customWidth="1"/>
    <col min="5626" max="5626" width="8.6640625" style="32" customWidth="1"/>
    <col min="5627" max="5627" width="6.33203125" style="32" customWidth="1"/>
    <col min="5628" max="5629" width="9.33203125" style="32" customWidth="1"/>
    <col min="5630" max="5630" width="6.33203125" style="32" customWidth="1"/>
    <col min="5631" max="5632" width="9.6640625" style="32" customWidth="1"/>
    <col min="5633" max="5633" width="6.33203125" style="32" customWidth="1"/>
    <col min="5634" max="5635" width="9.6640625" style="32" customWidth="1"/>
    <col min="5636" max="5636" width="6.6640625" style="32" customWidth="1"/>
    <col min="5637" max="5639" width="8.88671875" style="32"/>
    <col min="5640" max="5640" width="10.88671875" style="32" bestFit="1" customWidth="1"/>
    <col min="5641" max="5861" width="8.88671875" style="32"/>
    <col min="5862" max="5862" width="18.6640625" style="32" customWidth="1"/>
    <col min="5863" max="5864" width="9.33203125" style="32" customWidth="1"/>
    <col min="5865" max="5865" width="7.6640625" style="32" customWidth="1"/>
    <col min="5866" max="5866" width="9.33203125" style="32" customWidth="1"/>
    <col min="5867" max="5867" width="9.88671875" style="32" customWidth="1"/>
    <col min="5868" max="5868" width="7.109375" style="32" customWidth="1"/>
    <col min="5869" max="5869" width="8.6640625" style="32" customWidth="1"/>
    <col min="5870" max="5870" width="8.88671875" style="32" customWidth="1"/>
    <col min="5871" max="5871" width="7.109375" style="32" customWidth="1"/>
    <col min="5872" max="5872" width="9" style="32" customWidth="1"/>
    <col min="5873" max="5873" width="8.6640625" style="32" customWidth="1"/>
    <col min="5874" max="5874" width="6.6640625" style="32" customWidth="1"/>
    <col min="5875" max="5875" width="8.109375" style="32" customWidth="1"/>
    <col min="5876" max="5876" width="7.6640625" style="32" customWidth="1"/>
    <col min="5877" max="5877" width="7" style="32" customWidth="1"/>
    <col min="5878" max="5879" width="8.6640625" style="32" customWidth="1"/>
    <col min="5880" max="5880" width="7.33203125" style="32" customWidth="1"/>
    <col min="5881" max="5881" width="8.109375" style="32" customWidth="1"/>
    <col min="5882" max="5882" width="8.6640625" style="32" customWidth="1"/>
    <col min="5883" max="5883" width="6.33203125" style="32" customWidth="1"/>
    <col min="5884" max="5885" width="9.33203125" style="32" customWidth="1"/>
    <col min="5886" max="5886" width="6.33203125" style="32" customWidth="1"/>
    <col min="5887" max="5888" width="9.6640625" style="32" customWidth="1"/>
    <col min="5889" max="5889" width="6.33203125" style="32" customWidth="1"/>
    <col min="5890" max="5891" width="9.6640625" style="32" customWidth="1"/>
    <col min="5892" max="5892" width="6.6640625" style="32" customWidth="1"/>
    <col min="5893" max="5895" width="8.88671875" style="32"/>
    <col min="5896" max="5896" width="10.88671875" style="32" bestFit="1" customWidth="1"/>
    <col min="5897" max="6117" width="8.88671875" style="32"/>
    <col min="6118" max="6118" width="18.6640625" style="32" customWidth="1"/>
    <col min="6119" max="6120" width="9.33203125" style="32" customWidth="1"/>
    <col min="6121" max="6121" width="7.6640625" style="32" customWidth="1"/>
    <col min="6122" max="6122" width="9.33203125" style="32" customWidth="1"/>
    <col min="6123" max="6123" width="9.88671875" style="32" customWidth="1"/>
    <col min="6124" max="6124" width="7.109375" style="32" customWidth="1"/>
    <col min="6125" max="6125" width="8.6640625" style="32" customWidth="1"/>
    <col min="6126" max="6126" width="8.88671875" style="32" customWidth="1"/>
    <col min="6127" max="6127" width="7.109375" style="32" customWidth="1"/>
    <col min="6128" max="6128" width="9" style="32" customWidth="1"/>
    <col min="6129" max="6129" width="8.6640625" style="32" customWidth="1"/>
    <col min="6130" max="6130" width="6.6640625" style="32" customWidth="1"/>
    <col min="6131" max="6131" width="8.109375" style="32" customWidth="1"/>
    <col min="6132" max="6132" width="7.6640625" style="32" customWidth="1"/>
    <col min="6133" max="6133" width="7" style="32" customWidth="1"/>
    <col min="6134" max="6135" width="8.6640625" style="32" customWidth="1"/>
    <col min="6136" max="6136" width="7.33203125" style="32" customWidth="1"/>
    <col min="6137" max="6137" width="8.109375" style="32" customWidth="1"/>
    <col min="6138" max="6138" width="8.6640625" style="32" customWidth="1"/>
    <col min="6139" max="6139" width="6.33203125" style="32" customWidth="1"/>
    <col min="6140" max="6141" width="9.33203125" style="32" customWidth="1"/>
    <col min="6142" max="6142" width="6.33203125" style="32" customWidth="1"/>
    <col min="6143" max="6144" width="9.6640625" style="32" customWidth="1"/>
    <col min="6145" max="6145" width="6.33203125" style="32" customWidth="1"/>
    <col min="6146" max="6147" width="9.6640625" style="32" customWidth="1"/>
    <col min="6148" max="6148" width="6.6640625" style="32" customWidth="1"/>
    <col min="6149" max="6151" width="8.88671875" style="32"/>
    <col min="6152" max="6152" width="10.88671875" style="32" bestFit="1" customWidth="1"/>
    <col min="6153" max="6373" width="8.88671875" style="32"/>
    <col min="6374" max="6374" width="18.6640625" style="32" customWidth="1"/>
    <col min="6375" max="6376" width="9.33203125" style="32" customWidth="1"/>
    <col min="6377" max="6377" width="7.6640625" style="32" customWidth="1"/>
    <col min="6378" max="6378" width="9.33203125" style="32" customWidth="1"/>
    <col min="6379" max="6379" width="9.88671875" style="32" customWidth="1"/>
    <col min="6380" max="6380" width="7.109375" style="32" customWidth="1"/>
    <col min="6381" max="6381" width="8.6640625" style="32" customWidth="1"/>
    <col min="6382" max="6382" width="8.88671875" style="32" customWidth="1"/>
    <col min="6383" max="6383" width="7.109375" style="32" customWidth="1"/>
    <col min="6384" max="6384" width="9" style="32" customWidth="1"/>
    <col min="6385" max="6385" width="8.6640625" style="32" customWidth="1"/>
    <col min="6386" max="6386" width="6.6640625" style="32" customWidth="1"/>
    <col min="6387" max="6387" width="8.109375" style="32" customWidth="1"/>
    <col min="6388" max="6388" width="7.6640625" style="32" customWidth="1"/>
    <col min="6389" max="6389" width="7" style="32" customWidth="1"/>
    <col min="6390" max="6391" width="8.6640625" style="32" customWidth="1"/>
    <col min="6392" max="6392" width="7.33203125" style="32" customWidth="1"/>
    <col min="6393" max="6393" width="8.109375" style="32" customWidth="1"/>
    <col min="6394" max="6394" width="8.6640625" style="32" customWidth="1"/>
    <col min="6395" max="6395" width="6.33203125" style="32" customWidth="1"/>
    <col min="6396" max="6397" width="9.33203125" style="32" customWidth="1"/>
    <col min="6398" max="6398" width="6.33203125" style="32" customWidth="1"/>
    <col min="6399" max="6400" width="9.6640625" style="32" customWidth="1"/>
    <col min="6401" max="6401" width="6.33203125" style="32" customWidth="1"/>
    <col min="6402" max="6403" width="9.6640625" style="32" customWidth="1"/>
    <col min="6404" max="6404" width="6.6640625" style="32" customWidth="1"/>
    <col min="6405" max="6407" width="8.88671875" style="32"/>
    <col min="6408" max="6408" width="10.88671875" style="32" bestFit="1" customWidth="1"/>
    <col min="6409" max="6629" width="8.88671875" style="32"/>
    <col min="6630" max="6630" width="18.6640625" style="32" customWidth="1"/>
    <col min="6631" max="6632" width="9.33203125" style="32" customWidth="1"/>
    <col min="6633" max="6633" width="7.6640625" style="32" customWidth="1"/>
    <col min="6634" max="6634" width="9.33203125" style="32" customWidth="1"/>
    <col min="6635" max="6635" width="9.88671875" style="32" customWidth="1"/>
    <col min="6636" max="6636" width="7.109375" style="32" customWidth="1"/>
    <col min="6637" max="6637" width="8.6640625" style="32" customWidth="1"/>
    <col min="6638" max="6638" width="8.88671875" style="32" customWidth="1"/>
    <col min="6639" max="6639" width="7.109375" style="32" customWidth="1"/>
    <col min="6640" max="6640" width="9" style="32" customWidth="1"/>
    <col min="6641" max="6641" width="8.6640625" style="32" customWidth="1"/>
    <col min="6642" max="6642" width="6.6640625" style="32" customWidth="1"/>
    <col min="6643" max="6643" width="8.109375" style="32" customWidth="1"/>
    <col min="6644" max="6644" width="7.6640625" style="32" customWidth="1"/>
    <col min="6645" max="6645" width="7" style="32" customWidth="1"/>
    <col min="6646" max="6647" width="8.6640625" style="32" customWidth="1"/>
    <col min="6648" max="6648" width="7.33203125" style="32" customWidth="1"/>
    <col min="6649" max="6649" width="8.109375" style="32" customWidth="1"/>
    <col min="6650" max="6650" width="8.6640625" style="32" customWidth="1"/>
    <col min="6651" max="6651" width="6.33203125" style="32" customWidth="1"/>
    <col min="6652" max="6653" width="9.33203125" style="32" customWidth="1"/>
    <col min="6654" max="6654" width="6.33203125" style="32" customWidth="1"/>
    <col min="6655" max="6656" width="9.6640625" style="32" customWidth="1"/>
    <col min="6657" max="6657" width="6.33203125" style="32" customWidth="1"/>
    <col min="6658" max="6659" width="9.6640625" style="32" customWidth="1"/>
    <col min="6660" max="6660" width="6.6640625" style="32" customWidth="1"/>
    <col min="6661" max="6663" width="8.88671875" style="32"/>
    <col min="6664" max="6664" width="10.88671875" style="32" bestFit="1" customWidth="1"/>
    <col min="6665" max="6885" width="8.88671875" style="32"/>
    <col min="6886" max="6886" width="18.6640625" style="32" customWidth="1"/>
    <col min="6887" max="6888" width="9.33203125" style="32" customWidth="1"/>
    <col min="6889" max="6889" width="7.6640625" style="32" customWidth="1"/>
    <col min="6890" max="6890" width="9.33203125" style="32" customWidth="1"/>
    <col min="6891" max="6891" width="9.88671875" style="32" customWidth="1"/>
    <col min="6892" max="6892" width="7.109375" style="32" customWidth="1"/>
    <col min="6893" max="6893" width="8.6640625" style="32" customWidth="1"/>
    <col min="6894" max="6894" width="8.88671875" style="32" customWidth="1"/>
    <col min="6895" max="6895" width="7.109375" style="32" customWidth="1"/>
    <col min="6896" max="6896" width="9" style="32" customWidth="1"/>
    <col min="6897" max="6897" width="8.6640625" style="32" customWidth="1"/>
    <col min="6898" max="6898" width="6.6640625" style="32" customWidth="1"/>
    <col min="6899" max="6899" width="8.109375" style="32" customWidth="1"/>
    <col min="6900" max="6900" width="7.6640625" style="32" customWidth="1"/>
    <col min="6901" max="6901" width="7" style="32" customWidth="1"/>
    <col min="6902" max="6903" width="8.6640625" style="32" customWidth="1"/>
    <col min="6904" max="6904" width="7.33203125" style="32" customWidth="1"/>
    <col min="6905" max="6905" width="8.109375" style="32" customWidth="1"/>
    <col min="6906" max="6906" width="8.6640625" style="32" customWidth="1"/>
    <col min="6907" max="6907" width="6.33203125" style="32" customWidth="1"/>
    <col min="6908" max="6909" width="9.33203125" style="32" customWidth="1"/>
    <col min="6910" max="6910" width="6.33203125" style="32" customWidth="1"/>
    <col min="6911" max="6912" width="9.6640625" style="32" customWidth="1"/>
    <col min="6913" max="6913" width="6.33203125" style="32" customWidth="1"/>
    <col min="6914" max="6915" width="9.6640625" style="32" customWidth="1"/>
    <col min="6916" max="6916" width="6.6640625" style="32" customWidth="1"/>
    <col min="6917" max="6919" width="8.88671875" style="32"/>
    <col min="6920" max="6920" width="10.88671875" style="32" bestFit="1" customWidth="1"/>
    <col min="6921" max="7141" width="8.88671875" style="32"/>
    <col min="7142" max="7142" width="18.6640625" style="32" customWidth="1"/>
    <col min="7143" max="7144" width="9.33203125" style="32" customWidth="1"/>
    <col min="7145" max="7145" width="7.6640625" style="32" customWidth="1"/>
    <col min="7146" max="7146" width="9.33203125" style="32" customWidth="1"/>
    <col min="7147" max="7147" width="9.88671875" style="32" customWidth="1"/>
    <col min="7148" max="7148" width="7.109375" style="32" customWidth="1"/>
    <col min="7149" max="7149" width="8.6640625" style="32" customWidth="1"/>
    <col min="7150" max="7150" width="8.88671875" style="32" customWidth="1"/>
    <col min="7151" max="7151" width="7.109375" style="32" customWidth="1"/>
    <col min="7152" max="7152" width="9" style="32" customWidth="1"/>
    <col min="7153" max="7153" width="8.6640625" style="32" customWidth="1"/>
    <col min="7154" max="7154" width="6.6640625" style="32" customWidth="1"/>
    <col min="7155" max="7155" width="8.109375" style="32" customWidth="1"/>
    <col min="7156" max="7156" width="7.6640625" style="32" customWidth="1"/>
    <col min="7157" max="7157" width="7" style="32" customWidth="1"/>
    <col min="7158" max="7159" width="8.6640625" style="32" customWidth="1"/>
    <col min="7160" max="7160" width="7.33203125" style="32" customWidth="1"/>
    <col min="7161" max="7161" width="8.109375" style="32" customWidth="1"/>
    <col min="7162" max="7162" width="8.6640625" style="32" customWidth="1"/>
    <col min="7163" max="7163" width="6.33203125" style="32" customWidth="1"/>
    <col min="7164" max="7165" width="9.33203125" style="32" customWidth="1"/>
    <col min="7166" max="7166" width="6.33203125" style="32" customWidth="1"/>
    <col min="7167" max="7168" width="9.6640625" style="32" customWidth="1"/>
    <col min="7169" max="7169" width="6.33203125" style="32" customWidth="1"/>
    <col min="7170" max="7171" width="9.6640625" style="32" customWidth="1"/>
    <col min="7172" max="7172" width="6.6640625" style="32" customWidth="1"/>
    <col min="7173" max="7175" width="8.88671875" style="32"/>
    <col min="7176" max="7176" width="10.88671875" style="32" bestFit="1" customWidth="1"/>
    <col min="7177" max="7397" width="8.88671875" style="32"/>
    <col min="7398" max="7398" width="18.6640625" style="32" customWidth="1"/>
    <col min="7399" max="7400" width="9.33203125" style="32" customWidth="1"/>
    <col min="7401" max="7401" width="7.6640625" style="32" customWidth="1"/>
    <col min="7402" max="7402" width="9.33203125" style="32" customWidth="1"/>
    <col min="7403" max="7403" width="9.88671875" style="32" customWidth="1"/>
    <col min="7404" max="7404" width="7.109375" style="32" customWidth="1"/>
    <col min="7405" max="7405" width="8.6640625" style="32" customWidth="1"/>
    <col min="7406" max="7406" width="8.88671875" style="32" customWidth="1"/>
    <col min="7407" max="7407" width="7.109375" style="32" customWidth="1"/>
    <col min="7408" max="7408" width="9" style="32" customWidth="1"/>
    <col min="7409" max="7409" width="8.6640625" style="32" customWidth="1"/>
    <col min="7410" max="7410" width="6.6640625" style="32" customWidth="1"/>
    <col min="7411" max="7411" width="8.109375" style="32" customWidth="1"/>
    <col min="7412" max="7412" width="7.6640625" style="32" customWidth="1"/>
    <col min="7413" max="7413" width="7" style="32" customWidth="1"/>
    <col min="7414" max="7415" width="8.6640625" style="32" customWidth="1"/>
    <col min="7416" max="7416" width="7.33203125" style="32" customWidth="1"/>
    <col min="7417" max="7417" width="8.109375" style="32" customWidth="1"/>
    <col min="7418" max="7418" width="8.6640625" style="32" customWidth="1"/>
    <col min="7419" max="7419" width="6.33203125" style="32" customWidth="1"/>
    <col min="7420" max="7421" width="9.33203125" style="32" customWidth="1"/>
    <col min="7422" max="7422" width="6.33203125" style="32" customWidth="1"/>
    <col min="7423" max="7424" width="9.6640625" style="32" customWidth="1"/>
    <col min="7425" max="7425" width="6.33203125" style="32" customWidth="1"/>
    <col min="7426" max="7427" width="9.6640625" style="32" customWidth="1"/>
    <col min="7428" max="7428" width="6.6640625" style="32" customWidth="1"/>
    <col min="7429" max="7431" width="8.88671875" style="32"/>
    <col min="7432" max="7432" width="10.88671875" style="32" bestFit="1" customWidth="1"/>
    <col min="7433" max="7653" width="8.88671875" style="32"/>
    <col min="7654" max="7654" width="18.6640625" style="32" customWidth="1"/>
    <col min="7655" max="7656" width="9.33203125" style="32" customWidth="1"/>
    <col min="7657" max="7657" width="7.6640625" style="32" customWidth="1"/>
    <col min="7658" max="7658" width="9.33203125" style="32" customWidth="1"/>
    <col min="7659" max="7659" width="9.88671875" style="32" customWidth="1"/>
    <col min="7660" max="7660" width="7.109375" style="32" customWidth="1"/>
    <col min="7661" max="7661" width="8.6640625" style="32" customWidth="1"/>
    <col min="7662" max="7662" width="8.88671875" style="32" customWidth="1"/>
    <col min="7663" max="7663" width="7.109375" style="32" customWidth="1"/>
    <col min="7664" max="7664" width="9" style="32" customWidth="1"/>
    <col min="7665" max="7665" width="8.6640625" style="32" customWidth="1"/>
    <col min="7666" max="7666" width="6.6640625" style="32" customWidth="1"/>
    <col min="7667" max="7667" width="8.109375" style="32" customWidth="1"/>
    <col min="7668" max="7668" width="7.6640625" style="32" customWidth="1"/>
    <col min="7669" max="7669" width="7" style="32" customWidth="1"/>
    <col min="7670" max="7671" width="8.6640625" style="32" customWidth="1"/>
    <col min="7672" max="7672" width="7.33203125" style="32" customWidth="1"/>
    <col min="7673" max="7673" width="8.109375" style="32" customWidth="1"/>
    <col min="7674" max="7674" width="8.6640625" style="32" customWidth="1"/>
    <col min="7675" max="7675" width="6.33203125" style="32" customWidth="1"/>
    <col min="7676" max="7677" width="9.33203125" style="32" customWidth="1"/>
    <col min="7678" max="7678" width="6.33203125" style="32" customWidth="1"/>
    <col min="7679" max="7680" width="9.6640625" style="32" customWidth="1"/>
    <col min="7681" max="7681" width="6.33203125" style="32" customWidth="1"/>
    <col min="7682" max="7683" width="9.6640625" style="32" customWidth="1"/>
    <col min="7684" max="7684" width="6.6640625" style="32" customWidth="1"/>
    <col min="7685" max="7687" width="8.88671875" style="32"/>
    <col min="7688" max="7688" width="10.88671875" style="32" bestFit="1" customWidth="1"/>
    <col min="7689" max="7909" width="8.88671875" style="32"/>
    <col min="7910" max="7910" width="18.6640625" style="32" customWidth="1"/>
    <col min="7911" max="7912" width="9.33203125" style="32" customWidth="1"/>
    <col min="7913" max="7913" width="7.6640625" style="32" customWidth="1"/>
    <col min="7914" max="7914" width="9.33203125" style="32" customWidth="1"/>
    <col min="7915" max="7915" width="9.88671875" style="32" customWidth="1"/>
    <col min="7916" max="7916" width="7.109375" style="32" customWidth="1"/>
    <col min="7917" max="7917" width="8.6640625" style="32" customWidth="1"/>
    <col min="7918" max="7918" width="8.88671875" style="32" customWidth="1"/>
    <col min="7919" max="7919" width="7.109375" style="32" customWidth="1"/>
    <col min="7920" max="7920" width="9" style="32" customWidth="1"/>
    <col min="7921" max="7921" width="8.6640625" style="32" customWidth="1"/>
    <col min="7922" max="7922" width="6.6640625" style="32" customWidth="1"/>
    <col min="7923" max="7923" width="8.109375" style="32" customWidth="1"/>
    <col min="7924" max="7924" width="7.6640625" style="32" customWidth="1"/>
    <col min="7925" max="7925" width="7" style="32" customWidth="1"/>
    <col min="7926" max="7927" width="8.6640625" style="32" customWidth="1"/>
    <col min="7928" max="7928" width="7.33203125" style="32" customWidth="1"/>
    <col min="7929" max="7929" width="8.109375" style="32" customWidth="1"/>
    <col min="7930" max="7930" width="8.6640625" style="32" customWidth="1"/>
    <col min="7931" max="7931" width="6.33203125" style="32" customWidth="1"/>
    <col min="7932" max="7933" width="9.33203125" style="32" customWidth="1"/>
    <col min="7934" max="7934" width="6.33203125" style="32" customWidth="1"/>
    <col min="7935" max="7936" width="9.6640625" style="32" customWidth="1"/>
    <col min="7937" max="7937" width="6.33203125" style="32" customWidth="1"/>
    <col min="7938" max="7939" width="9.6640625" style="32" customWidth="1"/>
    <col min="7940" max="7940" width="6.6640625" style="32" customWidth="1"/>
    <col min="7941" max="7943" width="8.88671875" style="32"/>
    <col min="7944" max="7944" width="10.88671875" style="32" bestFit="1" customWidth="1"/>
    <col min="7945" max="8165" width="8.88671875" style="32"/>
    <col min="8166" max="8166" width="18.6640625" style="32" customWidth="1"/>
    <col min="8167" max="8168" width="9.33203125" style="32" customWidth="1"/>
    <col min="8169" max="8169" width="7.6640625" style="32" customWidth="1"/>
    <col min="8170" max="8170" width="9.33203125" style="32" customWidth="1"/>
    <col min="8171" max="8171" width="9.88671875" style="32" customWidth="1"/>
    <col min="8172" max="8172" width="7.109375" style="32" customWidth="1"/>
    <col min="8173" max="8173" width="8.6640625" style="32" customWidth="1"/>
    <col min="8174" max="8174" width="8.88671875" style="32" customWidth="1"/>
    <col min="8175" max="8175" width="7.109375" style="32" customWidth="1"/>
    <col min="8176" max="8176" width="9" style="32" customWidth="1"/>
    <col min="8177" max="8177" width="8.6640625" style="32" customWidth="1"/>
    <col min="8178" max="8178" width="6.6640625" style="32" customWidth="1"/>
    <col min="8179" max="8179" width="8.109375" style="32" customWidth="1"/>
    <col min="8180" max="8180" width="7.6640625" style="32" customWidth="1"/>
    <col min="8181" max="8181" width="7" style="32" customWidth="1"/>
    <col min="8182" max="8183" width="8.6640625" style="32" customWidth="1"/>
    <col min="8184" max="8184" width="7.33203125" style="32" customWidth="1"/>
    <col min="8185" max="8185" width="8.109375" style="32" customWidth="1"/>
    <col min="8186" max="8186" width="8.6640625" style="32" customWidth="1"/>
    <col min="8187" max="8187" width="6.33203125" style="32" customWidth="1"/>
    <col min="8188" max="8189" width="9.33203125" style="32" customWidth="1"/>
    <col min="8190" max="8190" width="6.33203125" style="32" customWidth="1"/>
    <col min="8191" max="8192" width="9.6640625" style="32" customWidth="1"/>
    <col min="8193" max="8193" width="6.33203125" style="32" customWidth="1"/>
    <col min="8194" max="8195" width="9.6640625" style="32" customWidth="1"/>
    <col min="8196" max="8196" width="6.6640625" style="32" customWidth="1"/>
    <col min="8197" max="8199" width="8.88671875" style="32"/>
    <col min="8200" max="8200" width="10.88671875" style="32" bestFit="1" customWidth="1"/>
    <col min="8201" max="8421" width="8.88671875" style="32"/>
    <col min="8422" max="8422" width="18.6640625" style="32" customWidth="1"/>
    <col min="8423" max="8424" width="9.33203125" style="32" customWidth="1"/>
    <col min="8425" max="8425" width="7.6640625" style="32" customWidth="1"/>
    <col min="8426" max="8426" width="9.33203125" style="32" customWidth="1"/>
    <col min="8427" max="8427" width="9.88671875" style="32" customWidth="1"/>
    <col min="8428" max="8428" width="7.109375" style="32" customWidth="1"/>
    <col min="8429" max="8429" width="8.6640625" style="32" customWidth="1"/>
    <col min="8430" max="8430" width="8.88671875" style="32" customWidth="1"/>
    <col min="8431" max="8431" width="7.109375" style="32" customWidth="1"/>
    <col min="8432" max="8432" width="9" style="32" customWidth="1"/>
    <col min="8433" max="8433" width="8.6640625" style="32" customWidth="1"/>
    <col min="8434" max="8434" width="6.6640625" style="32" customWidth="1"/>
    <col min="8435" max="8435" width="8.109375" style="32" customWidth="1"/>
    <col min="8436" max="8436" width="7.6640625" style="32" customWidth="1"/>
    <col min="8437" max="8437" width="7" style="32" customWidth="1"/>
    <col min="8438" max="8439" width="8.6640625" style="32" customWidth="1"/>
    <col min="8440" max="8440" width="7.33203125" style="32" customWidth="1"/>
    <col min="8441" max="8441" width="8.109375" style="32" customWidth="1"/>
    <col min="8442" max="8442" width="8.6640625" style="32" customWidth="1"/>
    <col min="8443" max="8443" width="6.33203125" style="32" customWidth="1"/>
    <col min="8444" max="8445" width="9.33203125" style="32" customWidth="1"/>
    <col min="8446" max="8446" width="6.33203125" style="32" customWidth="1"/>
    <col min="8447" max="8448" width="9.6640625" style="32" customWidth="1"/>
    <col min="8449" max="8449" width="6.33203125" style="32" customWidth="1"/>
    <col min="8450" max="8451" width="9.6640625" style="32" customWidth="1"/>
    <col min="8452" max="8452" width="6.6640625" style="32" customWidth="1"/>
    <col min="8453" max="8455" width="8.88671875" style="32"/>
    <col min="8456" max="8456" width="10.88671875" style="32" bestFit="1" customWidth="1"/>
    <col min="8457" max="8677" width="8.88671875" style="32"/>
    <col min="8678" max="8678" width="18.6640625" style="32" customWidth="1"/>
    <col min="8679" max="8680" width="9.33203125" style="32" customWidth="1"/>
    <col min="8681" max="8681" width="7.6640625" style="32" customWidth="1"/>
    <col min="8682" max="8682" width="9.33203125" style="32" customWidth="1"/>
    <col min="8683" max="8683" width="9.88671875" style="32" customWidth="1"/>
    <col min="8684" max="8684" width="7.109375" style="32" customWidth="1"/>
    <col min="8685" max="8685" width="8.6640625" style="32" customWidth="1"/>
    <col min="8686" max="8686" width="8.88671875" style="32" customWidth="1"/>
    <col min="8687" max="8687" width="7.109375" style="32" customWidth="1"/>
    <col min="8688" max="8688" width="9" style="32" customWidth="1"/>
    <col min="8689" max="8689" width="8.6640625" style="32" customWidth="1"/>
    <col min="8690" max="8690" width="6.6640625" style="32" customWidth="1"/>
    <col min="8691" max="8691" width="8.109375" style="32" customWidth="1"/>
    <col min="8692" max="8692" width="7.6640625" style="32" customWidth="1"/>
    <col min="8693" max="8693" width="7" style="32" customWidth="1"/>
    <col min="8694" max="8695" width="8.6640625" style="32" customWidth="1"/>
    <col min="8696" max="8696" width="7.33203125" style="32" customWidth="1"/>
    <col min="8697" max="8697" width="8.109375" style="32" customWidth="1"/>
    <col min="8698" max="8698" width="8.6640625" style="32" customWidth="1"/>
    <col min="8699" max="8699" width="6.33203125" style="32" customWidth="1"/>
    <col min="8700" max="8701" width="9.33203125" style="32" customWidth="1"/>
    <col min="8702" max="8702" width="6.33203125" style="32" customWidth="1"/>
    <col min="8703" max="8704" width="9.6640625" style="32" customWidth="1"/>
    <col min="8705" max="8705" width="6.33203125" style="32" customWidth="1"/>
    <col min="8706" max="8707" width="9.6640625" style="32" customWidth="1"/>
    <col min="8708" max="8708" width="6.6640625" style="32" customWidth="1"/>
    <col min="8709" max="8711" width="8.88671875" style="32"/>
    <col min="8712" max="8712" width="10.88671875" style="32" bestFit="1" customWidth="1"/>
    <col min="8713" max="8933" width="8.88671875" style="32"/>
    <col min="8934" max="8934" width="18.6640625" style="32" customWidth="1"/>
    <col min="8935" max="8936" width="9.33203125" style="32" customWidth="1"/>
    <col min="8937" max="8937" width="7.6640625" style="32" customWidth="1"/>
    <col min="8938" max="8938" width="9.33203125" style="32" customWidth="1"/>
    <col min="8939" max="8939" width="9.88671875" style="32" customWidth="1"/>
    <col min="8940" max="8940" width="7.109375" style="32" customWidth="1"/>
    <col min="8941" max="8941" width="8.6640625" style="32" customWidth="1"/>
    <col min="8942" max="8942" width="8.88671875" style="32" customWidth="1"/>
    <col min="8943" max="8943" width="7.109375" style="32" customWidth="1"/>
    <col min="8944" max="8944" width="9" style="32" customWidth="1"/>
    <col min="8945" max="8945" width="8.6640625" style="32" customWidth="1"/>
    <col min="8946" max="8946" width="6.6640625" style="32" customWidth="1"/>
    <col min="8947" max="8947" width="8.109375" style="32" customWidth="1"/>
    <col min="8948" max="8948" width="7.6640625" style="32" customWidth="1"/>
    <col min="8949" max="8949" width="7" style="32" customWidth="1"/>
    <col min="8950" max="8951" width="8.6640625" style="32" customWidth="1"/>
    <col min="8952" max="8952" width="7.33203125" style="32" customWidth="1"/>
    <col min="8953" max="8953" width="8.109375" style="32" customWidth="1"/>
    <col min="8954" max="8954" width="8.6640625" style="32" customWidth="1"/>
    <col min="8955" max="8955" width="6.33203125" style="32" customWidth="1"/>
    <col min="8956" max="8957" width="9.33203125" style="32" customWidth="1"/>
    <col min="8958" max="8958" width="6.33203125" style="32" customWidth="1"/>
    <col min="8959" max="8960" width="9.6640625" style="32" customWidth="1"/>
    <col min="8961" max="8961" width="6.33203125" style="32" customWidth="1"/>
    <col min="8962" max="8963" width="9.6640625" style="32" customWidth="1"/>
    <col min="8964" max="8964" width="6.6640625" style="32" customWidth="1"/>
    <col min="8965" max="8967" width="8.88671875" style="32"/>
    <col min="8968" max="8968" width="10.88671875" style="32" bestFit="1" customWidth="1"/>
    <col min="8969" max="9189" width="8.88671875" style="32"/>
    <col min="9190" max="9190" width="18.6640625" style="32" customWidth="1"/>
    <col min="9191" max="9192" width="9.33203125" style="32" customWidth="1"/>
    <col min="9193" max="9193" width="7.6640625" style="32" customWidth="1"/>
    <col min="9194" max="9194" width="9.33203125" style="32" customWidth="1"/>
    <col min="9195" max="9195" width="9.88671875" style="32" customWidth="1"/>
    <col min="9196" max="9196" width="7.109375" style="32" customWidth="1"/>
    <col min="9197" max="9197" width="8.6640625" style="32" customWidth="1"/>
    <col min="9198" max="9198" width="8.88671875" style="32" customWidth="1"/>
    <col min="9199" max="9199" width="7.109375" style="32" customWidth="1"/>
    <col min="9200" max="9200" width="9" style="32" customWidth="1"/>
    <col min="9201" max="9201" width="8.6640625" style="32" customWidth="1"/>
    <col min="9202" max="9202" width="6.6640625" style="32" customWidth="1"/>
    <col min="9203" max="9203" width="8.109375" style="32" customWidth="1"/>
    <col min="9204" max="9204" width="7.6640625" style="32" customWidth="1"/>
    <col min="9205" max="9205" width="7" style="32" customWidth="1"/>
    <col min="9206" max="9207" width="8.6640625" style="32" customWidth="1"/>
    <col min="9208" max="9208" width="7.33203125" style="32" customWidth="1"/>
    <col min="9209" max="9209" width="8.109375" style="32" customWidth="1"/>
    <col min="9210" max="9210" width="8.6640625" style="32" customWidth="1"/>
    <col min="9211" max="9211" width="6.33203125" style="32" customWidth="1"/>
    <col min="9212" max="9213" width="9.33203125" style="32" customWidth="1"/>
    <col min="9214" max="9214" width="6.33203125" style="32" customWidth="1"/>
    <col min="9215" max="9216" width="9.6640625" style="32" customWidth="1"/>
    <col min="9217" max="9217" width="6.33203125" style="32" customWidth="1"/>
    <col min="9218" max="9219" width="9.6640625" style="32" customWidth="1"/>
    <col min="9220" max="9220" width="6.6640625" style="32" customWidth="1"/>
    <col min="9221" max="9223" width="8.88671875" style="32"/>
    <col min="9224" max="9224" width="10.88671875" style="32" bestFit="1" customWidth="1"/>
    <col min="9225" max="9445" width="8.88671875" style="32"/>
    <col min="9446" max="9446" width="18.6640625" style="32" customWidth="1"/>
    <col min="9447" max="9448" width="9.33203125" style="32" customWidth="1"/>
    <col min="9449" max="9449" width="7.6640625" style="32" customWidth="1"/>
    <col min="9450" max="9450" width="9.33203125" style="32" customWidth="1"/>
    <col min="9451" max="9451" width="9.88671875" style="32" customWidth="1"/>
    <col min="9452" max="9452" width="7.109375" style="32" customWidth="1"/>
    <col min="9453" max="9453" width="8.6640625" style="32" customWidth="1"/>
    <col min="9454" max="9454" width="8.88671875" style="32" customWidth="1"/>
    <col min="9455" max="9455" width="7.109375" style="32" customWidth="1"/>
    <col min="9456" max="9456" width="9" style="32" customWidth="1"/>
    <col min="9457" max="9457" width="8.6640625" style="32" customWidth="1"/>
    <col min="9458" max="9458" width="6.6640625" style="32" customWidth="1"/>
    <col min="9459" max="9459" width="8.109375" style="32" customWidth="1"/>
    <col min="9460" max="9460" width="7.6640625" style="32" customWidth="1"/>
    <col min="9461" max="9461" width="7" style="32" customWidth="1"/>
    <col min="9462" max="9463" width="8.6640625" style="32" customWidth="1"/>
    <col min="9464" max="9464" width="7.33203125" style="32" customWidth="1"/>
    <col min="9465" max="9465" width="8.109375" style="32" customWidth="1"/>
    <col min="9466" max="9466" width="8.6640625" style="32" customWidth="1"/>
    <col min="9467" max="9467" width="6.33203125" style="32" customWidth="1"/>
    <col min="9468" max="9469" width="9.33203125" style="32" customWidth="1"/>
    <col min="9470" max="9470" width="6.33203125" style="32" customWidth="1"/>
    <col min="9471" max="9472" width="9.6640625" style="32" customWidth="1"/>
    <col min="9473" max="9473" width="6.33203125" style="32" customWidth="1"/>
    <col min="9474" max="9475" width="9.6640625" style="32" customWidth="1"/>
    <col min="9476" max="9476" width="6.6640625" style="32" customWidth="1"/>
    <col min="9477" max="9479" width="8.88671875" style="32"/>
    <col min="9480" max="9480" width="10.88671875" style="32" bestFit="1" customWidth="1"/>
    <col min="9481" max="9701" width="8.88671875" style="32"/>
    <col min="9702" max="9702" width="18.6640625" style="32" customWidth="1"/>
    <col min="9703" max="9704" width="9.33203125" style="32" customWidth="1"/>
    <col min="9705" max="9705" width="7.6640625" style="32" customWidth="1"/>
    <col min="9706" max="9706" width="9.33203125" style="32" customWidth="1"/>
    <col min="9707" max="9707" width="9.88671875" style="32" customWidth="1"/>
    <col min="9708" max="9708" width="7.109375" style="32" customWidth="1"/>
    <col min="9709" max="9709" width="8.6640625" style="32" customWidth="1"/>
    <col min="9710" max="9710" width="8.88671875" style="32" customWidth="1"/>
    <col min="9711" max="9711" width="7.109375" style="32" customWidth="1"/>
    <col min="9712" max="9712" width="9" style="32" customWidth="1"/>
    <col min="9713" max="9713" width="8.6640625" style="32" customWidth="1"/>
    <col min="9714" max="9714" width="6.6640625" style="32" customWidth="1"/>
    <col min="9715" max="9715" width="8.109375" style="32" customWidth="1"/>
    <col min="9716" max="9716" width="7.6640625" style="32" customWidth="1"/>
    <col min="9717" max="9717" width="7" style="32" customWidth="1"/>
    <col min="9718" max="9719" width="8.6640625" style="32" customWidth="1"/>
    <col min="9720" max="9720" width="7.33203125" style="32" customWidth="1"/>
    <col min="9721" max="9721" width="8.109375" style="32" customWidth="1"/>
    <col min="9722" max="9722" width="8.6640625" style="32" customWidth="1"/>
    <col min="9723" max="9723" width="6.33203125" style="32" customWidth="1"/>
    <col min="9724" max="9725" width="9.33203125" style="32" customWidth="1"/>
    <col min="9726" max="9726" width="6.33203125" style="32" customWidth="1"/>
    <col min="9727" max="9728" width="9.6640625" style="32" customWidth="1"/>
    <col min="9729" max="9729" width="6.33203125" style="32" customWidth="1"/>
    <col min="9730" max="9731" width="9.6640625" style="32" customWidth="1"/>
    <col min="9732" max="9732" width="6.6640625" style="32" customWidth="1"/>
    <col min="9733" max="9735" width="8.88671875" style="32"/>
    <col min="9736" max="9736" width="10.88671875" style="32" bestFit="1" customWidth="1"/>
    <col min="9737" max="9957" width="8.88671875" style="32"/>
    <col min="9958" max="9958" width="18.6640625" style="32" customWidth="1"/>
    <col min="9959" max="9960" width="9.33203125" style="32" customWidth="1"/>
    <col min="9961" max="9961" width="7.6640625" style="32" customWidth="1"/>
    <col min="9962" max="9962" width="9.33203125" style="32" customWidth="1"/>
    <col min="9963" max="9963" width="9.88671875" style="32" customWidth="1"/>
    <col min="9964" max="9964" width="7.109375" style="32" customWidth="1"/>
    <col min="9965" max="9965" width="8.6640625" style="32" customWidth="1"/>
    <col min="9966" max="9966" width="8.88671875" style="32" customWidth="1"/>
    <col min="9967" max="9967" width="7.109375" style="32" customWidth="1"/>
    <col min="9968" max="9968" width="9" style="32" customWidth="1"/>
    <col min="9969" max="9969" width="8.6640625" style="32" customWidth="1"/>
    <col min="9970" max="9970" width="6.6640625" style="32" customWidth="1"/>
    <col min="9971" max="9971" width="8.109375" style="32" customWidth="1"/>
    <col min="9972" max="9972" width="7.6640625" style="32" customWidth="1"/>
    <col min="9973" max="9973" width="7" style="32" customWidth="1"/>
    <col min="9974" max="9975" width="8.6640625" style="32" customWidth="1"/>
    <col min="9976" max="9976" width="7.33203125" style="32" customWidth="1"/>
    <col min="9977" max="9977" width="8.109375" style="32" customWidth="1"/>
    <col min="9978" max="9978" width="8.6640625" style="32" customWidth="1"/>
    <col min="9979" max="9979" width="6.33203125" style="32" customWidth="1"/>
    <col min="9980" max="9981" width="9.33203125" style="32" customWidth="1"/>
    <col min="9982" max="9982" width="6.33203125" style="32" customWidth="1"/>
    <col min="9983" max="9984" width="9.6640625" style="32" customWidth="1"/>
    <col min="9985" max="9985" width="6.33203125" style="32" customWidth="1"/>
    <col min="9986" max="9987" width="9.6640625" style="32" customWidth="1"/>
    <col min="9988" max="9988" width="6.6640625" style="32" customWidth="1"/>
    <col min="9989" max="9991" width="8.88671875" style="32"/>
    <col min="9992" max="9992" width="10.88671875" style="32" bestFit="1" customWidth="1"/>
    <col min="9993" max="10213" width="8.88671875" style="32"/>
    <col min="10214" max="10214" width="18.6640625" style="32" customWidth="1"/>
    <col min="10215" max="10216" width="9.33203125" style="32" customWidth="1"/>
    <col min="10217" max="10217" width="7.6640625" style="32" customWidth="1"/>
    <col min="10218" max="10218" width="9.33203125" style="32" customWidth="1"/>
    <col min="10219" max="10219" width="9.88671875" style="32" customWidth="1"/>
    <col min="10220" max="10220" width="7.109375" style="32" customWidth="1"/>
    <col min="10221" max="10221" width="8.6640625" style="32" customWidth="1"/>
    <col min="10222" max="10222" width="8.88671875" style="32" customWidth="1"/>
    <col min="10223" max="10223" width="7.109375" style="32" customWidth="1"/>
    <col min="10224" max="10224" width="9" style="32" customWidth="1"/>
    <col min="10225" max="10225" width="8.6640625" style="32" customWidth="1"/>
    <col min="10226" max="10226" width="6.6640625" style="32" customWidth="1"/>
    <col min="10227" max="10227" width="8.109375" style="32" customWidth="1"/>
    <col min="10228" max="10228" width="7.6640625" style="32" customWidth="1"/>
    <col min="10229" max="10229" width="7" style="32" customWidth="1"/>
    <col min="10230" max="10231" width="8.6640625" style="32" customWidth="1"/>
    <col min="10232" max="10232" width="7.33203125" style="32" customWidth="1"/>
    <col min="10233" max="10233" width="8.109375" style="32" customWidth="1"/>
    <col min="10234" max="10234" width="8.6640625" style="32" customWidth="1"/>
    <col min="10235" max="10235" width="6.33203125" style="32" customWidth="1"/>
    <col min="10236" max="10237" width="9.33203125" style="32" customWidth="1"/>
    <col min="10238" max="10238" width="6.33203125" style="32" customWidth="1"/>
    <col min="10239" max="10240" width="9.6640625" style="32" customWidth="1"/>
    <col min="10241" max="10241" width="6.33203125" style="32" customWidth="1"/>
    <col min="10242" max="10243" width="9.6640625" style="32" customWidth="1"/>
    <col min="10244" max="10244" width="6.6640625" style="32" customWidth="1"/>
    <col min="10245" max="10247" width="8.88671875" style="32"/>
    <col min="10248" max="10248" width="10.88671875" style="32" bestFit="1" customWidth="1"/>
    <col min="10249" max="10469" width="8.88671875" style="32"/>
    <col min="10470" max="10470" width="18.6640625" style="32" customWidth="1"/>
    <col min="10471" max="10472" width="9.33203125" style="32" customWidth="1"/>
    <col min="10473" max="10473" width="7.6640625" style="32" customWidth="1"/>
    <col min="10474" max="10474" width="9.33203125" style="32" customWidth="1"/>
    <col min="10475" max="10475" width="9.88671875" style="32" customWidth="1"/>
    <col min="10476" max="10476" width="7.109375" style="32" customWidth="1"/>
    <col min="10477" max="10477" width="8.6640625" style="32" customWidth="1"/>
    <col min="10478" max="10478" width="8.88671875" style="32" customWidth="1"/>
    <col min="10479" max="10479" width="7.109375" style="32" customWidth="1"/>
    <col min="10480" max="10480" width="9" style="32" customWidth="1"/>
    <col min="10481" max="10481" width="8.6640625" style="32" customWidth="1"/>
    <col min="10482" max="10482" width="6.6640625" style="32" customWidth="1"/>
    <col min="10483" max="10483" width="8.109375" style="32" customWidth="1"/>
    <col min="10484" max="10484" width="7.6640625" style="32" customWidth="1"/>
    <col min="10485" max="10485" width="7" style="32" customWidth="1"/>
    <col min="10486" max="10487" width="8.6640625" style="32" customWidth="1"/>
    <col min="10488" max="10488" width="7.33203125" style="32" customWidth="1"/>
    <col min="10489" max="10489" width="8.109375" style="32" customWidth="1"/>
    <col min="10490" max="10490" width="8.6640625" style="32" customWidth="1"/>
    <col min="10491" max="10491" width="6.33203125" style="32" customWidth="1"/>
    <col min="10492" max="10493" width="9.33203125" style="32" customWidth="1"/>
    <col min="10494" max="10494" width="6.33203125" style="32" customWidth="1"/>
    <col min="10495" max="10496" width="9.6640625" style="32" customWidth="1"/>
    <col min="10497" max="10497" width="6.33203125" style="32" customWidth="1"/>
    <col min="10498" max="10499" width="9.6640625" style="32" customWidth="1"/>
    <col min="10500" max="10500" width="6.6640625" style="32" customWidth="1"/>
    <col min="10501" max="10503" width="8.88671875" style="32"/>
    <col min="10504" max="10504" width="10.88671875" style="32" bestFit="1" customWidth="1"/>
    <col min="10505" max="10725" width="8.88671875" style="32"/>
    <col min="10726" max="10726" width="18.6640625" style="32" customWidth="1"/>
    <col min="10727" max="10728" width="9.33203125" style="32" customWidth="1"/>
    <col min="10729" max="10729" width="7.6640625" style="32" customWidth="1"/>
    <col min="10730" max="10730" width="9.33203125" style="32" customWidth="1"/>
    <col min="10731" max="10731" width="9.88671875" style="32" customWidth="1"/>
    <col min="10732" max="10732" width="7.109375" style="32" customWidth="1"/>
    <col min="10733" max="10733" width="8.6640625" style="32" customWidth="1"/>
    <col min="10734" max="10734" width="8.88671875" style="32" customWidth="1"/>
    <col min="10735" max="10735" width="7.109375" style="32" customWidth="1"/>
    <col min="10736" max="10736" width="9" style="32" customWidth="1"/>
    <col min="10737" max="10737" width="8.6640625" style="32" customWidth="1"/>
    <col min="10738" max="10738" width="6.6640625" style="32" customWidth="1"/>
    <col min="10739" max="10739" width="8.109375" style="32" customWidth="1"/>
    <col min="10740" max="10740" width="7.6640625" style="32" customWidth="1"/>
    <col min="10741" max="10741" width="7" style="32" customWidth="1"/>
    <col min="10742" max="10743" width="8.6640625" style="32" customWidth="1"/>
    <col min="10744" max="10744" width="7.33203125" style="32" customWidth="1"/>
    <col min="10745" max="10745" width="8.109375" style="32" customWidth="1"/>
    <col min="10746" max="10746" width="8.6640625" style="32" customWidth="1"/>
    <col min="10747" max="10747" width="6.33203125" style="32" customWidth="1"/>
    <col min="10748" max="10749" width="9.33203125" style="32" customWidth="1"/>
    <col min="10750" max="10750" width="6.33203125" style="32" customWidth="1"/>
    <col min="10751" max="10752" width="9.6640625" style="32" customWidth="1"/>
    <col min="10753" max="10753" width="6.33203125" style="32" customWidth="1"/>
    <col min="10754" max="10755" width="9.6640625" style="32" customWidth="1"/>
    <col min="10756" max="10756" width="6.6640625" style="32" customWidth="1"/>
    <col min="10757" max="10759" width="8.88671875" style="32"/>
    <col min="10760" max="10760" width="10.88671875" style="32" bestFit="1" customWidth="1"/>
    <col min="10761" max="10981" width="8.88671875" style="32"/>
    <col min="10982" max="10982" width="18.6640625" style="32" customWidth="1"/>
    <col min="10983" max="10984" width="9.33203125" style="32" customWidth="1"/>
    <col min="10985" max="10985" width="7.6640625" style="32" customWidth="1"/>
    <col min="10986" max="10986" width="9.33203125" style="32" customWidth="1"/>
    <col min="10987" max="10987" width="9.88671875" style="32" customWidth="1"/>
    <col min="10988" max="10988" width="7.109375" style="32" customWidth="1"/>
    <col min="10989" max="10989" width="8.6640625" style="32" customWidth="1"/>
    <col min="10990" max="10990" width="8.88671875" style="32" customWidth="1"/>
    <col min="10991" max="10991" width="7.109375" style="32" customWidth="1"/>
    <col min="10992" max="10992" width="9" style="32" customWidth="1"/>
    <col min="10993" max="10993" width="8.6640625" style="32" customWidth="1"/>
    <col min="10994" max="10994" width="6.6640625" style="32" customWidth="1"/>
    <col min="10995" max="10995" width="8.109375" style="32" customWidth="1"/>
    <col min="10996" max="10996" width="7.6640625" style="32" customWidth="1"/>
    <col min="10997" max="10997" width="7" style="32" customWidth="1"/>
    <col min="10998" max="10999" width="8.6640625" style="32" customWidth="1"/>
    <col min="11000" max="11000" width="7.33203125" style="32" customWidth="1"/>
    <col min="11001" max="11001" width="8.109375" style="32" customWidth="1"/>
    <col min="11002" max="11002" width="8.6640625" style="32" customWidth="1"/>
    <col min="11003" max="11003" width="6.33203125" style="32" customWidth="1"/>
    <col min="11004" max="11005" width="9.33203125" style="32" customWidth="1"/>
    <col min="11006" max="11006" width="6.33203125" style="32" customWidth="1"/>
    <col min="11007" max="11008" width="9.6640625" style="32" customWidth="1"/>
    <col min="11009" max="11009" width="6.33203125" style="32" customWidth="1"/>
    <col min="11010" max="11011" width="9.6640625" style="32" customWidth="1"/>
    <col min="11012" max="11012" width="6.6640625" style="32" customWidth="1"/>
    <col min="11013" max="11015" width="8.88671875" style="32"/>
    <col min="11016" max="11016" width="10.88671875" style="32" bestFit="1" customWidth="1"/>
    <col min="11017" max="11237" width="8.88671875" style="32"/>
    <col min="11238" max="11238" width="18.6640625" style="32" customWidth="1"/>
    <col min="11239" max="11240" width="9.33203125" style="32" customWidth="1"/>
    <col min="11241" max="11241" width="7.6640625" style="32" customWidth="1"/>
    <col min="11242" max="11242" width="9.33203125" style="32" customWidth="1"/>
    <col min="11243" max="11243" width="9.88671875" style="32" customWidth="1"/>
    <col min="11244" max="11244" width="7.109375" style="32" customWidth="1"/>
    <col min="11245" max="11245" width="8.6640625" style="32" customWidth="1"/>
    <col min="11246" max="11246" width="8.88671875" style="32" customWidth="1"/>
    <col min="11247" max="11247" width="7.109375" style="32" customWidth="1"/>
    <col min="11248" max="11248" width="9" style="32" customWidth="1"/>
    <col min="11249" max="11249" width="8.6640625" style="32" customWidth="1"/>
    <col min="11250" max="11250" width="6.6640625" style="32" customWidth="1"/>
    <col min="11251" max="11251" width="8.109375" style="32" customWidth="1"/>
    <col min="11252" max="11252" width="7.6640625" style="32" customWidth="1"/>
    <col min="11253" max="11253" width="7" style="32" customWidth="1"/>
    <col min="11254" max="11255" width="8.6640625" style="32" customWidth="1"/>
    <col min="11256" max="11256" width="7.33203125" style="32" customWidth="1"/>
    <col min="11257" max="11257" width="8.109375" style="32" customWidth="1"/>
    <col min="11258" max="11258" width="8.6640625" style="32" customWidth="1"/>
    <col min="11259" max="11259" width="6.33203125" style="32" customWidth="1"/>
    <col min="11260" max="11261" width="9.33203125" style="32" customWidth="1"/>
    <col min="11262" max="11262" width="6.33203125" style="32" customWidth="1"/>
    <col min="11263" max="11264" width="9.6640625" style="32" customWidth="1"/>
    <col min="11265" max="11265" width="6.33203125" style="32" customWidth="1"/>
    <col min="11266" max="11267" width="9.6640625" style="32" customWidth="1"/>
    <col min="11268" max="11268" width="6.6640625" style="32" customWidth="1"/>
    <col min="11269" max="11271" width="8.88671875" style="32"/>
    <col min="11272" max="11272" width="10.88671875" style="32" bestFit="1" customWidth="1"/>
    <col min="11273" max="11493" width="8.88671875" style="32"/>
    <col min="11494" max="11494" width="18.6640625" style="32" customWidth="1"/>
    <col min="11495" max="11496" width="9.33203125" style="32" customWidth="1"/>
    <col min="11497" max="11497" width="7.6640625" style="32" customWidth="1"/>
    <col min="11498" max="11498" width="9.33203125" style="32" customWidth="1"/>
    <col min="11499" max="11499" width="9.88671875" style="32" customWidth="1"/>
    <col min="11500" max="11500" width="7.109375" style="32" customWidth="1"/>
    <col min="11501" max="11501" width="8.6640625" style="32" customWidth="1"/>
    <col min="11502" max="11502" width="8.88671875" style="32" customWidth="1"/>
    <col min="11503" max="11503" width="7.109375" style="32" customWidth="1"/>
    <col min="11504" max="11504" width="9" style="32" customWidth="1"/>
    <col min="11505" max="11505" width="8.6640625" style="32" customWidth="1"/>
    <col min="11506" max="11506" width="6.6640625" style="32" customWidth="1"/>
    <col min="11507" max="11507" width="8.109375" style="32" customWidth="1"/>
    <col min="11508" max="11508" width="7.6640625" style="32" customWidth="1"/>
    <col min="11509" max="11509" width="7" style="32" customWidth="1"/>
    <col min="11510" max="11511" width="8.6640625" style="32" customWidth="1"/>
    <col min="11512" max="11512" width="7.33203125" style="32" customWidth="1"/>
    <col min="11513" max="11513" width="8.109375" style="32" customWidth="1"/>
    <col min="11514" max="11514" width="8.6640625" style="32" customWidth="1"/>
    <col min="11515" max="11515" width="6.33203125" style="32" customWidth="1"/>
    <col min="11516" max="11517" width="9.33203125" style="32" customWidth="1"/>
    <col min="11518" max="11518" width="6.33203125" style="32" customWidth="1"/>
    <col min="11519" max="11520" width="9.6640625" style="32" customWidth="1"/>
    <col min="11521" max="11521" width="6.33203125" style="32" customWidth="1"/>
    <col min="11522" max="11523" width="9.6640625" style="32" customWidth="1"/>
    <col min="11524" max="11524" width="6.6640625" style="32" customWidth="1"/>
    <col min="11525" max="11527" width="8.88671875" style="32"/>
    <col min="11528" max="11528" width="10.88671875" style="32" bestFit="1" customWidth="1"/>
    <col min="11529" max="11749" width="8.88671875" style="32"/>
    <col min="11750" max="11750" width="18.6640625" style="32" customWidth="1"/>
    <col min="11751" max="11752" width="9.33203125" style="32" customWidth="1"/>
    <col min="11753" max="11753" width="7.6640625" style="32" customWidth="1"/>
    <col min="11754" max="11754" width="9.33203125" style="32" customWidth="1"/>
    <col min="11755" max="11755" width="9.88671875" style="32" customWidth="1"/>
    <col min="11756" max="11756" width="7.109375" style="32" customWidth="1"/>
    <col min="11757" max="11757" width="8.6640625" style="32" customWidth="1"/>
    <col min="11758" max="11758" width="8.88671875" style="32" customWidth="1"/>
    <col min="11759" max="11759" width="7.109375" style="32" customWidth="1"/>
    <col min="11760" max="11760" width="9" style="32" customWidth="1"/>
    <col min="11761" max="11761" width="8.6640625" style="32" customWidth="1"/>
    <col min="11762" max="11762" width="6.6640625" style="32" customWidth="1"/>
    <col min="11763" max="11763" width="8.109375" style="32" customWidth="1"/>
    <col min="11764" max="11764" width="7.6640625" style="32" customWidth="1"/>
    <col min="11765" max="11765" width="7" style="32" customWidth="1"/>
    <col min="11766" max="11767" width="8.6640625" style="32" customWidth="1"/>
    <col min="11768" max="11768" width="7.33203125" style="32" customWidth="1"/>
    <col min="11769" max="11769" width="8.109375" style="32" customWidth="1"/>
    <col min="11770" max="11770" width="8.6640625" style="32" customWidth="1"/>
    <col min="11771" max="11771" width="6.33203125" style="32" customWidth="1"/>
    <col min="11772" max="11773" width="9.33203125" style="32" customWidth="1"/>
    <col min="11774" max="11774" width="6.33203125" style="32" customWidth="1"/>
    <col min="11775" max="11776" width="9.6640625" style="32" customWidth="1"/>
    <col min="11777" max="11777" width="6.33203125" style="32" customWidth="1"/>
    <col min="11778" max="11779" width="9.6640625" style="32" customWidth="1"/>
    <col min="11780" max="11780" width="6.6640625" style="32" customWidth="1"/>
    <col min="11781" max="11783" width="8.88671875" style="32"/>
    <col min="11784" max="11784" width="10.88671875" style="32" bestFit="1" customWidth="1"/>
    <col min="11785" max="12005" width="8.88671875" style="32"/>
    <col min="12006" max="12006" width="18.6640625" style="32" customWidth="1"/>
    <col min="12007" max="12008" width="9.33203125" style="32" customWidth="1"/>
    <col min="12009" max="12009" width="7.6640625" style="32" customWidth="1"/>
    <col min="12010" max="12010" width="9.33203125" style="32" customWidth="1"/>
    <col min="12011" max="12011" width="9.88671875" style="32" customWidth="1"/>
    <col min="12012" max="12012" width="7.109375" style="32" customWidth="1"/>
    <col min="12013" max="12013" width="8.6640625" style="32" customWidth="1"/>
    <col min="12014" max="12014" width="8.88671875" style="32" customWidth="1"/>
    <col min="12015" max="12015" width="7.109375" style="32" customWidth="1"/>
    <col min="12016" max="12016" width="9" style="32" customWidth="1"/>
    <col min="12017" max="12017" width="8.6640625" style="32" customWidth="1"/>
    <col min="12018" max="12018" width="6.6640625" style="32" customWidth="1"/>
    <col min="12019" max="12019" width="8.109375" style="32" customWidth="1"/>
    <col min="12020" max="12020" width="7.6640625" style="32" customWidth="1"/>
    <col min="12021" max="12021" width="7" style="32" customWidth="1"/>
    <col min="12022" max="12023" width="8.6640625" style="32" customWidth="1"/>
    <col min="12024" max="12024" width="7.33203125" style="32" customWidth="1"/>
    <col min="12025" max="12025" width="8.109375" style="32" customWidth="1"/>
    <col min="12026" max="12026" width="8.6640625" style="32" customWidth="1"/>
    <col min="12027" max="12027" width="6.33203125" style="32" customWidth="1"/>
    <col min="12028" max="12029" width="9.33203125" style="32" customWidth="1"/>
    <col min="12030" max="12030" width="6.33203125" style="32" customWidth="1"/>
    <col min="12031" max="12032" width="9.6640625" style="32" customWidth="1"/>
    <col min="12033" max="12033" width="6.33203125" style="32" customWidth="1"/>
    <col min="12034" max="12035" width="9.6640625" style="32" customWidth="1"/>
    <col min="12036" max="12036" width="6.6640625" style="32" customWidth="1"/>
    <col min="12037" max="12039" width="8.88671875" style="32"/>
    <col min="12040" max="12040" width="10.88671875" style="32" bestFit="1" customWidth="1"/>
    <col min="12041" max="12261" width="8.88671875" style="32"/>
    <col min="12262" max="12262" width="18.6640625" style="32" customWidth="1"/>
    <col min="12263" max="12264" width="9.33203125" style="32" customWidth="1"/>
    <col min="12265" max="12265" width="7.6640625" style="32" customWidth="1"/>
    <col min="12266" max="12266" width="9.33203125" style="32" customWidth="1"/>
    <col min="12267" max="12267" width="9.88671875" style="32" customWidth="1"/>
    <col min="12268" max="12268" width="7.109375" style="32" customWidth="1"/>
    <col min="12269" max="12269" width="8.6640625" style="32" customWidth="1"/>
    <col min="12270" max="12270" width="8.88671875" style="32" customWidth="1"/>
    <col min="12271" max="12271" width="7.109375" style="32" customWidth="1"/>
    <col min="12272" max="12272" width="9" style="32" customWidth="1"/>
    <col min="12273" max="12273" width="8.6640625" style="32" customWidth="1"/>
    <col min="12274" max="12274" width="6.6640625" style="32" customWidth="1"/>
    <col min="12275" max="12275" width="8.109375" style="32" customWidth="1"/>
    <col min="12276" max="12276" width="7.6640625" style="32" customWidth="1"/>
    <col min="12277" max="12277" width="7" style="32" customWidth="1"/>
    <col min="12278" max="12279" width="8.6640625" style="32" customWidth="1"/>
    <col min="12280" max="12280" width="7.33203125" style="32" customWidth="1"/>
    <col min="12281" max="12281" width="8.109375" style="32" customWidth="1"/>
    <col min="12282" max="12282" width="8.6640625" style="32" customWidth="1"/>
    <col min="12283" max="12283" width="6.33203125" style="32" customWidth="1"/>
    <col min="12284" max="12285" width="9.33203125" style="32" customWidth="1"/>
    <col min="12286" max="12286" width="6.33203125" style="32" customWidth="1"/>
    <col min="12287" max="12288" width="9.6640625" style="32" customWidth="1"/>
    <col min="12289" max="12289" width="6.33203125" style="32" customWidth="1"/>
    <col min="12290" max="12291" width="9.6640625" style="32" customWidth="1"/>
    <col min="12292" max="12292" width="6.6640625" style="32" customWidth="1"/>
    <col min="12293" max="12295" width="8.88671875" style="32"/>
    <col min="12296" max="12296" width="10.88671875" style="32" bestFit="1" customWidth="1"/>
    <col min="12297" max="12517" width="8.88671875" style="32"/>
    <col min="12518" max="12518" width="18.6640625" style="32" customWidth="1"/>
    <col min="12519" max="12520" width="9.33203125" style="32" customWidth="1"/>
    <col min="12521" max="12521" width="7.6640625" style="32" customWidth="1"/>
    <col min="12522" max="12522" width="9.33203125" style="32" customWidth="1"/>
    <col min="12523" max="12523" width="9.88671875" style="32" customWidth="1"/>
    <col min="12524" max="12524" width="7.109375" style="32" customWidth="1"/>
    <col min="12525" max="12525" width="8.6640625" style="32" customWidth="1"/>
    <col min="12526" max="12526" width="8.88671875" style="32" customWidth="1"/>
    <col min="12527" max="12527" width="7.109375" style="32" customWidth="1"/>
    <col min="12528" max="12528" width="9" style="32" customWidth="1"/>
    <col min="12529" max="12529" width="8.6640625" style="32" customWidth="1"/>
    <col min="12530" max="12530" width="6.6640625" style="32" customWidth="1"/>
    <col min="12531" max="12531" width="8.109375" style="32" customWidth="1"/>
    <col min="12532" max="12532" width="7.6640625" style="32" customWidth="1"/>
    <col min="12533" max="12533" width="7" style="32" customWidth="1"/>
    <col min="12534" max="12535" width="8.6640625" style="32" customWidth="1"/>
    <col min="12536" max="12536" width="7.33203125" style="32" customWidth="1"/>
    <col min="12537" max="12537" width="8.109375" style="32" customWidth="1"/>
    <col min="12538" max="12538" width="8.6640625" style="32" customWidth="1"/>
    <col min="12539" max="12539" width="6.33203125" style="32" customWidth="1"/>
    <col min="12540" max="12541" width="9.33203125" style="32" customWidth="1"/>
    <col min="12542" max="12542" width="6.33203125" style="32" customWidth="1"/>
    <col min="12543" max="12544" width="9.6640625" style="32" customWidth="1"/>
    <col min="12545" max="12545" width="6.33203125" style="32" customWidth="1"/>
    <col min="12546" max="12547" width="9.6640625" style="32" customWidth="1"/>
    <col min="12548" max="12548" width="6.6640625" style="32" customWidth="1"/>
    <col min="12549" max="12551" width="8.88671875" style="32"/>
    <col min="12552" max="12552" width="10.88671875" style="32" bestFit="1" customWidth="1"/>
    <col min="12553" max="12773" width="8.88671875" style="32"/>
    <col min="12774" max="12774" width="18.6640625" style="32" customWidth="1"/>
    <col min="12775" max="12776" width="9.33203125" style="32" customWidth="1"/>
    <col min="12777" max="12777" width="7.6640625" style="32" customWidth="1"/>
    <col min="12778" max="12778" width="9.33203125" style="32" customWidth="1"/>
    <col min="12779" max="12779" width="9.88671875" style="32" customWidth="1"/>
    <col min="12780" max="12780" width="7.109375" style="32" customWidth="1"/>
    <col min="12781" max="12781" width="8.6640625" style="32" customWidth="1"/>
    <col min="12782" max="12782" width="8.88671875" style="32" customWidth="1"/>
    <col min="12783" max="12783" width="7.109375" style="32" customWidth="1"/>
    <col min="12784" max="12784" width="9" style="32" customWidth="1"/>
    <col min="12785" max="12785" width="8.6640625" style="32" customWidth="1"/>
    <col min="12786" max="12786" width="6.6640625" style="32" customWidth="1"/>
    <col min="12787" max="12787" width="8.109375" style="32" customWidth="1"/>
    <col min="12788" max="12788" width="7.6640625" style="32" customWidth="1"/>
    <col min="12789" max="12789" width="7" style="32" customWidth="1"/>
    <col min="12790" max="12791" width="8.6640625" style="32" customWidth="1"/>
    <col min="12792" max="12792" width="7.33203125" style="32" customWidth="1"/>
    <col min="12793" max="12793" width="8.109375" style="32" customWidth="1"/>
    <col min="12794" max="12794" width="8.6640625" style="32" customWidth="1"/>
    <col min="12795" max="12795" width="6.33203125" style="32" customWidth="1"/>
    <col min="12796" max="12797" width="9.33203125" style="32" customWidth="1"/>
    <col min="12798" max="12798" width="6.33203125" style="32" customWidth="1"/>
    <col min="12799" max="12800" width="9.6640625" style="32" customWidth="1"/>
    <col min="12801" max="12801" width="6.33203125" style="32" customWidth="1"/>
    <col min="12802" max="12803" width="9.6640625" style="32" customWidth="1"/>
    <col min="12804" max="12804" width="6.6640625" style="32" customWidth="1"/>
    <col min="12805" max="12807" width="8.88671875" style="32"/>
    <col min="12808" max="12808" width="10.88671875" style="32" bestFit="1" customWidth="1"/>
    <col min="12809" max="13029" width="8.88671875" style="32"/>
    <col min="13030" max="13030" width="18.6640625" style="32" customWidth="1"/>
    <col min="13031" max="13032" width="9.33203125" style="32" customWidth="1"/>
    <col min="13033" max="13033" width="7.6640625" style="32" customWidth="1"/>
    <col min="13034" max="13034" width="9.33203125" style="32" customWidth="1"/>
    <col min="13035" max="13035" width="9.88671875" style="32" customWidth="1"/>
    <col min="13036" max="13036" width="7.109375" style="32" customWidth="1"/>
    <col min="13037" max="13037" width="8.6640625" style="32" customWidth="1"/>
    <col min="13038" max="13038" width="8.88671875" style="32" customWidth="1"/>
    <col min="13039" max="13039" width="7.109375" style="32" customWidth="1"/>
    <col min="13040" max="13040" width="9" style="32" customWidth="1"/>
    <col min="13041" max="13041" width="8.6640625" style="32" customWidth="1"/>
    <col min="13042" max="13042" width="6.6640625" style="32" customWidth="1"/>
    <col min="13043" max="13043" width="8.109375" style="32" customWidth="1"/>
    <col min="13044" max="13044" width="7.6640625" style="32" customWidth="1"/>
    <col min="13045" max="13045" width="7" style="32" customWidth="1"/>
    <col min="13046" max="13047" width="8.6640625" style="32" customWidth="1"/>
    <col min="13048" max="13048" width="7.33203125" style="32" customWidth="1"/>
    <col min="13049" max="13049" width="8.109375" style="32" customWidth="1"/>
    <col min="13050" max="13050" width="8.6640625" style="32" customWidth="1"/>
    <col min="13051" max="13051" width="6.33203125" style="32" customWidth="1"/>
    <col min="13052" max="13053" width="9.33203125" style="32" customWidth="1"/>
    <col min="13054" max="13054" width="6.33203125" style="32" customWidth="1"/>
    <col min="13055" max="13056" width="9.6640625" style="32" customWidth="1"/>
    <col min="13057" max="13057" width="6.33203125" style="32" customWidth="1"/>
    <col min="13058" max="13059" width="9.6640625" style="32" customWidth="1"/>
    <col min="13060" max="13060" width="6.6640625" style="32" customWidth="1"/>
    <col min="13061" max="13063" width="8.88671875" style="32"/>
    <col min="13064" max="13064" width="10.88671875" style="32" bestFit="1" customWidth="1"/>
    <col min="13065" max="13285" width="8.88671875" style="32"/>
    <col min="13286" max="13286" width="18.6640625" style="32" customWidth="1"/>
    <col min="13287" max="13288" width="9.33203125" style="32" customWidth="1"/>
    <col min="13289" max="13289" width="7.6640625" style="32" customWidth="1"/>
    <col min="13290" max="13290" width="9.33203125" style="32" customWidth="1"/>
    <col min="13291" max="13291" width="9.88671875" style="32" customWidth="1"/>
    <col min="13292" max="13292" width="7.109375" style="32" customWidth="1"/>
    <col min="13293" max="13293" width="8.6640625" style="32" customWidth="1"/>
    <col min="13294" max="13294" width="8.88671875" style="32" customWidth="1"/>
    <col min="13295" max="13295" width="7.109375" style="32" customWidth="1"/>
    <col min="13296" max="13296" width="9" style="32" customWidth="1"/>
    <col min="13297" max="13297" width="8.6640625" style="32" customWidth="1"/>
    <col min="13298" max="13298" width="6.6640625" style="32" customWidth="1"/>
    <col min="13299" max="13299" width="8.109375" style="32" customWidth="1"/>
    <col min="13300" max="13300" width="7.6640625" style="32" customWidth="1"/>
    <col min="13301" max="13301" width="7" style="32" customWidth="1"/>
    <col min="13302" max="13303" width="8.6640625" style="32" customWidth="1"/>
    <col min="13304" max="13304" width="7.33203125" style="32" customWidth="1"/>
    <col min="13305" max="13305" width="8.109375" style="32" customWidth="1"/>
    <col min="13306" max="13306" width="8.6640625" style="32" customWidth="1"/>
    <col min="13307" max="13307" width="6.33203125" style="32" customWidth="1"/>
    <col min="13308" max="13309" width="9.33203125" style="32" customWidth="1"/>
    <col min="13310" max="13310" width="6.33203125" style="32" customWidth="1"/>
    <col min="13311" max="13312" width="9.6640625" style="32" customWidth="1"/>
    <col min="13313" max="13313" width="6.33203125" style="32" customWidth="1"/>
    <col min="13314" max="13315" width="9.6640625" style="32" customWidth="1"/>
    <col min="13316" max="13316" width="6.6640625" style="32" customWidth="1"/>
    <col min="13317" max="13319" width="8.88671875" style="32"/>
    <col min="13320" max="13320" width="10.88671875" style="32" bestFit="1" customWidth="1"/>
    <col min="13321" max="13541" width="8.88671875" style="32"/>
    <col min="13542" max="13542" width="18.6640625" style="32" customWidth="1"/>
    <col min="13543" max="13544" width="9.33203125" style="32" customWidth="1"/>
    <col min="13545" max="13545" width="7.6640625" style="32" customWidth="1"/>
    <col min="13546" max="13546" width="9.33203125" style="32" customWidth="1"/>
    <col min="13547" max="13547" width="9.88671875" style="32" customWidth="1"/>
    <col min="13548" max="13548" width="7.109375" style="32" customWidth="1"/>
    <col min="13549" max="13549" width="8.6640625" style="32" customWidth="1"/>
    <col min="13550" max="13550" width="8.88671875" style="32" customWidth="1"/>
    <col min="13551" max="13551" width="7.109375" style="32" customWidth="1"/>
    <col min="13552" max="13552" width="9" style="32" customWidth="1"/>
    <col min="13553" max="13553" width="8.6640625" style="32" customWidth="1"/>
    <col min="13554" max="13554" width="6.6640625" style="32" customWidth="1"/>
    <col min="13555" max="13555" width="8.109375" style="32" customWidth="1"/>
    <col min="13556" max="13556" width="7.6640625" style="32" customWidth="1"/>
    <col min="13557" max="13557" width="7" style="32" customWidth="1"/>
    <col min="13558" max="13559" width="8.6640625" style="32" customWidth="1"/>
    <col min="13560" max="13560" width="7.33203125" style="32" customWidth="1"/>
    <col min="13561" max="13561" width="8.109375" style="32" customWidth="1"/>
    <col min="13562" max="13562" width="8.6640625" style="32" customWidth="1"/>
    <col min="13563" max="13563" width="6.33203125" style="32" customWidth="1"/>
    <col min="13564" max="13565" width="9.33203125" style="32" customWidth="1"/>
    <col min="13566" max="13566" width="6.33203125" style="32" customWidth="1"/>
    <col min="13567" max="13568" width="9.6640625" style="32" customWidth="1"/>
    <col min="13569" max="13569" width="6.33203125" style="32" customWidth="1"/>
    <col min="13570" max="13571" width="9.6640625" style="32" customWidth="1"/>
    <col min="13572" max="13572" width="6.6640625" style="32" customWidth="1"/>
    <col min="13573" max="13575" width="8.88671875" style="32"/>
    <col min="13576" max="13576" width="10.88671875" style="32" bestFit="1" customWidth="1"/>
    <col min="13577" max="13797" width="8.88671875" style="32"/>
    <col min="13798" max="13798" width="18.6640625" style="32" customWidth="1"/>
    <col min="13799" max="13800" width="9.33203125" style="32" customWidth="1"/>
    <col min="13801" max="13801" width="7.6640625" style="32" customWidth="1"/>
    <col min="13802" max="13802" width="9.33203125" style="32" customWidth="1"/>
    <col min="13803" max="13803" width="9.88671875" style="32" customWidth="1"/>
    <col min="13804" max="13804" width="7.109375" style="32" customWidth="1"/>
    <col min="13805" max="13805" width="8.6640625" style="32" customWidth="1"/>
    <col min="13806" max="13806" width="8.88671875" style="32" customWidth="1"/>
    <col min="13807" max="13807" width="7.109375" style="32" customWidth="1"/>
    <col min="13808" max="13808" width="9" style="32" customWidth="1"/>
    <col min="13809" max="13809" width="8.6640625" style="32" customWidth="1"/>
    <col min="13810" max="13810" width="6.6640625" style="32" customWidth="1"/>
    <col min="13811" max="13811" width="8.109375" style="32" customWidth="1"/>
    <col min="13812" max="13812" width="7.6640625" style="32" customWidth="1"/>
    <col min="13813" max="13813" width="7" style="32" customWidth="1"/>
    <col min="13814" max="13815" width="8.6640625" style="32" customWidth="1"/>
    <col min="13816" max="13816" width="7.33203125" style="32" customWidth="1"/>
    <col min="13817" max="13817" width="8.109375" style="32" customWidth="1"/>
    <col min="13818" max="13818" width="8.6640625" style="32" customWidth="1"/>
    <col min="13819" max="13819" width="6.33203125" style="32" customWidth="1"/>
    <col min="13820" max="13821" width="9.33203125" style="32" customWidth="1"/>
    <col min="13822" max="13822" width="6.33203125" style="32" customWidth="1"/>
    <col min="13823" max="13824" width="9.6640625" style="32" customWidth="1"/>
    <col min="13825" max="13825" width="6.33203125" style="32" customWidth="1"/>
    <col min="13826" max="13827" width="9.6640625" style="32" customWidth="1"/>
    <col min="13828" max="13828" width="6.6640625" style="32" customWidth="1"/>
    <col min="13829" max="13831" width="8.88671875" style="32"/>
    <col min="13832" max="13832" width="10.88671875" style="32" bestFit="1" customWidth="1"/>
    <col min="13833" max="14053" width="8.88671875" style="32"/>
    <col min="14054" max="14054" width="18.6640625" style="32" customWidth="1"/>
    <col min="14055" max="14056" width="9.33203125" style="32" customWidth="1"/>
    <col min="14057" max="14057" width="7.6640625" style="32" customWidth="1"/>
    <col min="14058" max="14058" width="9.33203125" style="32" customWidth="1"/>
    <col min="14059" max="14059" width="9.88671875" style="32" customWidth="1"/>
    <col min="14060" max="14060" width="7.109375" style="32" customWidth="1"/>
    <col min="14061" max="14061" width="8.6640625" style="32" customWidth="1"/>
    <col min="14062" max="14062" width="8.88671875" style="32" customWidth="1"/>
    <col min="14063" max="14063" width="7.109375" style="32" customWidth="1"/>
    <col min="14064" max="14064" width="9" style="32" customWidth="1"/>
    <col min="14065" max="14065" width="8.6640625" style="32" customWidth="1"/>
    <col min="14066" max="14066" width="6.6640625" style="32" customWidth="1"/>
    <col min="14067" max="14067" width="8.109375" style="32" customWidth="1"/>
    <col min="14068" max="14068" width="7.6640625" style="32" customWidth="1"/>
    <col min="14069" max="14069" width="7" style="32" customWidth="1"/>
    <col min="14070" max="14071" width="8.6640625" style="32" customWidth="1"/>
    <col min="14072" max="14072" width="7.33203125" style="32" customWidth="1"/>
    <col min="14073" max="14073" width="8.109375" style="32" customWidth="1"/>
    <col min="14074" max="14074" width="8.6640625" style="32" customWidth="1"/>
    <col min="14075" max="14075" width="6.33203125" style="32" customWidth="1"/>
    <col min="14076" max="14077" width="9.33203125" style="32" customWidth="1"/>
    <col min="14078" max="14078" width="6.33203125" style="32" customWidth="1"/>
    <col min="14079" max="14080" width="9.6640625" style="32" customWidth="1"/>
    <col min="14081" max="14081" width="6.33203125" style="32" customWidth="1"/>
    <col min="14082" max="14083" width="9.6640625" style="32" customWidth="1"/>
    <col min="14084" max="14084" width="6.6640625" style="32" customWidth="1"/>
    <col min="14085" max="14087" width="8.88671875" style="32"/>
    <col min="14088" max="14088" width="10.88671875" style="32" bestFit="1" customWidth="1"/>
    <col min="14089" max="14309" width="8.88671875" style="32"/>
    <col min="14310" max="14310" width="18.6640625" style="32" customWidth="1"/>
    <col min="14311" max="14312" width="9.33203125" style="32" customWidth="1"/>
    <col min="14313" max="14313" width="7.6640625" style="32" customWidth="1"/>
    <col min="14314" max="14314" width="9.33203125" style="32" customWidth="1"/>
    <col min="14315" max="14315" width="9.88671875" style="32" customWidth="1"/>
    <col min="14316" max="14316" width="7.109375" style="32" customWidth="1"/>
    <col min="14317" max="14317" width="8.6640625" style="32" customWidth="1"/>
    <col min="14318" max="14318" width="8.88671875" style="32" customWidth="1"/>
    <col min="14319" max="14319" width="7.109375" style="32" customWidth="1"/>
    <col min="14320" max="14320" width="9" style="32" customWidth="1"/>
    <col min="14321" max="14321" width="8.6640625" style="32" customWidth="1"/>
    <col min="14322" max="14322" width="6.6640625" style="32" customWidth="1"/>
    <col min="14323" max="14323" width="8.109375" style="32" customWidth="1"/>
    <col min="14324" max="14324" width="7.6640625" style="32" customWidth="1"/>
    <col min="14325" max="14325" width="7" style="32" customWidth="1"/>
    <col min="14326" max="14327" width="8.6640625" style="32" customWidth="1"/>
    <col min="14328" max="14328" width="7.33203125" style="32" customWidth="1"/>
    <col min="14329" max="14329" width="8.109375" style="32" customWidth="1"/>
    <col min="14330" max="14330" width="8.6640625" style="32" customWidth="1"/>
    <col min="14331" max="14331" width="6.33203125" style="32" customWidth="1"/>
    <col min="14332" max="14333" width="9.33203125" style="32" customWidth="1"/>
    <col min="14334" max="14334" width="6.33203125" style="32" customWidth="1"/>
    <col min="14335" max="14336" width="9.6640625" style="32" customWidth="1"/>
    <col min="14337" max="14337" width="6.33203125" style="32" customWidth="1"/>
    <col min="14338" max="14339" width="9.6640625" style="32" customWidth="1"/>
    <col min="14340" max="14340" width="6.6640625" style="32" customWidth="1"/>
    <col min="14341" max="14343" width="8.88671875" style="32"/>
    <col min="14344" max="14344" width="10.88671875" style="32" bestFit="1" customWidth="1"/>
    <col min="14345" max="14565" width="8.88671875" style="32"/>
    <col min="14566" max="14566" width="18.6640625" style="32" customWidth="1"/>
    <col min="14567" max="14568" width="9.33203125" style="32" customWidth="1"/>
    <col min="14569" max="14569" width="7.6640625" style="32" customWidth="1"/>
    <col min="14570" max="14570" width="9.33203125" style="32" customWidth="1"/>
    <col min="14571" max="14571" width="9.88671875" style="32" customWidth="1"/>
    <col min="14572" max="14572" width="7.109375" style="32" customWidth="1"/>
    <col min="14573" max="14573" width="8.6640625" style="32" customWidth="1"/>
    <col min="14574" max="14574" width="8.88671875" style="32" customWidth="1"/>
    <col min="14575" max="14575" width="7.109375" style="32" customWidth="1"/>
    <col min="14576" max="14576" width="9" style="32" customWidth="1"/>
    <col min="14577" max="14577" width="8.6640625" style="32" customWidth="1"/>
    <col min="14578" max="14578" width="6.6640625" style="32" customWidth="1"/>
    <col min="14579" max="14579" width="8.109375" style="32" customWidth="1"/>
    <col min="14580" max="14580" width="7.6640625" style="32" customWidth="1"/>
    <col min="14581" max="14581" width="7" style="32" customWidth="1"/>
    <col min="14582" max="14583" width="8.6640625" style="32" customWidth="1"/>
    <col min="14584" max="14584" width="7.33203125" style="32" customWidth="1"/>
    <col min="14585" max="14585" width="8.109375" style="32" customWidth="1"/>
    <col min="14586" max="14586" width="8.6640625" style="32" customWidth="1"/>
    <col min="14587" max="14587" width="6.33203125" style="32" customWidth="1"/>
    <col min="14588" max="14589" width="9.33203125" style="32" customWidth="1"/>
    <col min="14590" max="14590" width="6.33203125" style="32" customWidth="1"/>
    <col min="14591" max="14592" width="9.6640625" style="32" customWidth="1"/>
    <col min="14593" max="14593" width="6.33203125" style="32" customWidth="1"/>
    <col min="14594" max="14595" width="9.6640625" style="32" customWidth="1"/>
    <col min="14596" max="14596" width="6.6640625" style="32" customWidth="1"/>
    <col min="14597" max="14599" width="8.88671875" style="32"/>
    <col min="14600" max="14600" width="10.88671875" style="32" bestFit="1" customWidth="1"/>
    <col min="14601" max="14821" width="8.88671875" style="32"/>
    <col min="14822" max="14822" width="18.6640625" style="32" customWidth="1"/>
    <col min="14823" max="14824" width="9.33203125" style="32" customWidth="1"/>
    <col min="14825" max="14825" width="7.6640625" style="32" customWidth="1"/>
    <col min="14826" max="14826" width="9.33203125" style="32" customWidth="1"/>
    <col min="14827" max="14827" width="9.88671875" style="32" customWidth="1"/>
    <col min="14828" max="14828" width="7.109375" style="32" customWidth="1"/>
    <col min="14829" max="14829" width="8.6640625" style="32" customWidth="1"/>
    <col min="14830" max="14830" width="8.88671875" style="32" customWidth="1"/>
    <col min="14831" max="14831" width="7.109375" style="32" customWidth="1"/>
    <col min="14832" max="14832" width="9" style="32" customWidth="1"/>
    <col min="14833" max="14833" width="8.6640625" style="32" customWidth="1"/>
    <col min="14834" max="14834" width="6.6640625" style="32" customWidth="1"/>
    <col min="14835" max="14835" width="8.109375" style="32" customWidth="1"/>
    <col min="14836" max="14836" width="7.6640625" style="32" customWidth="1"/>
    <col min="14837" max="14837" width="7" style="32" customWidth="1"/>
    <col min="14838" max="14839" width="8.6640625" style="32" customWidth="1"/>
    <col min="14840" max="14840" width="7.33203125" style="32" customWidth="1"/>
    <col min="14841" max="14841" width="8.109375" style="32" customWidth="1"/>
    <col min="14842" max="14842" width="8.6640625" style="32" customWidth="1"/>
    <col min="14843" max="14843" width="6.33203125" style="32" customWidth="1"/>
    <col min="14844" max="14845" width="9.33203125" style="32" customWidth="1"/>
    <col min="14846" max="14846" width="6.33203125" style="32" customWidth="1"/>
    <col min="14847" max="14848" width="9.6640625" style="32" customWidth="1"/>
    <col min="14849" max="14849" width="6.33203125" style="32" customWidth="1"/>
    <col min="14850" max="14851" width="9.6640625" style="32" customWidth="1"/>
    <col min="14852" max="14852" width="6.6640625" style="32" customWidth="1"/>
    <col min="14853" max="14855" width="8.88671875" style="32"/>
    <col min="14856" max="14856" width="10.88671875" style="32" bestFit="1" customWidth="1"/>
    <col min="14857" max="15077" width="8.88671875" style="32"/>
    <col min="15078" max="15078" width="18.6640625" style="32" customWidth="1"/>
    <col min="15079" max="15080" width="9.33203125" style="32" customWidth="1"/>
    <col min="15081" max="15081" width="7.6640625" style="32" customWidth="1"/>
    <col min="15082" max="15082" width="9.33203125" style="32" customWidth="1"/>
    <col min="15083" max="15083" width="9.88671875" style="32" customWidth="1"/>
    <col min="15084" max="15084" width="7.109375" style="32" customWidth="1"/>
    <col min="15085" max="15085" width="8.6640625" style="32" customWidth="1"/>
    <col min="15086" max="15086" width="8.88671875" style="32" customWidth="1"/>
    <col min="15087" max="15087" width="7.109375" style="32" customWidth="1"/>
    <col min="15088" max="15088" width="9" style="32" customWidth="1"/>
    <col min="15089" max="15089" width="8.6640625" style="32" customWidth="1"/>
    <col min="15090" max="15090" width="6.6640625" style="32" customWidth="1"/>
    <col min="15091" max="15091" width="8.109375" style="32" customWidth="1"/>
    <col min="15092" max="15092" width="7.6640625" style="32" customWidth="1"/>
    <col min="15093" max="15093" width="7" style="32" customWidth="1"/>
    <col min="15094" max="15095" width="8.6640625" style="32" customWidth="1"/>
    <col min="15096" max="15096" width="7.33203125" style="32" customWidth="1"/>
    <col min="15097" max="15097" width="8.109375" style="32" customWidth="1"/>
    <col min="15098" max="15098" width="8.6640625" style="32" customWidth="1"/>
    <col min="15099" max="15099" width="6.33203125" style="32" customWidth="1"/>
    <col min="15100" max="15101" width="9.33203125" style="32" customWidth="1"/>
    <col min="15102" max="15102" width="6.33203125" style="32" customWidth="1"/>
    <col min="15103" max="15104" width="9.6640625" style="32" customWidth="1"/>
    <col min="15105" max="15105" width="6.33203125" style="32" customWidth="1"/>
    <col min="15106" max="15107" width="9.6640625" style="32" customWidth="1"/>
    <col min="15108" max="15108" width="6.6640625" style="32" customWidth="1"/>
    <col min="15109" max="15111" width="8.88671875" style="32"/>
    <col min="15112" max="15112" width="10.88671875" style="32" bestFit="1" customWidth="1"/>
    <col min="15113" max="15333" width="8.88671875" style="32"/>
    <col min="15334" max="15334" width="18.6640625" style="32" customWidth="1"/>
    <col min="15335" max="15336" width="9.33203125" style="32" customWidth="1"/>
    <col min="15337" max="15337" width="7.6640625" style="32" customWidth="1"/>
    <col min="15338" max="15338" width="9.33203125" style="32" customWidth="1"/>
    <col min="15339" max="15339" width="9.88671875" style="32" customWidth="1"/>
    <col min="15340" max="15340" width="7.109375" style="32" customWidth="1"/>
    <col min="15341" max="15341" width="8.6640625" style="32" customWidth="1"/>
    <col min="15342" max="15342" width="8.88671875" style="32" customWidth="1"/>
    <col min="15343" max="15343" width="7.109375" style="32" customWidth="1"/>
    <col min="15344" max="15344" width="9" style="32" customWidth="1"/>
    <col min="15345" max="15345" width="8.6640625" style="32" customWidth="1"/>
    <col min="15346" max="15346" width="6.6640625" style="32" customWidth="1"/>
    <col min="15347" max="15347" width="8.109375" style="32" customWidth="1"/>
    <col min="15348" max="15348" width="7.6640625" style="32" customWidth="1"/>
    <col min="15349" max="15349" width="7" style="32" customWidth="1"/>
    <col min="15350" max="15351" width="8.6640625" style="32" customWidth="1"/>
    <col min="15352" max="15352" width="7.33203125" style="32" customWidth="1"/>
    <col min="15353" max="15353" width="8.109375" style="32" customWidth="1"/>
    <col min="15354" max="15354" width="8.6640625" style="32" customWidth="1"/>
    <col min="15355" max="15355" width="6.33203125" style="32" customWidth="1"/>
    <col min="15356" max="15357" width="9.33203125" style="32" customWidth="1"/>
    <col min="15358" max="15358" width="6.33203125" style="32" customWidth="1"/>
    <col min="15359" max="15360" width="9.6640625" style="32" customWidth="1"/>
    <col min="15361" max="15361" width="6.33203125" style="32" customWidth="1"/>
    <col min="15362" max="15363" width="9.6640625" style="32" customWidth="1"/>
    <col min="15364" max="15364" width="6.6640625" style="32" customWidth="1"/>
    <col min="15365" max="15367" width="8.88671875" style="32"/>
    <col min="15368" max="15368" width="10.88671875" style="32" bestFit="1" customWidth="1"/>
    <col min="15369" max="15589" width="8.88671875" style="32"/>
    <col min="15590" max="15590" width="18.6640625" style="32" customWidth="1"/>
    <col min="15591" max="15592" width="9.33203125" style="32" customWidth="1"/>
    <col min="15593" max="15593" width="7.6640625" style="32" customWidth="1"/>
    <col min="15594" max="15594" width="9.33203125" style="32" customWidth="1"/>
    <col min="15595" max="15595" width="9.88671875" style="32" customWidth="1"/>
    <col min="15596" max="15596" width="7.109375" style="32" customWidth="1"/>
    <col min="15597" max="15597" width="8.6640625" style="32" customWidth="1"/>
    <col min="15598" max="15598" width="8.88671875" style="32" customWidth="1"/>
    <col min="15599" max="15599" width="7.109375" style="32" customWidth="1"/>
    <col min="15600" max="15600" width="9" style="32" customWidth="1"/>
    <col min="15601" max="15601" width="8.6640625" style="32" customWidth="1"/>
    <col min="15602" max="15602" width="6.6640625" style="32" customWidth="1"/>
    <col min="15603" max="15603" width="8.109375" style="32" customWidth="1"/>
    <col min="15604" max="15604" width="7.6640625" style="32" customWidth="1"/>
    <col min="15605" max="15605" width="7" style="32" customWidth="1"/>
    <col min="15606" max="15607" width="8.6640625" style="32" customWidth="1"/>
    <col min="15608" max="15608" width="7.33203125" style="32" customWidth="1"/>
    <col min="15609" max="15609" width="8.109375" style="32" customWidth="1"/>
    <col min="15610" max="15610" width="8.6640625" style="32" customWidth="1"/>
    <col min="15611" max="15611" width="6.33203125" style="32" customWidth="1"/>
    <col min="15612" max="15613" width="9.33203125" style="32" customWidth="1"/>
    <col min="15614" max="15614" width="6.33203125" style="32" customWidth="1"/>
    <col min="15615" max="15616" width="9.6640625" style="32" customWidth="1"/>
    <col min="15617" max="15617" width="6.33203125" style="32" customWidth="1"/>
    <col min="15618" max="15619" width="9.6640625" style="32" customWidth="1"/>
    <col min="15620" max="15620" width="6.6640625" style="32" customWidth="1"/>
    <col min="15621" max="15623" width="8.88671875" style="32"/>
    <col min="15624" max="15624" width="10.88671875" style="32" bestFit="1" customWidth="1"/>
    <col min="15625" max="15845" width="8.88671875" style="32"/>
    <col min="15846" max="15846" width="18.6640625" style="32" customWidth="1"/>
    <col min="15847" max="15848" width="9.33203125" style="32" customWidth="1"/>
    <col min="15849" max="15849" width="7.6640625" style="32" customWidth="1"/>
    <col min="15850" max="15850" width="9.33203125" style="32" customWidth="1"/>
    <col min="15851" max="15851" width="9.88671875" style="32" customWidth="1"/>
    <col min="15852" max="15852" width="7.109375" style="32" customWidth="1"/>
    <col min="15853" max="15853" width="8.6640625" style="32" customWidth="1"/>
    <col min="15854" max="15854" width="8.88671875" style="32" customWidth="1"/>
    <col min="15855" max="15855" width="7.109375" style="32" customWidth="1"/>
    <col min="15856" max="15856" width="9" style="32" customWidth="1"/>
    <col min="15857" max="15857" width="8.6640625" style="32" customWidth="1"/>
    <col min="15858" max="15858" width="6.6640625" style="32" customWidth="1"/>
    <col min="15859" max="15859" width="8.109375" style="32" customWidth="1"/>
    <col min="15860" max="15860" width="7.6640625" style="32" customWidth="1"/>
    <col min="15861" max="15861" width="7" style="32" customWidth="1"/>
    <col min="15862" max="15863" width="8.6640625" style="32" customWidth="1"/>
    <col min="15864" max="15864" width="7.33203125" style="32" customWidth="1"/>
    <col min="15865" max="15865" width="8.109375" style="32" customWidth="1"/>
    <col min="15866" max="15866" width="8.6640625" style="32" customWidth="1"/>
    <col min="15867" max="15867" width="6.33203125" style="32" customWidth="1"/>
    <col min="15868" max="15869" width="9.33203125" style="32" customWidth="1"/>
    <col min="15870" max="15870" width="6.33203125" style="32" customWidth="1"/>
    <col min="15871" max="15872" width="9.6640625" style="32" customWidth="1"/>
    <col min="15873" max="15873" width="6.33203125" style="32" customWidth="1"/>
    <col min="15874" max="15875" width="9.6640625" style="32" customWidth="1"/>
    <col min="15876" max="15876" width="6.6640625" style="32" customWidth="1"/>
    <col min="15877" max="15879" width="8.88671875" style="32"/>
    <col min="15880" max="15880" width="10.88671875" style="32" bestFit="1" customWidth="1"/>
    <col min="15881" max="16101" width="8.88671875" style="32"/>
    <col min="16102" max="16102" width="18.6640625" style="32" customWidth="1"/>
    <col min="16103" max="16104" width="9.33203125" style="32" customWidth="1"/>
    <col min="16105" max="16105" width="7.6640625" style="32" customWidth="1"/>
    <col min="16106" max="16106" width="9.33203125" style="32" customWidth="1"/>
    <col min="16107" max="16107" width="9.88671875" style="32" customWidth="1"/>
    <col min="16108" max="16108" width="7.109375" style="32" customWidth="1"/>
    <col min="16109" max="16109" width="8.6640625" style="32" customWidth="1"/>
    <col min="16110" max="16110" width="8.88671875" style="32" customWidth="1"/>
    <col min="16111" max="16111" width="7.109375" style="32" customWidth="1"/>
    <col min="16112" max="16112" width="9" style="32" customWidth="1"/>
    <col min="16113" max="16113" width="8.6640625" style="32" customWidth="1"/>
    <col min="16114" max="16114" width="6.6640625" style="32" customWidth="1"/>
    <col min="16115" max="16115" width="8.109375" style="32" customWidth="1"/>
    <col min="16116" max="16116" width="7.6640625" style="32" customWidth="1"/>
    <col min="16117" max="16117" width="7" style="32" customWidth="1"/>
    <col min="16118" max="16119" width="8.6640625" style="32" customWidth="1"/>
    <col min="16120" max="16120" width="7.33203125" style="32" customWidth="1"/>
    <col min="16121" max="16121" width="8.109375" style="32" customWidth="1"/>
    <col min="16122" max="16122" width="8.6640625" style="32" customWidth="1"/>
    <col min="16123" max="16123" width="6.33203125" style="32" customWidth="1"/>
    <col min="16124" max="16125" width="9.33203125" style="32" customWidth="1"/>
    <col min="16126" max="16126" width="6.33203125" style="32" customWidth="1"/>
    <col min="16127" max="16128" width="9.6640625" style="32" customWidth="1"/>
    <col min="16129" max="16129" width="6.33203125" style="32" customWidth="1"/>
    <col min="16130" max="16131" width="9.6640625" style="32" customWidth="1"/>
    <col min="16132" max="16132" width="6.6640625" style="32" customWidth="1"/>
    <col min="16133" max="16135" width="8.88671875" style="32"/>
    <col min="16136" max="16136" width="10.88671875" style="32" bestFit="1" customWidth="1"/>
    <col min="16137" max="16360" width="8.88671875" style="32"/>
    <col min="16361" max="16362" width="9.109375" style="32" customWidth="1"/>
    <col min="16363" max="16364" width="8.88671875" style="32"/>
    <col min="16365" max="16384" width="9.109375" style="32" customWidth="1"/>
  </cols>
  <sheetData>
    <row r="1" spans="1:24" s="28" customFormat="1" ht="39" customHeight="1">
      <c r="B1" s="507" t="s">
        <v>158</v>
      </c>
      <c r="C1" s="507"/>
      <c r="D1" s="507"/>
      <c r="E1" s="507"/>
      <c r="F1" s="507"/>
      <c r="G1" s="507"/>
      <c r="H1" s="507"/>
      <c r="I1" s="507"/>
      <c r="J1" s="507"/>
      <c r="K1" s="507"/>
      <c r="L1" s="49"/>
      <c r="M1" s="49"/>
      <c r="N1" s="49"/>
      <c r="O1" s="49"/>
      <c r="P1" s="49"/>
      <c r="Q1" s="49"/>
      <c r="R1" s="49"/>
      <c r="S1" s="27"/>
      <c r="T1" s="505" t="s">
        <v>21</v>
      </c>
      <c r="U1" s="505"/>
      <c r="V1" s="505"/>
      <c r="W1" s="505"/>
      <c r="X1" s="505"/>
    </row>
    <row r="2" spans="1:24" s="28" customFormat="1" ht="18.600000000000001" customHeight="1" thickBot="1">
      <c r="A2" s="49"/>
      <c r="B2" s="49"/>
      <c r="C2" s="254"/>
      <c r="D2" s="254"/>
      <c r="E2" s="254"/>
      <c r="F2" s="254"/>
      <c r="G2" s="254"/>
      <c r="H2" s="254"/>
      <c r="I2" s="254"/>
      <c r="J2" s="254"/>
      <c r="K2" s="29" t="s">
        <v>7</v>
      </c>
      <c r="L2" s="24"/>
      <c r="M2" s="24"/>
      <c r="N2" s="24"/>
      <c r="O2" s="25"/>
      <c r="P2" s="25"/>
      <c r="Q2" s="26"/>
      <c r="R2" s="26"/>
      <c r="U2" s="506" t="s">
        <v>7</v>
      </c>
      <c r="V2" s="506"/>
      <c r="W2" s="506"/>
      <c r="X2" s="506"/>
    </row>
    <row r="3" spans="1:24" s="28" customFormat="1" ht="27.75" customHeight="1">
      <c r="A3" s="465"/>
      <c r="B3" s="508" t="s">
        <v>122</v>
      </c>
      <c r="C3" s="495" t="s">
        <v>100</v>
      </c>
      <c r="D3" s="495"/>
      <c r="E3" s="495"/>
      <c r="F3" s="498" t="s">
        <v>101</v>
      </c>
      <c r="G3" s="495"/>
      <c r="H3" s="499"/>
      <c r="I3" s="495" t="s">
        <v>15</v>
      </c>
      <c r="J3" s="495"/>
      <c r="K3" s="495"/>
      <c r="L3" s="498" t="s">
        <v>10</v>
      </c>
      <c r="M3" s="495"/>
      <c r="N3" s="499"/>
      <c r="O3" s="495" t="s">
        <v>11</v>
      </c>
      <c r="P3" s="495"/>
      <c r="Q3" s="495"/>
      <c r="R3" s="508" t="s">
        <v>102</v>
      </c>
      <c r="S3" s="511" t="s">
        <v>17</v>
      </c>
      <c r="T3" s="511"/>
      <c r="U3" s="511"/>
      <c r="V3" s="498" t="s">
        <v>135</v>
      </c>
      <c r="W3" s="495"/>
      <c r="X3" s="499"/>
    </row>
    <row r="4" spans="1:24" s="30" customFormat="1" ht="27" customHeight="1">
      <c r="A4" s="466"/>
      <c r="B4" s="509"/>
      <c r="C4" s="496"/>
      <c r="D4" s="496"/>
      <c r="E4" s="496"/>
      <c r="F4" s="500"/>
      <c r="G4" s="496"/>
      <c r="H4" s="501"/>
      <c r="I4" s="496"/>
      <c r="J4" s="496"/>
      <c r="K4" s="496"/>
      <c r="L4" s="500"/>
      <c r="M4" s="496"/>
      <c r="N4" s="501"/>
      <c r="O4" s="496"/>
      <c r="P4" s="496"/>
      <c r="Q4" s="496"/>
      <c r="R4" s="509"/>
      <c r="S4" s="512"/>
      <c r="T4" s="512"/>
      <c r="U4" s="512"/>
      <c r="V4" s="500"/>
      <c r="W4" s="496"/>
      <c r="X4" s="501"/>
    </row>
    <row r="5" spans="1:24" s="30" customFormat="1" ht="13.95" customHeight="1">
      <c r="A5" s="466"/>
      <c r="B5" s="510"/>
      <c r="C5" s="497"/>
      <c r="D5" s="497"/>
      <c r="E5" s="497"/>
      <c r="F5" s="502"/>
      <c r="G5" s="497"/>
      <c r="H5" s="503"/>
      <c r="I5" s="497"/>
      <c r="J5" s="497"/>
      <c r="K5" s="497"/>
      <c r="L5" s="502"/>
      <c r="M5" s="497"/>
      <c r="N5" s="503"/>
      <c r="O5" s="497"/>
      <c r="P5" s="497"/>
      <c r="Q5" s="497"/>
      <c r="R5" s="510"/>
      <c r="S5" s="513"/>
      <c r="T5" s="513"/>
      <c r="U5" s="513"/>
      <c r="V5" s="502"/>
      <c r="W5" s="497"/>
      <c r="X5" s="503"/>
    </row>
    <row r="6" spans="1:24" s="30" customFormat="1" ht="18" customHeight="1">
      <c r="A6" s="467"/>
      <c r="B6" s="208">
        <v>2022</v>
      </c>
      <c r="C6" s="207">
        <v>2021</v>
      </c>
      <c r="D6" s="127">
        <v>2022</v>
      </c>
      <c r="E6" s="211" t="s">
        <v>2</v>
      </c>
      <c r="F6" s="212">
        <v>2021</v>
      </c>
      <c r="G6" s="127">
        <v>2022</v>
      </c>
      <c r="H6" s="128" t="s">
        <v>2</v>
      </c>
      <c r="I6" s="207">
        <v>2021</v>
      </c>
      <c r="J6" s="127">
        <v>2022</v>
      </c>
      <c r="K6" s="211" t="s">
        <v>2</v>
      </c>
      <c r="L6" s="212">
        <v>2021</v>
      </c>
      <c r="M6" s="127">
        <v>2022</v>
      </c>
      <c r="N6" s="128" t="s">
        <v>2</v>
      </c>
      <c r="O6" s="207">
        <v>2021</v>
      </c>
      <c r="P6" s="127">
        <v>2022</v>
      </c>
      <c r="Q6" s="211" t="s">
        <v>2</v>
      </c>
      <c r="R6" s="208">
        <v>2022</v>
      </c>
      <c r="S6" s="207">
        <v>2021</v>
      </c>
      <c r="T6" s="127">
        <v>2022</v>
      </c>
      <c r="U6" s="211" t="s">
        <v>2</v>
      </c>
      <c r="V6" s="212">
        <v>2021</v>
      </c>
      <c r="W6" s="127">
        <v>2022</v>
      </c>
      <c r="X6" s="128" t="s">
        <v>2</v>
      </c>
    </row>
    <row r="7" spans="1:24" s="101" customFormat="1" ht="10.8" thickBot="1">
      <c r="A7" s="204" t="s">
        <v>5</v>
      </c>
      <c r="B7" s="202">
        <v>1</v>
      </c>
      <c r="C7" s="68">
        <v>2</v>
      </c>
      <c r="D7" s="66">
        <v>3</v>
      </c>
      <c r="E7" s="69">
        <v>4</v>
      </c>
      <c r="F7" s="98">
        <v>5</v>
      </c>
      <c r="G7" s="99">
        <v>6</v>
      </c>
      <c r="H7" s="100">
        <v>7</v>
      </c>
      <c r="I7" s="68">
        <v>8</v>
      </c>
      <c r="J7" s="66">
        <v>9</v>
      </c>
      <c r="K7" s="69">
        <v>10</v>
      </c>
      <c r="L7" s="98">
        <v>11</v>
      </c>
      <c r="M7" s="99">
        <v>12</v>
      </c>
      <c r="N7" s="100">
        <v>13</v>
      </c>
      <c r="O7" s="68">
        <v>14</v>
      </c>
      <c r="P7" s="66">
        <v>15</v>
      </c>
      <c r="Q7" s="69">
        <v>16</v>
      </c>
      <c r="R7" s="123">
        <v>17</v>
      </c>
      <c r="S7" s="68">
        <v>18</v>
      </c>
      <c r="T7" s="66">
        <v>19</v>
      </c>
      <c r="U7" s="69">
        <v>20</v>
      </c>
      <c r="V7" s="98">
        <v>21</v>
      </c>
      <c r="W7" s="99">
        <v>22</v>
      </c>
      <c r="X7" s="100">
        <v>23</v>
      </c>
    </row>
    <row r="8" spans="1:24" s="129" customFormat="1" ht="16.95" customHeight="1" thickBot="1">
      <c r="A8" s="210" t="s">
        <v>60</v>
      </c>
      <c r="B8" s="234">
        <v>8449</v>
      </c>
      <c r="C8" s="235">
        <v>15969</v>
      </c>
      <c r="D8" s="235">
        <v>6749</v>
      </c>
      <c r="E8" s="107">
        <f>D8/C8*100</f>
        <v>42.263134823720961</v>
      </c>
      <c r="F8" s="236">
        <v>7450</v>
      </c>
      <c r="G8" s="235">
        <v>2220</v>
      </c>
      <c r="H8" s="106">
        <f>G8/F8*100</f>
        <v>29.798657718120808</v>
      </c>
      <c r="I8" s="235">
        <v>1866</v>
      </c>
      <c r="J8" s="235">
        <v>421</v>
      </c>
      <c r="K8" s="107">
        <f>J8/I8*100</f>
        <v>22.561629153269024</v>
      </c>
      <c r="L8" s="236">
        <v>1756</v>
      </c>
      <c r="M8" s="235">
        <v>176</v>
      </c>
      <c r="N8" s="106">
        <f>M8/L8*100</f>
        <v>10.022779043280181</v>
      </c>
      <c r="O8" s="235">
        <v>14380</v>
      </c>
      <c r="P8" s="235">
        <v>5221</v>
      </c>
      <c r="Q8" s="107">
        <f>P8/O8*100</f>
        <v>36.307371349095966</v>
      </c>
      <c r="R8" s="234">
        <v>1455</v>
      </c>
      <c r="S8" s="235">
        <v>2534</v>
      </c>
      <c r="T8" s="235">
        <v>1262</v>
      </c>
      <c r="U8" s="107">
        <f>T8/S8*100</f>
        <v>49.802683504340962</v>
      </c>
      <c r="V8" s="236">
        <v>2086</v>
      </c>
      <c r="W8" s="235">
        <v>378</v>
      </c>
      <c r="X8" s="106">
        <f>W8/V8*100</f>
        <v>18.120805369127517</v>
      </c>
    </row>
    <row r="9" spans="1:24" ht="17.399999999999999" customHeight="1">
      <c r="A9" s="209" t="s">
        <v>34</v>
      </c>
      <c r="B9" s="290">
        <v>122</v>
      </c>
      <c r="C9" s="291">
        <v>172</v>
      </c>
      <c r="D9" s="292">
        <v>67</v>
      </c>
      <c r="E9" s="120">
        <f t="shared" ref="E9:E29" si="0">D9/C9*100</f>
        <v>38.953488372093027</v>
      </c>
      <c r="F9" s="293">
        <v>89</v>
      </c>
      <c r="G9" s="292">
        <v>20</v>
      </c>
      <c r="H9" s="102">
        <f t="shared" ref="H9:H29" si="1">G9/F9*100</f>
        <v>22.471910112359549</v>
      </c>
      <c r="I9" s="291">
        <v>7</v>
      </c>
      <c r="J9" s="292">
        <v>4</v>
      </c>
      <c r="K9" s="120">
        <f t="shared" ref="K9:K29" si="2">J9/I9*100</f>
        <v>57.142857142857139</v>
      </c>
      <c r="L9" s="293">
        <v>20</v>
      </c>
      <c r="M9" s="292">
        <v>0</v>
      </c>
      <c r="N9" s="102">
        <f t="shared" ref="N9:N29" si="3">M9/L9*100</f>
        <v>0</v>
      </c>
      <c r="O9" s="291">
        <v>160</v>
      </c>
      <c r="P9" s="292">
        <v>39</v>
      </c>
      <c r="Q9" s="120">
        <f t="shared" ref="Q9:Q29" si="4">P9/O9*100</f>
        <v>24.375</v>
      </c>
      <c r="R9" s="294">
        <v>18</v>
      </c>
      <c r="S9" s="291">
        <v>37</v>
      </c>
      <c r="T9" s="292">
        <v>13</v>
      </c>
      <c r="U9" s="120">
        <f t="shared" ref="U9:U29" si="5">T9/S9*100</f>
        <v>35.135135135135137</v>
      </c>
      <c r="V9" s="293">
        <v>27</v>
      </c>
      <c r="W9" s="292">
        <v>4</v>
      </c>
      <c r="X9" s="102">
        <f t="shared" ref="X9:X29" si="6">W9/V9*100</f>
        <v>14.814814814814813</v>
      </c>
    </row>
    <row r="10" spans="1:24" ht="17.399999999999999" customHeight="1">
      <c r="A10" s="205" t="s">
        <v>74</v>
      </c>
      <c r="B10" s="295">
        <v>447</v>
      </c>
      <c r="C10" s="238">
        <v>1056</v>
      </c>
      <c r="D10" s="239">
        <v>386</v>
      </c>
      <c r="E10" s="120">
        <f t="shared" si="0"/>
        <v>36.553030303030305</v>
      </c>
      <c r="F10" s="240">
        <v>514</v>
      </c>
      <c r="G10" s="239">
        <v>114</v>
      </c>
      <c r="H10" s="102">
        <f t="shared" si="1"/>
        <v>22.178988326848248</v>
      </c>
      <c r="I10" s="238">
        <v>88</v>
      </c>
      <c r="J10" s="239">
        <v>19</v>
      </c>
      <c r="K10" s="120">
        <f t="shared" si="2"/>
        <v>21.59090909090909</v>
      </c>
      <c r="L10" s="240">
        <v>317</v>
      </c>
      <c r="M10" s="239">
        <v>17</v>
      </c>
      <c r="N10" s="102">
        <f t="shared" si="3"/>
        <v>5.3627760252365935</v>
      </c>
      <c r="O10" s="238">
        <v>983</v>
      </c>
      <c r="P10" s="239">
        <v>234</v>
      </c>
      <c r="Q10" s="120">
        <f t="shared" si="4"/>
        <v>23.804679552390638</v>
      </c>
      <c r="R10" s="296">
        <v>98</v>
      </c>
      <c r="S10" s="238">
        <v>122</v>
      </c>
      <c r="T10" s="239">
        <v>92</v>
      </c>
      <c r="U10" s="120">
        <f t="shared" si="5"/>
        <v>75.409836065573771</v>
      </c>
      <c r="V10" s="240">
        <v>108</v>
      </c>
      <c r="W10" s="239">
        <v>27</v>
      </c>
      <c r="X10" s="102">
        <f t="shared" si="6"/>
        <v>25</v>
      </c>
    </row>
    <row r="11" spans="1:24" ht="17.399999999999999" customHeight="1">
      <c r="A11" s="205" t="s">
        <v>36</v>
      </c>
      <c r="B11" s="295">
        <v>247</v>
      </c>
      <c r="C11" s="238">
        <v>349</v>
      </c>
      <c r="D11" s="239">
        <v>126</v>
      </c>
      <c r="E11" s="120">
        <f t="shared" si="0"/>
        <v>36.103151862464181</v>
      </c>
      <c r="F11" s="240">
        <v>201</v>
      </c>
      <c r="G11" s="239">
        <v>38</v>
      </c>
      <c r="H11" s="102">
        <f t="shared" si="1"/>
        <v>18.905472636815919</v>
      </c>
      <c r="I11" s="238">
        <v>46</v>
      </c>
      <c r="J11" s="239">
        <v>9</v>
      </c>
      <c r="K11" s="120">
        <f t="shared" si="2"/>
        <v>19.565217391304348</v>
      </c>
      <c r="L11" s="240">
        <v>15</v>
      </c>
      <c r="M11" s="239">
        <v>3</v>
      </c>
      <c r="N11" s="102">
        <f t="shared" si="3"/>
        <v>20</v>
      </c>
      <c r="O11" s="238">
        <v>222</v>
      </c>
      <c r="P11" s="239">
        <v>60</v>
      </c>
      <c r="Q11" s="120">
        <f t="shared" si="4"/>
        <v>27.027027027027028</v>
      </c>
      <c r="R11" s="296">
        <v>30</v>
      </c>
      <c r="S11" s="238">
        <v>33</v>
      </c>
      <c r="T11" s="239">
        <v>23</v>
      </c>
      <c r="U11" s="120">
        <f t="shared" si="5"/>
        <v>69.696969696969703</v>
      </c>
      <c r="V11" s="240">
        <v>26</v>
      </c>
      <c r="W11" s="239">
        <v>9</v>
      </c>
      <c r="X11" s="102">
        <f t="shared" si="6"/>
        <v>34.615384615384613</v>
      </c>
    </row>
    <row r="12" spans="1:24" ht="17.399999999999999" customHeight="1">
      <c r="A12" s="205" t="s">
        <v>62</v>
      </c>
      <c r="B12" s="295">
        <v>383</v>
      </c>
      <c r="C12" s="238">
        <v>483</v>
      </c>
      <c r="D12" s="239">
        <v>324</v>
      </c>
      <c r="E12" s="120">
        <f t="shared" si="0"/>
        <v>67.080745341614914</v>
      </c>
      <c r="F12" s="240">
        <v>294</v>
      </c>
      <c r="G12" s="239">
        <v>123</v>
      </c>
      <c r="H12" s="102">
        <f t="shared" si="1"/>
        <v>41.836734693877553</v>
      </c>
      <c r="I12" s="238">
        <v>37</v>
      </c>
      <c r="J12" s="239">
        <v>14</v>
      </c>
      <c r="K12" s="120">
        <f t="shared" si="2"/>
        <v>37.837837837837839</v>
      </c>
      <c r="L12" s="240">
        <v>20</v>
      </c>
      <c r="M12" s="239">
        <v>4</v>
      </c>
      <c r="N12" s="102">
        <f t="shared" si="3"/>
        <v>20</v>
      </c>
      <c r="O12" s="238">
        <v>453</v>
      </c>
      <c r="P12" s="239">
        <v>284</v>
      </c>
      <c r="Q12" s="120">
        <f t="shared" si="4"/>
        <v>62.693156732891829</v>
      </c>
      <c r="R12" s="296">
        <v>90</v>
      </c>
      <c r="S12" s="238">
        <v>79</v>
      </c>
      <c r="T12" s="239">
        <v>86</v>
      </c>
      <c r="U12" s="120">
        <f t="shared" si="5"/>
        <v>108.86075949367088</v>
      </c>
      <c r="V12" s="240">
        <v>64</v>
      </c>
      <c r="W12" s="239">
        <v>29</v>
      </c>
      <c r="X12" s="102">
        <f t="shared" si="6"/>
        <v>45.3125</v>
      </c>
    </row>
    <row r="13" spans="1:24" ht="17.399999999999999" customHeight="1">
      <c r="A13" s="205" t="s">
        <v>38</v>
      </c>
      <c r="B13" s="295">
        <v>480</v>
      </c>
      <c r="C13" s="238">
        <v>560</v>
      </c>
      <c r="D13" s="239">
        <v>355</v>
      </c>
      <c r="E13" s="120">
        <f t="shared" si="0"/>
        <v>63.392857142857139</v>
      </c>
      <c r="F13" s="240">
        <v>326</v>
      </c>
      <c r="G13" s="239">
        <v>194</v>
      </c>
      <c r="H13" s="102">
        <f t="shared" si="1"/>
        <v>59.509202453987733</v>
      </c>
      <c r="I13" s="238">
        <v>73</v>
      </c>
      <c r="J13" s="239">
        <v>16</v>
      </c>
      <c r="K13" s="120">
        <f t="shared" si="2"/>
        <v>21.917808219178081</v>
      </c>
      <c r="L13" s="240">
        <v>76</v>
      </c>
      <c r="M13" s="239">
        <v>4</v>
      </c>
      <c r="N13" s="102">
        <f t="shared" si="3"/>
        <v>5.2631578947368416</v>
      </c>
      <c r="O13" s="238">
        <v>515</v>
      </c>
      <c r="P13" s="239">
        <v>306</v>
      </c>
      <c r="Q13" s="120">
        <f t="shared" si="4"/>
        <v>59.417475728155345</v>
      </c>
      <c r="R13" s="296">
        <v>68</v>
      </c>
      <c r="S13" s="238">
        <v>70</v>
      </c>
      <c r="T13" s="239">
        <v>62</v>
      </c>
      <c r="U13" s="120">
        <f t="shared" si="5"/>
        <v>88.571428571428569</v>
      </c>
      <c r="V13" s="240">
        <v>57</v>
      </c>
      <c r="W13" s="239">
        <v>18</v>
      </c>
      <c r="X13" s="102">
        <f t="shared" si="6"/>
        <v>31.578947368421051</v>
      </c>
    </row>
    <row r="14" spans="1:24" ht="17.399999999999999" customHeight="1">
      <c r="A14" s="205" t="s">
        <v>39</v>
      </c>
      <c r="B14" s="295">
        <v>553</v>
      </c>
      <c r="C14" s="238">
        <v>907</v>
      </c>
      <c r="D14" s="239">
        <v>499</v>
      </c>
      <c r="E14" s="120">
        <f t="shared" si="0"/>
        <v>55.016538037486221</v>
      </c>
      <c r="F14" s="240">
        <v>527</v>
      </c>
      <c r="G14" s="239">
        <v>106</v>
      </c>
      <c r="H14" s="102">
        <f t="shared" si="1"/>
        <v>20.113851992409867</v>
      </c>
      <c r="I14" s="238">
        <v>126</v>
      </c>
      <c r="J14" s="239">
        <v>20</v>
      </c>
      <c r="K14" s="120">
        <f t="shared" si="2"/>
        <v>15.873015873015872</v>
      </c>
      <c r="L14" s="240">
        <v>446</v>
      </c>
      <c r="M14" s="239">
        <v>64</v>
      </c>
      <c r="N14" s="102">
        <f t="shared" si="3"/>
        <v>14.349775784753364</v>
      </c>
      <c r="O14" s="238">
        <v>871</v>
      </c>
      <c r="P14" s="239">
        <v>474</v>
      </c>
      <c r="Q14" s="120">
        <f t="shared" si="4"/>
        <v>54.420206659012628</v>
      </c>
      <c r="R14" s="296">
        <v>138</v>
      </c>
      <c r="S14" s="238">
        <v>137</v>
      </c>
      <c r="T14" s="239">
        <v>134</v>
      </c>
      <c r="U14" s="120">
        <f t="shared" si="5"/>
        <v>97.810218978102199</v>
      </c>
      <c r="V14" s="240">
        <v>109</v>
      </c>
      <c r="W14" s="239">
        <v>22</v>
      </c>
      <c r="X14" s="102">
        <f t="shared" si="6"/>
        <v>20.183486238532112</v>
      </c>
    </row>
    <row r="15" spans="1:24" ht="17.399999999999999" customHeight="1">
      <c r="A15" s="205" t="s">
        <v>40</v>
      </c>
      <c r="B15" s="295">
        <v>833</v>
      </c>
      <c r="C15" s="238">
        <v>801</v>
      </c>
      <c r="D15" s="239">
        <v>669</v>
      </c>
      <c r="E15" s="120">
        <f t="shared" si="0"/>
        <v>83.520599250936328</v>
      </c>
      <c r="F15" s="240">
        <v>366</v>
      </c>
      <c r="G15" s="239">
        <v>183</v>
      </c>
      <c r="H15" s="102">
        <f t="shared" si="1"/>
        <v>50</v>
      </c>
      <c r="I15" s="238">
        <v>112</v>
      </c>
      <c r="J15" s="239">
        <v>22</v>
      </c>
      <c r="K15" s="120">
        <f t="shared" si="2"/>
        <v>19.642857142857142</v>
      </c>
      <c r="L15" s="240">
        <v>175</v>
      </c>
      <c r="M15" s="239">
        <v>9</v>
      </c>
      <c r="N15" s="102">
        <f t="shared" si="3"/>
        <v>5.1428571428571423</v>
      </c>
      <c r="O15" s="238">
        <v>747</v>
      </c>
      <c r="P15" s="239">
        <v>570</v>
      </c>
      <c r="Q15" s="120">
        <f t="shared" si="4"/>
        <v>76.305220883534147</v>
      </c>
      <c r="R15" s="296">
        <v>238</v>
      </c>
      <c r="S15" s="238">
        <v>151</v>
      </c>
      <c r="T15" s="239">
        <v>219</v>
      </c>
      <c r="U15" s="120">
        <f t="shared" si="5"/>
        <v>145.03311258278146</v>
      </c>
      <c r="V15" s="240">
        <v>132</v>
      </c>
      <c r="W15" s="239">
        <v>60</v>
      </c>
      <c r="X15" s="102">
        <f t="shared" si="6"/>
        <v>45.454545454545453</v>
      </c>
    </row>
    <row r="16" spans="1:24" ht="17.399999999999999" customHeight="1">
      <c r="A16" s="205" t="s">
        <v>41</v>
      </c>
      <c r="B16" s="295">
        <v>1012</v>
      </c>
      <c r="C16" s="238">
        <v>1732</v>
      </c>
      <c r="D16" s="239">
        <v>747</v>
      </c>
      <c r="E16" s="120">
        <f t="shared" si="0"/>
        <v>43.12933025404157</v>
      </c>
      <c r="F16" s="240">
        <v>799</v>
      </c>
      <c r="G16" s="239">
        <v>269</v>
      </c>
      <c r="H16" s="102">
        <f t="shared" si="1"/>
        <v>33.667083854818522</v>
      </c>
      <c r="I16" s="238">
        <v>187</v>
      </c>
      <c r="J16" s="239">
        <v>43</v>
      </c>
      <c r="K16" s="120">
        <f t="shared" si="2"/>
        <v>22.994652406417114</v>
      </c>
      <c r="L16" s="240">
        <v>96</v>
      </c>
      <c r="M16" s="239">
        <v>7</v>
      </c>
      <c r="N16" s="102">
        <f t="shared" si="3"/>
        <v>7.291666666666667</v>
      </c>
      <c r="O16" s="238">
        <v>1571</v>
      </c>
      <c r="P16" s="239">
        <v>635</v>
      </c>
      <c r="Q16" s="120">
        <f t="shared" si="4"/>
        <v>40.420114576702737</v>
      </c>
      <c r="R16" s="296">
        <v>129</v>
      </c>
      <c r="S16" s="238">
        <v>234</v>
      </c>
      <c r="T16" s="239">
        <v>113</v>
      </c>
      <c r="U16" s="120">
        <f t="shared" si="5"/>
        <v>48.29059829059829</v>
      </c>
      <c r="V16" s="240">
        <v>205</v>
      </c>
      <c r="W16" s="239">
        <v>35</v>
      </c>
      <c r="X16" s="102">
        <f t="shared" si="6"/>
        <v>17.073170731707318</v>
      </c>
    </row>
    <row r="17" spans="1:24" ht="17.399999999999999" customHeight="1">
      <c r="A17" s="205" t="s">
        <v>63</v>
      </c>
      <c r="B17" s="295">
        <v>431</v>
      </c>
      <c r="C17" s="238">
        <v>700</v>
      </c>
      <c r="D17" s="239">
        <v>361</v>
      </c>
      <c r="E17" s="120">
        <f t="shared" si="0"/>
        <v>51.571428571428569</v>
      </c>
      <c r="F17" s="240">
        <v>474</v>
      </c>
      <c r="G17" s="239">
        <v>137</v>
      </c>
      <c r="H17" s="102">
        <f t="shared" si="1"/>
        <v>28.902953586497894</v>
      </c>
      <c r="I17" s="238">
        <v>84</v>
      </c>
      <c r="J17" s="239">
        <v>13</v>
      </c>
      <c r="K17" s="120">
        <f t="shared" si="2"/>
        <v>15.476190476190476</v>
      </c>
      <c r="L17" s="240">
        <v>53</v>
      </c>
      <c r="M17" s="239">
        <v>5</v>
      </c>
      <c r="N17" s="102">
        <f t="shared" si="3"/>
        <v>9.433962264150944</v>
      </c>
      <c r="O17" s="238">
        <v>648</v>
      </c>
      <c r="P17" s="239">
        <v>327</v>
      </c>
      <c r="Q17" s="120">
        <f t="shared" si="4"/>
        <v>50.462962962962962</v>
      </c>
      <c r="R17" s="296">
        <v>77</v>
      </c>
      <c r="S17" s="238">
        <v>91</v>
      </c>
      <c r="T17" s="239">
        <v>76</v>
      </c>
      <c r="U17" s="120">
        <f t="shared" si="5"/>
        <v>83.516483516483518</v>
      </c>
      <c r="V17" s="240">
        <v>69</v>
      </c>
      <c r="W17" s="239">
        <v>30</v>
      </c>
      <c r="X17" s="102">
        <f t="shared" si="6"/>
        <v>43.478260869565219</v>
      </c>
    </row>
    <row r="18" spans="1:24" ht="17.399999999999999" customHeight="1">
      <c r="A18" s="205" t="s">
        <v>43</v>
      </c>
      <c r="B18" s="295">
        <v>131</v>
      </c>
      <c r="C18" s="238">
        <v>345</v>
      </c>
      <c r="D18" s="239">
        <v>91</v>
      </c>
      <c r="E18" s="120">
        <f t="shared" si="0"/>
        <v>26.376811594202898</v>
      </c>
      <c r="F18" s="240">
        <v>224</v>
      </c>
      <c r="G18" s="239">
        <v>45</v>
      </c>
      <c r="H18" s="102">
        <f t="shared" si="1"/>
        <v>20.089285714285715</v>
      </c>
      <c r="I18" s="238">
        <v>29</v>
      </c>
      <c r="J18" s="239">
        <v>6</v>
      </c>
      <c r="K18" s="120">
        <f t="shared" si="2"/>
        <v>20.689655172413794</v>
      </c>
      <c r="L18" s="240">
        <v>65</v>
      </c>
      <c r="M18" s="239">
        <v>0</v>
      </c>
      <c r="N18" s="102">
        <f t="shared" si="3"/>
        <v>0</v>
      </c>
      <c r="O18" s="238">
        <v>314</v>
      </c>
      <c r="P18" s="239">
        <v>73</v>
      </c>
      <c r="Q18" s="120">
        <f t="shared" si="4"/>
        <v>23.248407643312103</v>
      </c>
      <c r="R18" s="296">
        <v>14</v>
      </c>
      <c r="S18" s="238">
        <v>42</v>
      </c>
      <c r="T18" s="239">
        <v>11</v>
      </c>
      <c r="U18" s="120">
        <f t="shared" si="5"/>
        <v>26.190476190476193</v>
      </c>
      <c r="V18" s="240">
        <v>33</v>
      </c>
      <c r="W18" s="239">
        <v>2</v>
      </c>
      <c r="X18" s="102">
        <f t="shared" si="6"/>
        <v>6.0606060606060606</v>
      </c>
    </row>
    <row r="19" spans="1:24" ht="17.399999999999999" customHeight="1">
      <c r="A19" s="205" t="s">
        <v>44</v>
      </c>
      <c r="B19" s="295">
        <v>1382</v>
      </c>
      <c r="C19" s="238">
        <v>4149</v>
      </c>
      <c r="D19" s="239">
        <v>1167</v>
      </c>
      <c r="E19" s="120">
        <f t="shared" si="0"/>
        <v>28.127259580621839</v>
      </c>
      <c r="F19" s="240">
        <v>1374</v>
      </c>
      <c r="G19" s="239">
        <v>237</v>
      </c>
      <c r="H19" s="102">
        <f t="shared" si="1"/>
        <v>17.248908296943235</v>
      </c>
      <c r="I19" s="238">
        <v>403</v>
      </c>
      <c r="J19" s="239">
        <v>80</v>
      </c>
      <c r="K19" s="120">
        <f t="shared" si="2"/>
        <v>19.851116625310176</v>
      </c>
      <c r="L19" s="240">
        <v>43</v>
      </c>
      <c r="M19" s="239">
        <v>0</v>
      </c>
      <c r="N19" s="102">
        <f t="shared" si="3"/>
        <v>0</v>
      </c>
      <c r="O19" s="238">
        <v>3635</v>
      </c>
      <c r="P19" s="239">
        <v>646</v>
      </c>
      <c r="Q19" s="120">
        <f t="shared" si="4"/>
        <v>17.771664374140304</v>
      </c>
      <c r="R19" s="296">
        <v>147</v>
      </c>
      <c r="S19" s="238">
        <v>754</v>
      </c>
      <c r="T19" s="239">
        <v>74</v>
      </c>
      <c r="U19" s="120">
        <f t="shared" si="5"/>
        <v>9.8143236074270561</v>
      </c>
      <c r="V19" s="240">
        <v>632</v>
      </c>
      <c r="W19" s="239">
        <v>13</v>
      </c>
      <c r="X19" s="102">
        <f t="shared" si="6"/>
        <v>2.0569620253164556</v>
      </c>
    </row>
    <row r="20" spans="1:24" ht="17.399999999999999" customHeight="1">
      <c r="A20" s="205" t="s">
        <v>45</v>
      </c>
      <c r="B20" s="295">
        <v>151</v>
      </c>
      <c r="C20" s="238">
        <v>144</v>
      </c>
      <c r="D20" s="239">
        <v>110</v>
      </c>
      <c r="E20" s="120">
        <f t="shared" si="0"/>
        <v>76.388888888888886</v>
      </c>
      <c r="F20" s="240">
        <v>89</v>
      </c>
      <c r="G20" s="239">
        <v>93</v>
      </c>
      <c r="H20" s="102">
        <f t="shared" si="1"/>
        <v>104.49438202247192</v>
      </c>
      <c r="I20" s="238">
        <v>36</v>
      </c>
      <c r="J20" s="239">
        <v>19</v>
      </c>
      <c r="K20" s="120">
        <f t="shared" si="2"/>
        <v>52.777777777777779</v>
      </c>
      <c r="L20" s="240">
        <v>27</v>
      </c>
      <c r="M20" s="239">
        <v>16</v>
      </c>
      <c r="N20" s="102">
        <f t="shared" si="3"/>
        <v>59.259259259259252</v>
      </c>
      <c r="O20" s="238">
        <v>140</v>
      </c>
      <c r="P20" s="239">
        <v>102</v>
      </c>
      <c r="Q20" s="120">
        <f t="shared" si="4"/>
        <v>72.857142857142847</v>
      </c>
      <c r="R20" s="296">
        <v>14</v>
      </c>
      <c r="S20" s="238">
        <v>22</v>
      </c>
      <c r="T20" s="239">
        <v>12</v>
      </c>
      <c r="U20" s="120">
        <f t="shared" si="5"/>
        <v>54.54545454545454</v>
      </c>
      <c r="V20" s="240">
        <v>15</v>
      </c>
      <c r="W20" s="239">
        <v>9</v>
      </c>
      <c r="X20" s="102">
        <f t="shared" si="6"/>
        <v>60</v>
      </c>
    </row>
    <row r="21" spans="1:24" ht="17.399999999999999" customHeight="1">
      <c r="A21" s="205" t="s">
        <v>46</v>
      </c>
      <c r="B21" s="295">
        <v>379</v>
      </c>
      <c r="C21" s="238">
        <v>441</v>
      </c>
      <c r="D21" s="239">
        <v>298</v>
      </c>
      <c r="E21" s="120">
        <f t="shared" si="0"/>
        <v>67.573696145124714</v>
      </c>
      <c r="F21" s="240">
        <v>239</v>
      </c>
      <c r="G21" s="239">
        <v>128</v>
      </c>
      <c r="H21" s="102">
        <f t="shared" si="1"/>
        <v>53.556485355648533</v>
      </c>
      <c r="I21" s="238">
        <v>85</v>
      </c>
      <c r="J21" s="239">
        <v>20</v>
      </c>
      <c r="K21" s="120">
        <f t="shared" si="2"/>
        <v>23.52941176470588</v>
      </c>
      <c r="L21" s="240">
        <v>73</v>
      </c>
      <c r="M21" s="239">
        <v>3</v>
      </c>
      <c r="N21" s="102">
        <f t="shared" si="3"/>
        <v>4.10958904109589</v>
      </c>
      <c r="O21" s="238">
        <v>410</v>
      </c>
      <c r="P21" s="239">
        <v>286</v>
      </c>
      <c r="Q21" s="120">
        <f t="shared" si="4"/>
        <v>69.756097560975604</v>
      </c>
      <c r="R21" s="296">
        <v>65</v>
      </c>
      <c r="S21" s="238">
        <v>75</v>
      </c>
      <c r="T21" s="239">
        <v>55</v>
      </c>
      <c r="U21" s="120">
        <f t="shared" si="5"/>
        <v>73.333333333333329</v>
      </c>
      <c r="V21" s="240">
        <v>53</v>
      </c>
      <c r="W21" s="239">
        <v>25</v>
      </c>
      <c r="X21" s="102">
        <f t="shared" si="6"/>
        <v>47.169811320754718</v>
      </c>
    </row>
    <row r="22" spans="1:24" ht="17.399999999999999" customHeight="1">
      <c r="A22" s="205" t="s">
        <v>47</v>
      </c>
      <c r="B22" s="295">
        <v>749</v>
      </c>
      <c r="C22" s="238">
        <v>1499</v>
      </c>
      <c r="D22" s="239">
        <v>563</v>
      </c>
      <c r="E22" s="120">
        <f t="shared" si="0"/>
        <v>37.558372248165448</v>
      </c>
      <c r="F22" s="240">
        <v>664</v>
      </c>
      <c r="G22" s="239">
        <v>226</v>
      </c>
      <c r="H22" s="102">
        <f t="shared" si="1"/>
        <v>34.036144578313255</v>
      </c>
      <c r="I22" s="238">
        <v>156</v>
      </c>
      <c r="J22" s="239">
        <v>24</v>
      </c>
      <c r="K22" s="120">
        <f t="shared" si="2"/>
        <v>15.384615384615385</v>
      </c>
      <c r="L22" s="240">
        <v>135</v>
      </c>
      <c r="M22" s="239">
        <v>24</v>
      </c>
      <c r="N22" s="102">
        <f t="shared" si="3"/>
        <v>17.777777777777779</v>
      </c>
      <c r="O22" s="238">
        <v>1353</v>
      </c>
      <c r="P22" s="239">
        <v>431</v>
      </c>
      <c r="Q22" s="120">
        <f t="shared" si="4"/>
        <v>31.855136733185514</v>
      </c>
      <c r="R22" s="296">
        <v>175</v>
      </c>
      <c r="S22" s="238">
        <v>223</v>
      </c>
      <c r="T22" s="239">
        <v>151</v>
      </c>
      <c r="U22" s="120">
        <f t="shared" si="5"/>
        <v>67.713004484304932</v>
      </c>
      <c r="V22" s="240">
        <v>171</v>
      </c>
      <c r="W22" s="239">
        <v>61</v>
      </c>
      <c r="X22" s="102">
        <f t="shared" si="6"/>
        <v>35.672514619883039</v>
      </c>
    </row>
    <row r="23" spans="1:24" ht="17.399999999999999" customHeight="1">
      <c r="A23" s="205" t="s">
        <v>48</v>
      </c>
      <c r="B23" s="295">
        <v>90</v>
      </c>
      <c r="C23" s="238">
        <v>335</v>
      </c>
      <c r="D23" s="239">
        <v>84</v>
      </c>
      <c r="E23" s="120">
        <f t="shared" si="0"/>
        <v>25.07462686567164</v>
      </c>
      <c r="F23" s="240">
        <v>163</v>
      </c>
      <c r="G23" s="239">
        <v>29</v>
      </c>
      <c r="H23" s="102">
        <f t="shared" si="1"/>
        <v>17.791411042944784</v>
      </c>
      <c r="I23" s="238">
        <v>55</v>
      </c>
      <c r="J23" s="239">
        <v>8</v>
      </c>
      <c r="K23" s="120">
        <f t="shared" si="2"/>
        <v>14.545454545454545</v>
      </c>
      <c r="L23" s="240">
        <v>38</v>
      </c>
      <c r="M23" s="239">
        <v>2</v>
      </c>
      <c r="N23" s="102">
        <f t="shared" si="3"/>
        <v>5.2631578947368416</v>
      </c>
      <c r="O23" s="238">
        <v>307</v>
      </c>
      <c r="P23" s="239">
        <v>65</v>
      </c>
      <c r="Q23" s="120">
        <f t="shared" si="4"/>
        <v>21.172638436482085</v>
      </c>
      <c r="R23" s="296">
        <v>10</v>
      </c>
      <c r="S23" s="238">
        <v>43</v>
      </c>
      <c r="T23" s="239">
        <v>8</v>
      </c>
      <c r="U23" s="120">
        <f t="shared" si="5"/>
        <v>18.604651162790699</v>
      </c>
      <c r="V23" s="240">
        <v>24</v>
      </c>
      <c r="W23" s="239">
        <v>1</v>
      </c>
      <c r="X23" s="102">
        <f t="shared" si="6"/>
        <v>4.1666666666666661</v>
      </c>
    </row>
    <row r="24" spans="1:24" ht="17.399999999999999" customHeight="1">
      <c r="A24" s="205" t="s">
        <v>49</v>
      </c>
      <c r="B24" s="295">
        <v>129</v>
      </c>
      <c r="C24" s="238">
        <v>274</v>
      </c>
      <c r="D24" s="239">
        <v>121</v>
      </c>
      <c r="E24" s="120">
        <f t="shared" si="0"/>
        <v>44.160583941605843</v>
      </c>
      <c r="F24" s="240">
        <v>114</v>
      </c>
      <c r="G24" s="239">
        <v>40</v>
      </c>
      <c r="H24" s="102">
        <f t="shared" si="1"/>
        <v>35.087719298245609</v>
      </c>
      <c r="I24" s="238">
        <v>22</v>
      </c>
      <c r="J24" s="239">
        <v>3</v>
      </c>
      <c r="K24" s="120">
        <f t="shared" si="2"/>
        <v>13.636363636363635</v>
      </c>
      <c r="L24" s="240">
        <v>23</v>
      </c>
      <c r="M24" s="239">
        <v>6</v>
      </c>
      <c r="N24" s="102">
        <f t="shared" si="3"/>
        <v>26.086956521739129</v>
      </c>
      <c r="O24" s="238">
        <v>254</v>
      </c>
      <c r="P24" s="239">
        <v>115</v>
      </c>
      <c r="Q24" s="120">
        <f t="shared" si="4"/>
        <v>45.275590551181097</v>
      </c>
      <c r="R24" s="296">
        <v>27</v>
      </c>
      <c r="S24" s="238">
        <v>32</v>
      </c>
      <c r="T24" s="239">
        <v>26</v>
      </c>
      <c r="U24" s="120">
        <f t="shared" si="5"/>
        <v>81.25</v>
      </c>
      <c r="V24" s="240">
        <v>28</v>
      </c>
      <c r="W24" s="239">
        <v>13</v>
      </c>
      <c r="X24" s="102">
        <f t="shared" si="6"/>
        <v>46.428571428571431</v>
      </c>
    </row>
    <row r="25" spans="1:24" ht="17.399999999999999" customHeight="1">
      <c r="A25" s="205" t="s">
        <v>64</v>
      </c>
      <c r="B25" s="295">
        <v>328</v>
      </c>
      <c r="C25" s="238">
        <v>687</v>
      </c>
      <c r="D25" s="239">
        <v>310</v>
      </c>
      <c r="E25" s="120">
        <f t="shared" si="0"/>
        <v>45.12372634643377</v>
      </c>
      <c r="F25" s="240">
        <v>243</v>
      </c>
      <c r="G25" s="239">
        <v>85</v>
      </c>
      <c r="H25" s="102">
        <f t="shared" si="1"/>
        <v>34.979423868312757</v>
      </c>
      <c r="I25" s="238">
        <v>98</v>
      </c>
      <c r="J25" s="239">
        <v>39</v>
      </c>
      <c r="K25" s="120">
        <f t="shared" si="2"/>
        <v>39.795918367346935</v>
      </c>
      <c r="L25" s="240">
        <v>76</v>
      </c>
      <c r="M25" s="239">
        <v>9</v>
      </c>
      <c r="N25" s="102">
        <f t="shared" si="3"/>
        <v>11.842105263157894</v>
      </c>
      <c r="O25" s="238">
        <v>566</v>
      </c>
      <c r="P25" s="239">
        <v>172</v>
      </c>
      <c r="Q25" s="120">
        <f t="shared" si="4"/>
        <v>30.3886925795053</v>
      </c>
      <c r="R25" s="296">
        <v>75</v>
      </c>
      <c r="S25" s="238">
        <v>198</v>
      </c>
      <c r="T25" s="239">
        <v>74</v>
      </c>
      <c r="U25" s="120">
        <f t="shared" si="5"/>
        <v>37.373737373737377</v>
      </c>
      <c r="V25" s="240">
        <v>173</v>
      </c>
      <c r="W25" s="239">
        <v>7</v>
      </c>
      <c r="X25" s="102">
        <f t="shared" si="6"/>
        <v>4.0462427745664744</v>
      </c>
    </row>
    <row r="26" spans="1:24" ht="17.399999999999999" customHeight="1">
      <c r="A26" s="205" t="s">
        <v>51</v>
      </c>
      <c r="B26" s="295">
        <v>198</v>
      </c>
      <c r="C26" s="238">
        <v>488</v>
      </c>
      <c r="D26" s="239">
        <v>162</v>
      </c>
      <c r="E26" s="120">
        <f t="shared" si="0"/>
        <v>33.196721311475407</v>
      </c>
      <c r="F26" s="240">
        <v>232</v>
      </c>
      <c r="G26" s="239">
        <v>42</v>
      </c>
      <c r="H26" s="102">
        <f t="shared" si="1"/>
        <v>18.103448275862068</v>
      </c>
      <c r="I26" s="238">
        <v>55</v>
      </c>
      <c r="J26" s="239">
        <v>14</v>
      </c>
      <c r="K26" s="120">
        <f t="shared" si="2"/>
        <v>25.454545454545453</v>
      </c>
      <c r="L26" s="240">
        <v>19</v>
      </c>
      <c r="M26" s="239">
        <v>0</v>
      </c>
      <c r="N26" s="102">
        <f t="shared" si="3"/>
        <v>0</v>
      </c>
      <c r="O26" s="238">
        <v>428</v>
      </c>
      <c r="P26" s="239">
        <v>126</v>
      </c>
      <c r="Q26" s="120">
        <f t="shared" si="4"/>
        <v>29.439252336448597</v>
      </c>
      <c r="R26" s="296">
        <v>4</v>
      </c>
      <c r="S26" s="238">
        <v>90</v>
      </c>
      <c r="T26" s="239">
        <v>0</v>
      </c>
      <c r="U26" s="120">
        <f t="shared" si="5"/>
        <v>0</v>
      </c>
      <c r="V26" s="240">
        <v>81</v>
      </c>
      <c r="W26" s="239">
        <v>0</v>
      </c>
      <c r="X26" s="102">
        <f t="shared" si="6"/>
        <v>0</v>
      </c>
    </row>
    <row r="27" spans="1:24" ht="17.399999999999999" customHeight="1">
      <c r="A27" s="205" t="s">
        <v>52</v>
      </c>
      <c r="B27" s="295">
        <v>51</v>
      </c>
      <c r="C27" s="238">
        <v>182</v>
      </c>
      <c r="D27" s="239">
        <v>45</v>
      </c>
      <c r="E27" s="120">
        <f t="shared" si="0"/>
        <v>24.725274725274726</v>
      </c>
      <c r="F27" s="240">
        <v>110</v>
      </c>
      <c r="G27" s="239">
        <v>9</v>
      </c>
      <c r="H27" s="102">
        <f t="shared" si="1"/>
        <v>8.1818181818181817</v>
      </c>
      <c r="I27" s="238">
        <v>27</v>
      </c>
      <c r="J27" s="239">
        <v>9</v>
      </c>
      <c r="K27" s="120">
        <f t="shared" si="2"/>
        <v>33.333333333333329</v>
      </c>
      <c r="L27" s="240">
        <v>12</v>
      </c>
      <c r="M27" s="239">
        <v>0</v>
      </c>
      <c r="N27" s="102">
        <f t="shared" si="3"/>
        <v>0</v>
      </c>
      <c r="O27" s="238">
        <v>171</v>
      </c>
      <c r="P27" s="239">
        <v>37</v>
      </c>
      <c r="Q27" s="120">
        <f t="shared" si="4"/>
        <v>21.637426900584796</v>
      </c>
      <c r="R27" s="296">
        <v>5</v>
      </c>
      <c r="S27" s="238">
        <v>24</v>
      </c>
      <c r="T27" s="239">
        <v>0</v>
      </c>
      <c r="U27" s="120">
        <f t="shared" si="5"/>
        <v>0</v>
      </c>
      <c r="V27" s="240">
        <v>16</v>
      </c>
      <c r="W27" s="239">
        <v>0</v>
      </c>
      <c r="X27" s="102">
        <f t="shared" si="6"/>
        <v>0</v>
      </c>
    </row>
    <row r="28" spans="1:24" ht="17.399999999999999" customHeight="1">
      <c r="A28" s="205" t="s">
        <v>53</v>
      </c>
      <c r="B28" s="295">
        <v>285</v>
      </c>
      <c r="C28" s="238">
        <v>441</v>
      </c>
      <c r="D28" s="239">
        <v>206</v>
      </c>
      <c r="E28" s="120">
        <f t="shared" si="0"/>
        <v>46.712018140589571</v>
      </c>
      <c r="F28" s="240">
        <v>250</v>
      </c>
      <c r="G28" s="239">
        <v>86</v>
      </c>
      <c r="H28" s="102">
        <f t="shared" si="1"/>
        <v>34.4</v>
      </c>
      <c r="I28" s="238">
        <v>76</v>
      </c>
      <c r="J28" s="239">
        <v>30</v>
      </c>
      <c r="K28" s="120">
        <f t="shared" si="2"/>
        <v>39.473684210526315</v>
      </c>
      <c r="L28" s="240">
        <v>5</v>
      </c>
      <c r="M28" s="239">
        <v>1</v>
      </c>
      <c r="N28" s="102">
        <f t="shared" si="3"/>
        <v>20</v>
      </c>
      <c r="O28" s="238">
        <v>417</v>
      </c>
      <c r="P28" s="239">
        <v>189</v>
      </c>
      <c r="Q28" s="120">
        <f t="shared" si="4"/>
        <v>45.323741007194243</v>
      </c>
      <c r="R28" s="296">
        <v>33</v>
      </c>
      <c r="S28" s="238">
        <v>49</v>
      </c>
      <c r="T28" s="239">
        <v>33</v>
      </c>
      <c r="U28" s="120">
        <f t="shared" si="5"/>
        <v>67.346938775510196</v>
      </c>
      <c r="V28" s="240">
        <v>37</v>
      </c>
      <c r="W28" s="239">
        <v>13</v>
      </c>
      <c r="X28" s="102">
        <f t="shared" si="6"/>
        <v>35.135135135135137</v>
      </c>
    </row>
    <row r="29" spans="1:24" ht="17.399999999999999" customHeight="1" thickBot="1">
      <c r="A29" s="206" t="s">
        <v>54</v>
      </c>
      <c r="B29" s="297">
        <v>68</v>
      </c>
      <c r="C29" s="243">
        <v>224</v>
      </c>
      <c r="D29" s="244">
        <v>58</v>
      </c>
      <c r="E29" s="121">
        <f t="shared" si="0"/>
        <v>25.892857142857146</v>
      </c>
      <c r="F29" s="245">
        <v>158</v>
      </c>
      <c r="G29" s="244">
        <v>16</v>
      </c>
      <c r="H29" s="103">
        <f t="shared" si="1"/>
        <v>10.126582278481013</v>
      </c>
      <c r="I29" s="243">
        <v>64</v>
      </c>
      <c r="J29" s="244">
        <v>9</v>
      </c>
      <c r="K29" s="121">
        <f t="shared" si="2"/>
        <v>14.0625</v>
      </c>
      <c r="L29" s="245">
        <v>22</v>
      </c>
      <c r="M29" s="244">
        <v>2</v>
      </c>
      <c r="N29" s="102">
        <f t="shared" si="3"/>
        <v>9.0909090909090917</v>
      </c>
      <c r="O29" s="243">
        <v>215</v>
      </c>
      <c r="P29" s="244">
        <v>50</v>
      </c>
      <c r="Q29" s="121">
        <f t="shared" si="4"/>
        <v>23.255813953488371</v>
      </c>
      <c r="R29" s="298">
        <v>0</v>
      </c>
      <c r="S29" s="243">
        <v>28</v>
      </c>
      <c r="T29" s="244">
        <v>0</v>
      </c>
      <c r="U29" s="121">
        <f t="shared" si="5"/>
        <v>0</v>
      </c>
      <c r="V29" s="245">
        <v>26</v>
      </c>
      <c r="W29" s="244">
        <v>0</v>
      </c>
      <c r="X29" s="103">
        <f t="shared" si="6"/>
        <v>0</v>
      </c>
    </row>
    <row r="30" spans="1:24" ht="42.6" customHeight="1">
      <c r="B30" s="504" t="s">
        <v>94</v>
      </c>
      <c r="C30" s="504"/>
      <c r="D30" s="504"/>
      <c r="E30" s="504"/>
      <c r="F30" s="504"/>
      <c r="G30" s="504"/>
      <c r="H30" s="504"/>
      <c r="I30" s="504"/>
      <c r="J30" s="504"/>
      <c r="K30" s="504"/>
      <c r="M30" s="203"/>
      <c r="N30" s="203"/>
      <c r="O30" s="203"/>
      <c r="P30" s="203"/>
      <c r="Q30" s="203"/>
      <c r="R30" s="203"/>
      <c r="S30" s="203"/>
      <c r="T30" s="203"/>
      <c r="U30" s="203"/>
    </row>
  </sheetData>
  <mergeCells count="14">
    <mergeCell ref="T1:X1"/>
    <mergeCell ref="U2:X2"/>
    <mergeCell ref="V3:X5"/>
    <mergeCell ref="B1:K1"/>
    <mergeCell ref="B3:B5"/>
    <mergeCell ref="O3:Q5"/>
    <mergeCell ref="R3:R5"/>
    <mergeCell ref="S3:U5"/>
    <mergeCell ref="L3:N5"/>
    <mergeCell ref="A3:A6"/>
    <mergeCell ref="C3:E5"/>
    <mergeCell ref="F3:H5"/>
    <mergeCell ref="I3:K5"/>
    <mergeCell ref="B30:K30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70" zoomScaleNormal="70" zoomScaleSheetLayoutView="80" workbookViewId="0">
      <selection activeCell="A3" sqref="A3:D3"/>
    </sheetView>
  </sheetViews>
  <sheetFormatPr defaultColWidth="8" defaultRowHeight="13.2"/>
  <cols>
    <col min="1" max="1" width="57.33203125" style="44" customWidth="1"/>
    <col min="2" max="3" width="17.6640625" style="231" customWidth="1"/>
    <col min="4" max="4" width="17.6640625" style="232" customWidth="1"/>
    <col min="5" max="5" width="13.109375" style="44" bestFit="1" customWidth="1"/>
    <col min="6" max="6" width="11.33203125" style="44" bestFit="1" customWidth="1"/>
    <col min="7" max="16384" width="8" style="44"/>
  </cols>
  <sheetData>
    <row r="1" spans="1:21" ht="24.6" customHeight="1">
      <c r="A1" s="400" t="s">
        <v>76</v>
      </c>
      <c r="B1" s="400"/>
      <c r="C1" s="400"/>
      <c r="D1" s="400"/>
    </row>
    <row r="2" spans="1:21" ht="24.6" customHeight="1">
      <c r="A2" s="400" t="s">
        <v>28</v>
      </c>
      <c r="B2" s="400"/>
      <c r="C2" s="400"/>
      <c r="D2" s="400"/>
    </row>
    <row r="3" spans="1:21" ht="23.25" customHeight="1">
      <c r="A3" s="514" t="s">
        <v>166</v>
      </c>
      <c r="B3" s="514"/>
      <c r="C3" s="514"/>
      <c r="D3" s="514"/>
    </row>
    <row r="4" spans="1:21" ht="21.6" customHeight="1">
      <c r="A4" s="446"/>
      <c r="B4" s="446"/>
      <c r="C4" s="446"/>
      <c r="D4" s="225" t="s">
        <v>103</v>
      </c>
    </row>
    <row r="5" spans="1:21" s="41" customFormat="1" ht="25.5" customHeight="1">
      <c r="A5" s="405" t="s">
        <v>0</v>
      </c>
      <c r="B5" s="515" t="s">
        <v>85</v>
      </c>
      <c r="C5" s="518" t="s">
        <v>104</v>
      </c>
      <c r="D5" s="519"/>
    </row>
    <row r="6" spans="1:21" s="41" customFormat="1" ht="23.25" customHeight="1">
      <c r="A6" s="517"/>
      <c r="B6" s="516"/>
      <c r="C6" s="226" t="s">
        <v>105</v>
      </c>
      <c r="D6" s="255" t="s">
        <v>106</v>
      </c>
    </row>
    <row r="7" spans="1:21" s="45" customFormat="1" ht="15.75" customHeight="1">
      <c r="A7" s="111" t="s">
        <v>5</v>
      </c>
      <c r="B7" s="111">
        <v>1</v>
      </c>
      <c r="C7" s="111">
        <v>2</v>
      </c>
      <c r="D7" s="111">
        <v>3</v>
      </c>
    </row>
    <row r="8" spans="1:21" s="45" customFormat="1" ht="27" customHeight="1">
      <c r="A8" s="46" t="s">
        <v>77</v>
      </c>
      <c r="B8" s="233">
        <f>C8+D8</f>
        <v>32.5</v>
      </c>
      <c r="C8" s="233">
        <v>19.2</v>
      </c>
      <c r="D8" s="233">
        <v>13.3</v>
      </c>
      <c r="E8" s="227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</row>
    <row r="9" spans="1:21" s="41" customFormat="1" ht="39" customHeight="1">
      <c r="A9" s="46" t="s">
        <v>78</v>
      </c>
      <c r="B9" s="233">
        <f t="shared" ref="B9:B13" si="0">C9+D9</f>
        <v>26.3</v>
      </c>
      <c r="C9" s="233">
        <v>16.100000000000001</v>
      </c>
      <c r="D9" s="233">
        <v>10.199999999999999</v>
      </c>
      <c r="E9" s="227"/>
      <c r="F9" s="229"/>
    </row>
    <row r="10" spans="1:21" s="41" customFormat="1" ht="39" customHeight="1">
      <c r="A10" s="47" t="s">
        <v>97</v>
      </c>
      <c r="B10" s="62">
        <f t="shared" si="0"/>
        <v>9431</v>
      </c>
      <c r="C10" s="62">
        <v>5084</v>
      </c>
      <c r="D10" s="62">
        <v>4347</v>
      </c>
      <c r="E10" s="227"/>
      <c r="F10" s="229"/>
    </row>
    <row r="11" spans="1:21" s="41" customFormat="1" ht="39" customHeight="1">
      <c r="A11" s="46" t="s">
        <v>90</v>
      </c>
      <c r="B11" s="62">
        <f t="shared" si="0"/>
        <v>1714</v>
      </c>
      <c r="C11" s="62">
        <v>1113</v>
      </c>
      <c r="D11" s="62">
        <v>601</v>
      </c>
      <c r="E11" s="227"/>
      <c r="F11" s="229"/>
    </row>
    <row r="12" spans="1:21" s="41" customFormat="1" ht="39" customHeight="1">
      <c r="A12" s="46" t="s">
        <v>107</v>
      </c>
      <c r="B12" s="62">
        <f t="shared" si="0"/>
        <v>966</v>
      </c>
      <c r="C12" s="62">
        <v>541</v>
      </c>
      <c r="D12" s="62">
        <v>425</v>
      </c>
      <c r="E12" s="227"/>
      <c r="F12" s="229"/>
    </row>
    <row r="13" spans="1:21" s="41" customFormat="1" ht="39" customHeight="1">
      <c r="A13" s="46" t="s">
        <v>79</v>
      </c>
      <c r="B13" s="233">
        <f t="shared" si="0"/>
        <v>21</v>
      </c>
      <c r="C13" s="233">
        <v>12.7</v>
      </c>
      <c r="D13" s="233">
        <v>8.3000000000000007</v>
      </c>
      <c r="E13" s="227"/>
      <c r="F13" s="229"/>
    </row>
    <row r="14" spans="1:21" s="41" customFormat="1" ht="12.75" customHeight="1">
      <c r="A14" s="407" t="s">
        <v>167</v>
      </c>
      <c r="B14" s="408"/>
      <c r="C14" s="408"/>
      <c r="D14" s="408"/>
      <c r="E14" s="227"/>
      <c r="F14" s="229"/>
    </row>
    <row r="15" spans="1:21" s="41" customFormat="1" ht="15.6" customHeight="1">
      <c r="A15" s="410"/>
      <c r="B15" s="411"/>
      <c r="C15" s="411"/>
      <c r="D15" s="411"/>
      <c r="E15" s="227"/>
      <c r="F15" s="229"/>
    </row>
    <row r="16" spans="1:21" s="41" customFormat="1" ht="25.2" customHeight="1">
      <c r="A16" s="405" t="s">
        <v>0</v>
      </c>
      <c r="B16" s="515" t="s">
        <v>85</v>
      </c>
      <c r="C16" s="518" t="s">
        <v>104</v>
      </c>
      <c r="D16" s="519"/>
      <c r="E16" s="227"/>
      <c r="F16" s="229"/>
    </row>
    <row r="17" spans="1:6" ht="35.25" customHeight="1">
      <c r="A17" s="406"/>
      <c r="B17" s="516"/>
      <c r="C17" s="226" t="s">
        <v>105</v>
      </c>
      <c r="D17" s="255" t="s">
        <v>106</v>
      </c>
      <c r="E17" s="227"/>
      <c r="F17" s="230"/>
    </row>
    <row r="18" spans="1:6" ht="35.25" customHeight="1">
      <c r="A18" s="46" t="s">
        <v>77</v>
      </c>
      <c r="B18" s="16">
        <f>C18+D18</f>
        <v>7.8</v>
      </c>
      <c r="C18" s="12">
        <v>4.8</v>
      </c>
      <c r="D18" s="247">
        <v>3</v>
      </c>
      <c r="E18" s="227"/>
      <c r="F18" s="230"/>
    </row>
    <row r="19" spans="1:6" ht="31.95" customHeight="1">
      <c r="A19" s="113" t="s">
        <v>78</v>
      </c>
      <c r="B19" s="16">
        <f t="shared" ref="B19" si="1">C19+D19</f>
        <v>7.1000000000000005</v>
      </c>
      <c r="C19" s="12">
        <v>4.4000000000000004</v>
      </c>
      <c r="D19" s="247">
        <v>2.7</v>
      </c>
      <c r="E19" s="227"/>
      <c r="F19" s="230"/>
    </row>
    <row r="20" spans="1:6" s="378" customFormat="1" ht="20.399999999999999">
      <c r="A20" s="376" t="s">
        <v>168</v>
      </c>
      <c r="B20" s="377">
        <v>1.8</v>
      </c>
      <c r="C20" s="377">
        <v>1.1000000000000001</v>
      </c>
      <c r="D20" s="377">
        <v>0.7</v>
      </c>
    </row>
  </sheetData>
  <mergeCells count="11">
    <mergeCell ref="A1:D1"/>
    <mergeCell ref="A2:D2"/>
    <mergeCell ref="A3:D3"/>
    <mergeCell ref="A4:C4"/>
    <mergeCell ref="A16:A17"/>
    <mergeCell ref="B16:B17"/>
    <mergeCell ref="A5:A6"/>
    <mergeCell ref="C5:D5"/>
    <mergeCell ref="A14:D15"/>
    <mergeCell ref="C16:D16"/>
    <mergeCell ref="B5:B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70" zoomScaleNormal="70" zoomScaleSheetLayoutView="85" workbookViewId="0">
      <selection sqref="A1:K1"/>
    </sheetView>
  </sheetViews>
  <sheetFormatPr defaultRowHeight="15.6"/>
  <cols>
    <col min="1" max="1" width="26.109375" style="33" customWidth="1"/>
    <col min="2" max="2" width="11.33203125" style="33" customWidth="1"/>
    <col min="3" max="5" width="12.109375" style="32" customWidth="1"/>
    <col min="6" max="6" width="12.6640625" style="32" customWidth="1"/>
    <col min="7" max="7" width="13.109375" style="32" customWidth="1"/>
    <col min="8" max="10" width="12.109375" style="32" customWidth="1"/>
    <col min="11" max="11" width="13.44140625" style="32" customWidth="1"/>
    <col min="12" max="208" width="8.88671875" style="32"/>
    <col min="209" max="209" width="18" style="32" customWidth="1"/>
    <col min="210" max="210" width="10.6640625" style="32" customWidth="1"/>
    <col min="211" max="211" width="11.6640625" style="32" customWidth="1"/>
    <col min="212" max="212" width="15.6640625" style="32" customWidth="1"/>
    <col min="213" max="213" width="11.6640625" style="32" customWidth="1"/>
    <col min="214" max="214" width="10.109375" style="32" customWidth="1"/>
    <col min="215" max="215" width="17.88671875" style="32" customWidth="1"/>
    <col min="216" max="216" width="14.6640625" style="32" customWidth="1"/>
    <col min="217" max="217" width="11.33203125" style="32" customWidth="1"/>
    <col min="218" max="218" width="11.6640625" style="32" customWidth="1"/>
    <col min="219" max="219" width="11.33203125" style="32" customWidth="1"/>
    <col min="220" max="464" width="8.88671875" style="32"/>
    <col min="465" max="465" width="18" style="32" customWidth="1"/>
    <col min="466" max="466" width="10.6640625" style="32" customWidth="1"/>
    <col min="467" max="467" width="11.6640625" style="32" customWidth="1"/>
    <col min="468" max="468" width="15.6640625" style="32" customWidth="1"/>
    <col min="469" max="469" width="11.6640625" style="32" customWidth="1"/>
    <col min="470" max="470" width="10.109375" style="32" customWidth="1"/>
    <col min="471" max="471" width="17.88671875" style="32" customWidth="1"/>
    <col min="472" max="472" width="14.6640625" style="32" customWidth="1"/>
    <col min="473" max="473" width="11.33203125" style="32" customWidth="1"/>
    <col min="474" max="474" width="11.6640625" style="32" customWidth="1"/>
    <col min="475" max="475" width="11.33203125" style="32" customWidth="1"/>
    <col min="476" max="720" width="8.88671875" style="32"/>
    <col min="721" max="721" width="18" style="32" customWidth="1"/>
    <col min="722" max="722" width="10.6640625" style="32" customWidth="1"/>
    <col min="723" max="723" width="11.6640625" style="32" customWidth="1"/>
    <col min="724" max="724" width="15.6640625" style="32" customWidth="1"/>
    <col min="725" max="725" width="11.6640625" style="32" customWidth="1"/>
    <col min="726" max="726" width="10.109375" style="32" customWidth="1"/>
    <col min="727" max="727" width="17.88671875" style="32" customWidth="1"/>
    <col min="728" max="728" width="14.6640625" style="32" customWidth="1"/>
    <col min="729" max="729" width="11.33203125" style="32" customWidth="1"/>
    <col min="730" max="730" width="11.6640625" style="32" customWidth="1"/>
    <col min="731" max="731" width="11.33203125" style="32" customWidth="1"/>
    <col min="732" max="976" width="8.88671875" style="32"/>
    <col min="977" max="977" width="18" style="32" customWidth="1"/>
    <col min="978" max="978" width="10.6640625" style="32" customWidth="1"/>
    <col min="979" max="979" width="11.6640625" style="32" customWidth="1"/>
    <col min="980" max="980" width="15.6640625" style="32" customWidth="1"/>
    <col min="981" max="981" width="11.6640625" style="32" customWidth="1"/>
    <col min="982" max="982" width="10.109375" style="32" customWidth="1"/>
    <col min="983" max="983" width="17.88671875" style="32" customWidth="1"/>
    <col min="984" max="984" width="14.6640625" style="32" customWidth="1"/>
    <col min="985" max="985" width="11.33203125" style="32" customWidth="1"/>
    <col min="986" max="986" width="11.6640625" style="32" customWidth="1"/>
    <col min="987" max="987" width="11.33203125" style="32" customWidth="1"/>
    <col min="988" max="1232" width="8.88671875" style="32"/>
    <col min="1233" max="1233" width="18" style="32" customWidth="1"/>
    <col min="1234" max="1234" width="10.6640625" style="32" customWidth="1"/>
    <col min="1235" max="1235" width="11.6640625" style="32" customWidth="1"/>
    <col min="1236" max="1236" width="15.6640625" style="32" customWidth="1"/>
    <col min="1237" max="1237" width="11.6640625" style="32" customWidth="1"/>
    <col min="1238" max="1238" width="10.109375" style="32" customWidth="1"/>
    <col min="1239" max="1239" width="17.88671875" style="32" customWidth="1"/>
    <col min="1240" max="1240" width="14.6640625" style="32" customWidth="1"/>
    <col min="1241" max="1241" width="11.33203125" style="32" customWidth="1"/>
    <col min="1242" max="1242" width="11.6640625" style="32" customWidth="1"/>
    <col min="1243" max="1243" width="11.33203125" style="32" customWidth="1"/>
    <col min="1244" max="1488" width="8.88671875" style="32"/>
    <col min="1489" max="1489" width="18" style="32" customWidth="1"/>
    <col min="1490" max="1490" width="10.6640625" style="32" customWidth="1"/>
    <col min="1491" max="1491" width="11.6640625" style="32" customWidth="1"/>
    <col min="1492" max="1492" width="15.6640625" style="32" customWidth="1"/>
    <col min="1493" max="1493" width="11.6640625" style="32" customWidth="1"/>
    <col min="1494" max="1494" width="10.109375" style="32" customWidth="1"/>
    <col min="1495" max="1495" width="17.88671875" style="32" customWidth="1"/>
    <col min="1496" max="1496" width="14.6640625" style="32" customWidth="1"/>
    <col min="1497" max="1497" width="11.33203125" style="32" customWidth="1"/>
    <col min="1498" max="1498" width="11.6640625" style="32" customWidth="1"/>
    <col min="1499" max="1499" width="11.33203125" style="32" customWidth="1"/>
    <col min="1500" max="1744" width="8.88671875" style="32"/>
    <col min="1745" max="1745" width="18" style="32" customWidth="1"/>
    <col min="1746" max="1746" width="10.6640625" style="32" customWidth="1"/>
    <col min="1747" max="1747" width="11.6640625" style="32" customWidth="1"/>
    <col min="1748" max="1748" width="15.6640625" style="32" customWidth="1"/>
    <col min="1749" max="1749" width="11.6640625" style="32" customWidth="1"/>
    <col min="1750" max="1750" width="10.109375" style="32" customWidth="1"/>
    <col min="1751" max="1751" width="17.88671875" style="32" customWidth="1"/>
    <col min="1752" max="1752" width="14.6640625" style="32" customWidth="1"/>
    <col min="1753" max="1753" width="11.33203125" style="32" customWidth="1"/>
    <col min="1754" max="1754" width="11.6640625" style="32" customWidth="1"/>
    <col min="1755" max="1755" width="11.33203125" style="32" customWidth="1"/>
    <col min="1756" max="2000" width="8.88671875" style="32"/>
    <col min="2001" max="2001" width="18" style="32" customWidth="1"/>
    <col min="2002" max="2002" width="10.6640625" style="32" customWidth="1"/>
    <col min="2003" max="2003" width="11.6640625" style="32" customWidth="1"/>
    <col min="2004" max="2004" width="15.6640625" style="32" customWidth="1"/>
    <col min="2005" max="2005" width="11.6640625" style="32" customWidth="1"/>
    <col min="2006" max="2006" width="10.109375" style="32" customWidth="1"/>
    <col min="2007" max="2007" width="17.88671875" style="32" customWidth="1"/>
    <col min="2008" max="2008" width="14.6640625" style="32" customWidth="1"/>
    <col min="2009" max="2009" width="11.33203125" style="32" customWidth="1"/>
    <col min="2010" max="2010" width="11.6640625" style="32" customWidth="1"/>
    <col min="2011" max="2011" width="11.33203125" style="32" customWidth="1"/>
    <col min="2012" max="2256" width="8.88671875" style="32"/>
    <col min="2257" max="2257" width="18" style="32" customWidth="1"/>
    <col min="2258" max="2258" width="10.6640625" style="32" customWidth="1"/>
    <col min="2259" max="2259" width="11.6640625" style="32" customWidth="1"/>
    <col min="2260" max="2260" width="15.6640625" style="32" customWidth="1"/>
    <col min="2261" max="2261" width="11.6640625" style="32" customWidth="1"/>
    <col min="2262" max="2262" width="10.109375" style="32" customWidth="1"/>
    <col min="2263" max="2263" width="17.88671875" style="32" customWidth="1"/>
    <col min="2264" max="2264" width="14.6640625" style="32" customWidth="1"/>
    <col min="2265" max="2265" width="11.33203125" style="32" customWidth="1"/>
    <col min="2266" max="2266" width="11.6640625" style="32" customWidth="1"/>
    <col min="2267" max="2267" width="11.33203125" style="32" customWidth="1"/>
    <col min="2268" max="2512" width="8.88671875" style="32"/>
    <col min="2513" max="2513" width="18" style="32" customWidth="1"/>
    <col min="2514" max="2514" width="10.6640625" style="32" customWidth="1"/>
    <col min="2515" max="2515" width="11.6640625" style="32" customWidth="1"/>
    <col min="2516" max="2516" width="15.6640625" style="32" customWidth="1"/>
    <col min="2517" max="2517" width="11.6640625" style="32" customWidth="1"/>
    <col min="2518" max="2518" width="10.109375" style="32" customWidth="1"/>
    <col min="2519" max="2519" width="17.88671875" style="32" customWidth="1"/>
    <col min="2520" max="2520" width="14.6640625" style="32" customWidth="1"/>
    <col min="2521" max="2521" width="11.33203125" style="32" customWidth="1"/>
    <col min="2522" max="2522" width="11.6640625" style="32" customWidth="1"/>
    <col min="2523" max="2523" width="11.33203125" style="32" customWidth="1"/>
    <col min="2524" max="2768" width="8.88671875" style="32"/>
    <col min="2769" max="2769" width="18" style="32" customWidth="1"/>
    <col min="2770" max="2770" width="10.6640625" style="32" customWidth="1"/>
    <col min="2771" max="2771" width="11.6640625" style="32" customWidth="1"/>
    <col min="2772" max="2772" width="15.6640625" style="32" customWidth="1"/>
    <col min="2773" max="2773" width="11.6640625" style="32" customWidth="1"/>
    <col min="2774" max="2774" width="10.109375" style="32" customWidth="1"/>
    <col min="2775" max="2775" width="17.88671875" style="32" customWidth="1"/>
    <col min="2776" max="2776" width="14.6640625" style="32" customWidth="1"/>
    <col min="2777" max="2777" width="11.33203125" style="32" customWidth="1"/>
    <col min="2778" max="2778" width="11.6640625" style="32" customWidth="1"/>
    <col min="2779" max="2779" width="11.33203125" style="32" customWidth="1"/>
    <col min="2780" max="3024" width="8.88671875" style="32"/>
    <col min="3025" max="3025" width="18" style="32" customWidth="1"/>
    <col min="3026" max="3026" width="10.6640625" style="32" customWidth="1"/>
    <col min="3027" max="3027" width="11.6640625" style="32" customWidth="1"/>
    <col min="3028" max="3028" width="15.6640625" style="32" customWidth="1"/>
    <col min="3029" max="3029" width="11.6640625" style="32" customWidth="1"/>
    <col min="3030" max="3030" width="10.109375" style="32" customWidth="1"/>
    <col min="3031" max="3031" width="17.88671875" style="32" customWidth="1"/>
    <col min="3032" max="3032" width="14.6640625" style="32" customWidth="1"/>
    <col min="3033" max="3033" width="11.33203125" style="32" customWidth="1"/>
    <col min="3034" max="3034" width="11.6640625" style="32" customWidth="1"/>
    <col min="3035" max="3035" width="11.33203125" style="32" customWidth="1"/>
    <col min="3036" max="3280" width="8.88671875" style="32"/>
    <col min="3281" max="3281" width="18" style="32" customWidth="1"/>
    <col min="3282" max="3282" width="10.6640625" style="32" customWidth="1"/>
    <col min="3283" max="3283" width="11.6640625" style="32" customWidth="1"/>
    <col min="3284" max="3284" width="15.6640625" style="32" customWidth="1"/>
    <col min="3285" max="3285" width="11.6640625" style="32" customWidth="1"/>
    <col min="3286" max="3286" width="10.109375" style="32" customWidth="1"/>
    <col min="3287" max="3287" width="17.88671875" style="32" customWidth="1"/>
    <col min="3288" max="3288" width="14.6640625" style="32" customWidth="1"/>
    <col min="3289" max="3289" width="11.33203125" style="32" customWidth="1"/>
    <col min="3290" max="3290" width="11.6640625" style="32" customWidth="1"/>
    <col min="3291" max="3291" width="11.33203125" style="32" customWidth="1"/>
    <col min="3292" max="3536" width="8.88671875" style="32"/>
    <col min="3537" max="3537" width="18" style="32" customWidth="1"/>
    <col min="3538" max="3538" width="10.6640625" style="32" customWidth="1"/>
    <col min="3539" max="3539" width="11.6640625" style="32" customWidth="1"/>
    <col min="3540" max="3540" width="15.6640625" style="32" customWidth="1"/>
    <col min="3541" max="3541" width="11.6640625" style="32" customWidth="1"/>
    <col min="3542" max="3542" width="10.109375" style="32" customWidth="1"/>
    <col min="3543" max="3543" width="17.88671875" style="32" customWidth="1"/>
    <col min="3544" max="3544" width="14.6640625" style="32" customWidth="1"/>
    <col min="3545" max="3545" width="11.33203125" style="32" customWidth="1"/>
    <col min="3546" max="3546" width="11.6640625" style="32" customWidth="1"/>
    <col min="3547" max="3547" width="11.33203125" style="32" customWidth="1"/>
    <col min="3548" max="3792" width="8.88671875" style="32"/>
    <col min="3793" max="3793" width="18" style="32" customWidth="1"/>
    <col min="3794" max="3794" width="10.6640625" style="32" customWidth="1"/>
    <col min="3795" max="3795" width="11.6640625" style="32" customWidth="1"/>
    <col min="3796" max="3796" width="15.6640625" style="32" customWidth="1"/>
    <col min="3797" max="3797" width="11.6640625" style="32" customWidth="1"/>
    <col min="3798" max="3798" width="10.109375" style="32" customWidth="1"/>
    <col min="3799" max="3799" width="17.88671875" style="32" customWidth="1"/>
    <col min="3800" max="3800" width="14.6640625" style="32" customWidth="1"/>
    <col min="3801" max="3801" width="11.33203125" style="32" customWidth="1"/>
    <col min="3802" max="3802" width="11.6640625" style="32" customWidth="1"/>
    <col min="3803" max="3803" width="11.33203125" style="32" customWidth="1"/>
    <col min="3804" max="4048" width="8.88671875" style="32"/>
    <col min="4049" max="4049" width="18" style="32" customWidth="1"/>
    <col min="4050" max="4050" width="10.6640625" style="32" customWidth="1"/>
    <col min="4051" max="4051" width="11.6640625" style="32" customWidth="1"/>
    <col min="4052" max="4052" width="15.6640625" style="32" customWidth="1"/>
    <col min="4053" max="4053" width="11.6640625" style="32" customWidth="1"/>
    <col min="4054" max="4054" width="10.109375" style="32" customWidth="1"/>
    <col min="4055" max="4055" width="17.88671875" style="32" customWidth="1"/>
    <col min="4056" max="4056" width="14.6640625" style="32" customWidth="1"/>
    <col min="4057" max="4057" width="11.33203125" style="32" customWidth="1"/>
    <col min="4058" max="4058" width="11.6640625" style="32" customWidth="1"/>
    <col min="4059" max="4059" width="11.33203125" style="32" customWidth="1"/>
    <col min="4060" max="4304" width="8.88671875" style="32"/>
    <col min="4305" max="4305" width="18" style="32" customWidth="1"/>
    <col min="4306" max="4306" width="10.6640625" style="32" customWidth="1"/>
    <col min="4307" max="4307" width="11.6640625" style="32" customWidth="1"/>
    <col min="4308" max="4308" width="15.6640625" style="32" customWidth="1"/>
    <col min="4309" max="4309" width="11.6640625" style="32" customWidth="1"/>
    <col min="4310" max="4310" width="10.109375" style="32" customWidth="1"/>
    <col min="4311" max="4311" width="17.88671875" style="32" customWidth="1"/>
    <col min="4312" max="4312" width="14.6640625" style="32" customWidth="1"/>
    <col min="4313" max="4313" width="11.33203125" style="32" customWidth="1"/>
    <col min="4314" max="4314" width="11.6640625" style="32" customWidth="1"/>
    <col min="4315" max="4315" width="11.33203125" style="32" customWidth="1"/>
    <col min="4316" max="4560" width="8.88671875" style="32"/>
    <col min="4561" max="4561" width="18" style="32" customWidth="1"/>
    <col min="4562" max="4562" width="10.6640625" style="32" customWidth="1"/>
    <col min="4563" max="4563" width="11.6640625" style="32" customWidth="1"/>
    <col min="4564" max="4564" width="15.6640625" style="32" customWidth="1"/>
    <col min="4565" max="4565" width="11.6640625" style="32" customWidth="1"/>
    <col min="4566" max="4566" width="10.109375" style="32" customWidth="1"/>
    <col min="4567" max="4567" width="17.88671875" style="32" customWidth="1"/>
    <col min="4568" max="4568" width="14.6640625" style="32" customWidth="1"/>
    <col min="4569" max="4569" width="11.33203125" style="32" customWidth="1"/>
    <col min="4570" max="4570" width="11.6640625" style="32" customWidth="1"/>
    <col min="4571" max="4571" width="11.33203125" style="32" customWidth="1"/>
    <col min="4572" max="4816" width="8.88671875" style="32"/>
    <col min="4817" max="4817" width="18" style="32" customWidth="1"/>
    <col min="4818" max="4818" width="10.6640625" style="32" customWidth="1"/>
    <col min="4819" max="4819" width="11.6640625" style="32" customWidth="1"/>
    <col min="4820" max="4820" width="15.6640625" style="32" customWidth="1"/>
    <col min="4821" max="4821" width="11.6640625" style="32" customWidth="1"/>
    <col min="4822" max="4822" width="10.109375" style="32" customWidth="1"/>
    <col min="4823" max="4823" width="17.88671875" style="32" customWidth="1"/>
    <col min="4824" max="4824" width="14.6640625" style="32" customWidth="1"/>
    <col min="4825" max="4825" width="11.33203125" style="32" customWidth="1"/>
    <col min="4826" max="4826" width="11.6640625" style="32" customWidth="1"/>
    <col min="4827" max="4827" width="11.33203125" style="32" customWidth="1"/>
    <col min="4828" max="5072" width="8.88671875" style="32"/>
    <col min="5073" max="5073" width="18" style="32" customWidth="1"/>
    <col min="5074" max="5074" width="10.6640625" style="32" customWidth="1"/>
    <col min="5075" max="5075" width="11.6640625" style="32" customWidth="1"/>
    <col min="5076" max="5076" width="15.6640625" style="32" customWidth="1"/>
    <col min="5077" max="5077" width="11.6640625" style="32" customWidth="1"/>
    <col min="5078" max="5078" width="10.109375" style="32" customWidth="1"/>
    <col min="5079" max="5079" width="17.88671875" style="32" customWidth="1"/>
    <col min="5080" max="5080" width="14.6640625" style="32" customWidth="1"/>
    <col min="5081" max="5081" width="11.33203125" style="32" customWidth="1"/>
    <col min="5082" max="5082" width="11.6640625" style="32" customWidth="1"/>
    <col min="5083" max="5083" width="11.33203125" style="32" customWidth="1"/>
    <col min="5084" max="5328" width="8.88671875" style="32"/>
    <col min="5329" max="5329" width="18" style="32" customWidth="1"/>
    <col min="5330" max="5330" width="10.6640625" style="32" customWidth="1"/>
    <col min="5331" max="5331" width="11.6640625" style="32" customWidth="1"/>
    <col min="5332" max="5332" width="15.6640625" style="32" customWidth="1"/>
    <col min="5333" max="5333" width="11.6640625" style="32" customWidth="1"/>
    <col min="5334" max="5334" width="10.109375" style="32" customWidth="1"/>
    <col min="5335" max="5335" width="17.88671875" style="32" customWidth="1"/>
    <col min="5336" max="5336" width="14.6640625" style="32" customWidth="1"/>
    <col min="5337" max="5337" width="11.33203125" style="32" customWidth="1"/>
    <col min="5338" max="5338" width="11.6640625" style="32" customWidth="1"/>
    <col min="5339" max="5339" width="11.33203125" style="32" customWidth="1"/>
    <col min="5340" max="5584" width="8.88671875" style="32"/>
    <col min="5585" max="5585" width="18" style="32" customWidth="1"/>
    <col min="5586" max="5586" width="10.6640625" style="32" customWidth="1"/>
    <col min="5587" max="5587" width="11.6640625" style="32" customWidth="1"/>
    <col min="5588" max="5588" width="15.6640625" style="32" customWidth="1"/>
    <col min="5589" max="5589" width="11.6640625" style="32" customWidth="1"/>
    <col min="5590" max="5590" width="10.109375" style="32" customWidth="1"/>
    <col min="5591" max="5591" width="17.88671875" style="32" customWidth="1"/>
    <col min="5592" max="5592" width="14.6640625" style="32" customWidth="1"/>
    <col min="5593" max="5593" width="11.33203125" style="32" customWidth="1"/>
    <col min="5594" max="5594" width="11.6640625" style="32" customWidth="1"/>
    <col min="5595" max="5595" width="11.33203125" style="32" customWidth="1"/>
    <col min="5596" max="5840" width="8.88671875" style="32"/>
    <col min="5841" max="5841" width="18" style="32" customWidth="1"/>
    <col min="5842" max="5842" width="10.6640625" style="32" customWidth="1"/>
    <col min="5843" max="5843" width="11.6640625" style="32" customWidth="1"/>
    <col min="5844" max="5844" width="15.6640625" style="32" customWidth="1"/>
    <col min="5845" max="5845" width="11.6640625" style="32" customWidth="1"/>
    <col min="5846" max="5846" width="10.109375" style="32" customWidth="1"/>
    <col min="5847" max="5847" width="17.88671875" style="32" customWidth="1"/>
    <col min="5848" max="5848" width="14.6640625" style="32" customWidth="1"/>
    <col min="5849" max="5849" width="11.33203125" style="32" customWidth="1"/>
    <col min="5850" max="5850" width="11.6640625" style="32" customWidth="1"/>
    <col min="5851" max="5851" width="11.33203125" style="32" customWidth="1"/>
    <col min="5852" max="6096" width="8.88671875" style="32"/>
    <col min="6097" max="6097" width="18" style="32" customWidth="1"/>
    <col min="6098" max="6098" width="10.6640625" style="32" customWidth="1"/>
    <col min="6099" max="6099" width="11.6640625" style="32" customWidth="1"/>
    <col min="6100" max="6100" width="15.6640625" style="32" customWidth="1"/>
    <col min="6101" max="6101" width="11.6640625" style="32" customWidth="1"/>
    <col min="6102" max="6102" width="10.109375" style="32" customWidth="1"/>
    <col min="6103" max="6103" width="17.88671875" style="32" customWidth="1"/>
    <col min="6104" max="6104" width="14.6640625" style="32" customWidth="1"/>
    <col min="6105" max="6105" width="11.33203125" style="32" customWidth="1"/>
    <col min="6106" max="6106" width="11.6640625" style="32" customWidth="1"/>
    <col min="6107" max="6107" width="11.33203125" style="32" customWidth="1"/>
    <col min="6108" max="6352" width="8.88671875" style="32"/>
    <col min="6353" max="6353" width="18" style="32" customWidth="1"/>
    <col min="6354" max="6354" width="10.6640625" style="32" customWidth="1"/>
    <col min="6355" max="6355" width="11.6640625" style="32" customWidth="1"/>
    <col min="6356" max="6356" width="15.6640625" style="32" customWidth="1"/>
    <col min="6357" max="6357" width="11.6640625" style="32" customWidth="1"/>
    <col min="6358" max="6358" width="10.109375" style="32" customWidth="1"/>
    <col min="6359" max="6359" width="17.88671875" style="32" customWidth="1"/>
    <col min="6360" max="6360" width="14.6640625" style="32" customWidth="1"/>
    <col min="6361" max="6361" width="11.33203125" style="32" customWidth="1"/>
    <col min="6362" max="6362" width="11.6640625" style="32" customWidth="1"/>
    <col min="6363" max="6363" width="11.33203125" style="32" customWidth="1"/>
    <col min="6364" max="6608" width="8.88671875" style="32"/>
    <col min="6609" max="6609" width="18" style="32" customWidth="1"/>
    <col min="6610" max="6610" width="10.6640625" style="32" customWidth="1"/>
    <col min="6611" max="6611" width="11.6640625" style="32" customWidth="1"/>
    <col min="6612" max="6612" width="15.6640625" style="32" customWidth="1"/>
    <col min="6613" max="6613" width="11.6640625" style="32" customWidth="1"/>
    <col min="6614" max="6614" width="10.109375" style="32" customWidth="1"/>
    <col min="6615" max="6615" width="17.88671875" style="32" customWidth="1"/>
    <col min="6616" max="6616" width="14.6640625" style="32" customWidth="1"/>
    <col min="6617" max="6617" width="11.33203125" style="32" customWidth="1"/>
    <col min="6618" max="6618" width="11.6640625" style="32" customWidth="1"/>
    <col min="6619" max="6619" width="11.33203125" style="32" customWidth="1"/>
    <col min="6620" max="6864" width="8.88671875" style="32"/>
    <col min="6865" max="6865" width="18" style="32" customWidth="1"/>
    <col min="6866" max="6866" width="10.6640625" style="32" customWidth="1"/>
    <col min="6867" max="6867" width="11.6640625" style="32" customWidth="1"/>
    <col min="6868" max="6868" width="15.6640625" style="32" customWidth="1"/>
    <col min="6869" max="6869" width="11.6640625" style="32" customWidth="1"/>
    <col min="6870" max="6870" width="10.109375" style="32" customWidth="1"/>
    <col min="6871" max="6871" width="17.88671875" style="32" customWidth="1"/>
    <col min="6872" max="6872" width="14.6640625" style="32" customWidth="1"/>
    <col min="6873" max="6873" width="11.33203125" style="32" customWidth="1"/>
    <col min="6874" max="6874" width="11.6640625" style="32" customWidth="1"/>
    <col min="6875" max="6875" width="11.33203125" style="32" customWidth="1"/>
    <col min="6876" max="7120" width="8.88671875" style="32"/>
    <col min="7121" max="7121" width="18" style="32" customWidth="1"/>
    <col min="7122" max="7122" width="10.6640625" style="32" customWidth="1"/>
    <col min="7123" max="7123" width="11.6640625" style="32" customWidth="1"/>
    <col min="7124" max="7124" width="15.6640625" style="32" customWidth="1"/>
    <col min="7125" max="7125" width="11.6640625" style="32" customWidth="1"/>
    <col min="7126" max="7126" width="10.109375" style="32" customWidth="1"/>
    <col min="7127" max="7127" width="17.88671875" style="32" customWidth="1"/>
    <col min="7128" max="7128" width="14.6640625" style="32" customWidth="1"/>
    <col min="7129" max="7129" width="11.33203125" style="32" customWidth="1"/>
    <col min="7130" max="7130" width="11.6640625" style="32" customWidth="1"/>
    <col min="7131" max="7131" width="11.33203125" style="32" customWidth="1"/>
    <col min="7132" max="7376" width="8.88671875" style="32"/>
    <col min="7377" max="7377" width="18" style="32" customWidth="1"/>
    <col min="7378" max="7378" width="10.6640625" style="32" customWidth="1"/>
    <col min="7379" max="7379" width="11.6640625" style="32" customWidth="1"/>
    <col min="7380" max="7380" width="15.6640625" style="32" customWidth="1"/>
    <col min="7381" max="7381" width="11.6640625" style="32" customWidth="1"/>
    <col min="7382" max="7382" width="10.109375" style="32" customWidth="1"/>
    <col min="7383" max="7383" width="17.88671875" style="32" customWidth="1"/>
    <col min="7384" max="7384" width="14.6640625" style="32" customWidth="1"/>
    <col min="7385" max="7385" width="11.33203125" style="32" customWidth="1"/>
    <col min="7386" max="7386" width="11.6640625" style="32" customWidth="1"/>
    <col min="7387" max="7387" width="11.33203125" style="32" customWidth="1"/>
    <col min="7388" max="7632" width="8.88671875" style="32"/>
    <col min="7633" max="7633" width="18" style="32" customWidth="1"/>
    <col min="7634" max="7634" width="10.6640625" style="32" customWidth="1"/>
    <col min="7635" max="7635" width="11.6640625" style="32" customWidth="1"/>
    <col min="7636" max="7636" width="15.6640625" style="32" customWidth="1"/>
    <col min="7637" max="7637" width="11.6640625" style="32" customWidth="1"/>
    <col min="7638" max="7638" width="10.109375" style="32" customWidth="1"/>
    <col min="7639" max="7639" width="17.88671875" style="32" customWidth="1"/>
    <col min="7640" max="7640" width="14.6640625" style="32" customWidth="1"/>
    <col min="7641" max="7641" width="11.33203125" style="32" customWidth="1"/>
    <col min="7642" max="7642" width="11.6640625" style="32" customWidth="1"/>
    <col min="7643" max="7643" width="11.33203125" style="32" customWidth="1"/>
    <col min="7644" max="7888" width="8.88671875" style="32"/>
    <col min="7889" max="7889" width="18" style="32" customWidth="1"/>
    <col min="7890" max="7890" width="10.6640625" style="32" customWidth="1"/>
    <col min="7891" max="7891" width="11.6640625" style="32" customWidth="1"/>
    <col min="7892" max="7892" width="15.6640625" style="32" customWidth="1"/>
    <col min="7893" max="7893" width="11.6640625" style="32" customWidth="1"/>
    <col min="7894" max="7894" width="10.109375" style="32" customWidth="1"/>
    <col min="7895" max="7895" width="17.88671875" style="32" customWidth="1"/>
    <col min="7896" max="7896" width="14.6640625" style="32" customWidth="1"/>
    <col min="7897" max="7897" width="11.33203125" style="32" customWidth="1"/>
    <col min="7898" max="7898" width="11.6640625" style="32" customWidth="1"/>
    <col min="7899" max="7899" width="11.33203125" style="32" customWidth="1"/>
    <col min="7900" max="8144" width="8.88671875" style="32"/>
    <col min="8145" max="8145" width="18" style="32" customWidth="1"/>
    <col min="8146" max="8146" width="10.6640625" style="32" customWidth="1"/>
    <col min="8147" max="8147" width="11.6640625" style="32" customWidth="1"/>
    <col min="8148" max="8148" width="15.6640625" style="32" customWidth="1"/>
    <col min="8149" max="8149" width="11.6640625" style="32" customWidth="1"/>
    <col min="8150" max="8150" width="10.109375" style="32" customWidth="1"/>
    <col min="8151" max="8151" width="17.88671875" style="32" customWidth="1"/>
    <col min="8152" max="8152" width="14.6640625" style="32" customWidth="1"/>
    <col min="8153" max="8153" width="11.33203125" style="32" customWidth="1"/>
    <col min="8154" max="8154" width="11.6640625" style="32" customWidth="1"/>
    <col min="8155" max="8155" width="11.33203125" style="32" customWidth="1"/>
    <col min="8156" max="8400" width="8.88671875" style="32"/>
    <col min="8401" max="8401" width="18" style="32" customWidth="1"/>
    <col min="8402" max="8402" width="10.6640625" style="32" customWidth="1"/>
    <col min="8403" max="8403" width="11.6640625" style="32" customWidth="1"/>
    <col min="8404" max="8404" width="15.6640625" style="32" customWidth="1"/>
    <col min="8405" max="8405" width="11.6640625" style="32" customWidth="1"/>
    <col min="8406" max="8406" width="10.109375" style="32" customWidth="1"/>
    <col min="8407" max="8407" width="17.88671875" style="32" customWidth="1"/>
    <col min="8408" max="8408" width="14.6640625" style="32" customWidth="1"/>
    <col min="8409" max="8409" width="11.33203125" style="32" customWidth="1"/>
    <col min="8410" max="8410" width="11.6640625" style="32" customWidth="1"/>
    <col min="8411" max="8411" width="11.33203125" style="32" customWidth="1"/>
    <col min="8412" max="8656" width="8.88671875" style="32"/>
    <col min="8657" max="8657" width="18" style="32" customWidth="1"/>
    <col min="8658" max="8658" width="10.6640625" style="32" customWidth="1"/>
    <col min="8659" max="8659" width="11.6640625" style="32" customWidth="1"/>
    <col min="8660" max="8660" width="15.6640625" style="32" customWidth="1"/>
    <col min="8661" max="8661" width="11.6640625" style="32" customWidth="1"/>
    <col min="8662" max="8662" width="10.109375" style="32" customWidth="1"/>
    <col min="8663" max="8663" width="17.88671875" style="32" customWidth="1"/>
    <col min="8664" max="8664" width="14.6640625" style="32" customWidth="1"/>
    <col min="8665" max="8665" width="11.33203125" style="32" customWidth="1"/>
    <col min="8666" max="8666" width="11.6640625" style="32" customWidth="1"/>
    <col min="8667" max="8667" width="11.33203125" style="32" customWidth="1"/>
    <col min="8668" max="8912" width="8.88671875" style="32"/>
    <col min="8913" max="8913" width="18" style="32" customWidth="1"/>
    <col min="8914" max="8914" width="10.6640625" style="32" customWidth="1"/>
    <col min="8915" max="8915" width="11.6640625" style="32" customWidth="1"/>
    <col min="8916" max="8916" width="15.6640625" style="32" customWidth="1"/>
    <col min="8917" max="8917" width="11.6640625" style="32" customWidth="1"/>
    <col min="8918" max="8918" width="10.109375" style="32" customWidth="1"/>
    <col min="8919" max="8919" width="17.88671875" style="32" customWidth="1"/>
    <col min="8920" max="8920" width="14.6640625" style="32" customWidth="1"/>
    <col min="8921" max="8921" width="11.33203125" style="32" customWidth="1"/>
    <col min="8922" max="8922" width="11.6640625" style="32" customWidth="1"/>
    <col min="8923" max="8923" width="11.33203125" style="32" customWidth="1"/>
    <col min="8924" max="9168" width="8.88671875" style="32"/>
    <col min="9169" max="9169" width="18" style="32" customWidth="1"/>
    <col min="9170" max="9170" width="10.6640625" style="32" customWidth="1"/>
    <col min="9171" max="9171" width="11.6640625" style="32" customWidth="1"/>
    <col min="9172" max="9172" width="15.6640625" style="32" customWidth="1"/>
    <col min="9173" max="9173" width="11.6640625" style="32" customWidth="1"/>
    <col min="9174" max="9174" width="10.109375" style="32" customWidth="1"/>
    <col min="9175" max="9175" width="17.88671875" style="32" customWidth="1"/>
    <col min="9176" max="9176" width="14.6640625" style="32" customWidth="1"/>
    <col min="9177" max="9177" width="11.33203125" style="32" customWidth="1"/>
    <col min="9178" max="9178" width="11.6640625" style="32" customWidth="1"/>
    <col min="9179" max="9179" width="11.33203125" style="32" customWidth="1"/>
    <col min="9180" max="9424" width="8.88671875" style="32"/>
    <col min="9425" max="9425" width="18" style="32" customWidth="1"/>
    <col min="9426" max="9426" width="10.6640625" style="32" customWidth="1"/>
    <col min="9427" max="9427" width="11.6640625" style="32" customWidth="1"/>
    <col min="9428" max="9428" width="15.6640625" style="32" customWidth="1"/>
    <col min="9429" max="9429" width="11.6640625" style="32" customWidth="1"/>
    <col min="9430" max="9430" width="10.109375" style="32" customWidth="1"/>
    <col min="9431" max="9431" width="17.88671875" style="32" customWidth="1"/>
    <col min="9432" max="9432" width="14.6640625" style="32" customWidth="1"/>
    <col min="9433" max="9433" width="11.33203125" style="32" customWidth="1"/>
    <col min="9434" max="9434" width="11.6640625" style="32" customWidth="1"/>
    <col min="9435" max="9435" width="11.33203125" style="32" customWidth="1"/>
    <col min="9436" max="9680" width="8.88671875" style="32"/>
    <col min="9681" max="9681" width="18" style="32" customWidth="1"/>
    <col min="9682" max="9682" width="10.6640625" style="32" customWidth="1"/>
    <col min="9683" max="9683" width="11.6640625" style="32" customWidth="1"/>
    <col min="9684" max="9684" width="15.6640625" style="32" customWidth="1"/>
    <col min="9685" max="9685" width="11.6640625" style="32" customWidth="1"/>
    <col min="9686" max="9686" width="10.109375" style="32" customWidth="1"/>
    <col min="9687" max="9687" width="17.88671875" style="32" customWidth="1"/>
    <col min="9688" max="9688" width="14.6640625" style="32" customWidth="1"/>
    <col min="9689" max="9689" width="11.33203125" style="32" customWidth="1"/>
    <col min="9690" max="9690" width="11.6640625" style="32" customWidth="1"/>
    <col min="9691" max="9691" width="11.33203125" style="32" customWidth="1"/>
    <col min="9692" max="9936" width="8.88671875" style="32"/>
    <col min="9937" max="9937" width="18" style="32" customWidth="1"/>
    <col min="9938" max="9938" width="10.6640625" style="32" customWidth="1"/>
    <col min="9939" max="9939" width="11.6640625" style="32" customWidth="1"/>
    <col min="9940" max="9940" width="15.6640625" style="32" customWidth="1"/>
    <col min="9941" max="9941" width="11.6640625" style="32" customWidth="1"/>
    <col min="9942" max="9942" width="10.109375" style="32" customWidth="1"/>
    <col min="9943" max="9943" width="17.88671875" style="32" customWidth="1"/>
    <col min="9944" max="9944" width="14.6640625" style="32" customWidth="1"/>
    <col min="9945" max="9945" width="11.33203125" style="32" customWidth="1"/>
    <col min="9946" max="9946" width="11.6640625" style="32" customWidth="1"/>
    <col min="9947" max="9947" width="11.33203125" style="32" customWidth="1"/>
    <col min="9948" max="10192" width="8.88671875" style="32"/>
    <col min="10193" max="10193" width="18" style="32" customWidth="1"/>
    <col min="10194" max="10194" width="10.6640625" style="32" customWidth="1"/>
    <col min="10195" max="10195" width="11.6640625" style="32" customWidth="1"/>
    <col min="10196" max="10196" width="15.6640625" style="32" customWidth="1"/>
    <col min="10197" max="10197" width="11.6640625" style="32" customWidth="1"/>
    <col min="10198" max="10198" width="10.109375" style="32" customWidth="1"/>
    <col min="10199" max="10199" width="17.88671875" style="32" customWidth="1"/>
    <col min="10200" max="10200" width="14.6640625" style="32" customWidth="1"/>
    <col min="10201" max="10201" width="11.33203125" style="32" customWidth="1"/>
    <col min="10202" max="10202" width="11.6640625" style="32" customWidth="1"/>
    <col min="10203" max="10203" width="11.33203125" style="32" customWidth="1"/>
    <col min="10204" max="10448" width="8.88671875" style="32"/>
    <col min="10449" max="10449" width="18" style="32" customWidth="1"/>
    <col min="10450" max="10450" width="10.6640625" style="32" customWidth="1"/>
    <col min="10451" max="10451" width="11.6640625" style="32" customWidth="1"/>
    <col min="10452" max="10452" width="15.6640625" style="32" customWidth="1"/>
    <col min="10453" max="10453" width="11.6640625" style="32" customWidth="1"/>
    <col min="10454" max="10454" width="10.109375" style="32" customWidth="1"/>
    <col min="10455" max="10455" width="17.88671875" style="32" customWidth="1"/>
    <col min="10456" max="10456" width="14.6640625" style="32" customWidth="1"/>
    <col min="10457" max="10457" width="11.33203125" style="32" customWidth="1"/>
    <col min="10458" max="10458" width="11.6640625" style="32" customWidth="1"/>
    <col min="10459" max="10459" width="11.33203125" style="32" customWidth="1"/>
    <col min="10460" max="10704" width="8.88671875" style="32"/>
    <col min="10705" max="10705" width="18" style="32" customWidth="1"/>
    <col min="10706" max="10706" width="10.6640625" style="32" customWidth="1"/>
    <col min="10707" max="10707" width="11.6640625" style="32" customWidth="1"/>
    <col min="10708" max="10708" width="15.6640625" style="32" customWidth="1"/>
    <col min="10709" max="10709" width="11.6640625" style="32" customWidth="1"/>
    <col min="10710" max="10710" width="10.109375" style="32" customWidth="1"/>
    <col min="10711" max="10711" width="17.88671875" style="32" customWidth="1"/>
    <col min="10712" max="10712" width="14.6640625" style="32" customWidth="1"/>
    <col min="10713" max="10713" width="11.33203125" style="32" customWidth="1"/>
    <col min="10714" max="10714" width="11.6640625" style="32" customWidth="1"/>
    <col min="10715" max="10715" width="11.33203125" style="32" customWidth="1"/>
    <col min="10716" max="10960" width="8.88671875" style="32"/>
    <col min="10961" max="10961" width="18" style="32" customWidth="1"/>
    <col min="10962" max="10962" width="10.6640625" style="32" customWidth="1"/>
    <col min="10963" max="10963" width="11.6640625" style="32" customWidth="1"/>
    <col min="10964" max="10964" width="15.6640625" style="32" customWidth="1"/>
    <col min="10965" max="10965" width="11.6640625" style="32" customWidth="1"/>
    <col min="10966" max="10966" width="10.109375" style="32" customWidth="1"/>
    <col min="10967" max="10967" width="17.88671875" style="32" customWidth="1"/>
    <col min="10968" max="10968" width="14.6640625" style="32" customWidth="1"/>
    <col min="10969" max="10969" width="11.33203125" style="32" customWidth="1"/>
    <col min="10970" max="10970" width="11.6640625" style="32" customWidth="1"/>
    <col min="10971" max="10971" width="11.33203125" style="32" customWidth="1"/>
    <col min="10972" max="11216" width="8.88671875" style="32"/>
    <col min="11217" max="11217" width="18" style="32" customWidth="1"/>
    <col min="11218" max="11218" width="10.6640625" style="32" customWidth="1"/>
    <col min="11219" max="11219" width="11.6640625" style="32" customWidth="1"/>
    <col min="11220" max="11220" width="15.6640625" style="32" customWidth="1"/>
    <col min="11221" max="11221" width="11.6640625" style="32" customWidth="1"/>
    <col min="11222" max="11222" width="10.109375" style="32" customWidth="1"/>
    <col min="11223" max="11223" width="17.88671875" style="32" customWidth="1"/>
    <col min="11224" max="11224" width="14.6640625" style="32" customWidth="1"/>
    <col min="11225" max="11225" width="11.33203125" style="32" customWidth="1"/>
    <col min="11226" max="11226" width="11.6640625" style="32" customWidth="1"/>
    <col min="11227" max="11227" width="11.33203125" style="32" customWidth="1"/>
    <col min="11228" max="11472" width="8.88671875" style="32"/>
    <col min="11473" max="11473" width="18" style="32" customWidth="1"/>
    <col min="11474" max="11474" width="10.6640625" style="32" customWidth="1"/>
    <col min="11475" max="11475" width="11.6640625" style="32" customWidth="1"/>
    <col min="11476" max="11476" width="15.6640625" style="32" customWidth="1"/>
    <col min="11477" max="11477" width="11.6640625" style="32" customWidth="1"/>
    <col min="11478" max="11478" width="10.109375" style="32" customWidth="1"/>
    <col min="11479" max="11479" width="17.88671875" style="32" customWidth="1"/>
    <col min="11480" max="11480" width="14.6640625" style="32" customWidth="1"/>
    <col min="11481" max="11481" width="11.33203125" style="32" customWidth="1"/>
    <col min="11482" max="11482" width="11.6640625" style="32" customWidth="1"/>
    <col min="11483" max="11483" width="11.33203125" style="32" customWidth="1"/>
    <col min="11484" max="11728" width="8.88671875" style="32"/>
    <col min="11729" max="11729" width="18" style="32" customWidth="1"/>
    <col min="11730" max="11730" width="10.6640625" style="32" customWidth="1"/>
    <col min="11731" max="11731" width="11.6640625" style="32" customWidth="1"/>
    <col min="11732" max="11732" width="15.6640625" style="32" customWidth="1"/>
    <col min="11733" max="11733" width="11.6640625" style="32" customWidth="1"/>
    <col min="11734" max="11734" width="10.109375" style="32" customWidth="1"/>
    <col min="11735" max="11735" width="17.88671875" style="32" customWidth="1"/>
    <col min="11736" max="11736" width="14.6640625" style="32" customWidth="1"/>
    <col min="11737" max="11737" width="11.33203125" style="32" customWidth="1"/>
    <col min="11738" max="11738" width="11.6640625" style="32" customWidth="1"/>
    <col min="11739" max="11739" width="11.33203125" style="32" customWidth="1"/>
    <col min="11740" max="11984" width="8.88671875" style="32"/>
    <col min="11985" max="11985" width="18" style="32" customWidth="1"/>
    <col min="11986" max="11986" width="10.6640625" style="32" customWidth="1"/>
    <col min="11987" max="11987" width="11.6640625" style="32" customWidth="1"/>
    <col min="11988" max="11988" width="15.6640625" style="32" customWidth="1"/>
    <col min="11989" max="11989" width="11.6640625" style="32" customWidth="1"/>
    <col min="11990" max="11990" width="10.109375" style="32" customWidth="1"/>
    <col min="11991" max="11991" width="17.88671875" style="32" customWidth="1"/>
    <col min="11992" max="11992" width="14.6640625" style="32" customWidth="1"/>
    <col min="11993" max="11993" width="11.33203125" style="32" customWidth="1"/>
    <col min="11994" max="11994" width="11.6640625" style="32" customWidth="1"/>
    <col min="11995" max="11995" width="11.33203125" style="32" customWidth="1"/>
    <col min="11996" max="12240" width="8.88671875" style="32"/>
    <col min="12241" max="12241" width="18" style="32" customWidth="1"/>
    <col min="12242" max="12242" width="10.6640625" style="32" customWidth="1"/>
    <col min="12243" max="12243" width="11.6640625" style="32" customWidth="1"/>
    <col min="12244" max="12244" width="15.6640625" style="32" customWidth="1"/>
    <col min="12245" max="12245" width="11.6640625" style="32" customWidth="1"/>
    <col min="12246" max="12246" width="10.109375" style="32" customWidth="1"/>
    <col min="12247" max="12247" width="17.88671875" style="32" customWidth="1"/>
    <col min="12248" max="12248" width="14.6640625" style="32" customWidth="1"/>
    <col min="12249" max="12249" width="11.33203125" style="32" customWidth="1"/>
    <col min="12250" max="12250" width="11.6640625" style="32" customWidth="1"/>
    <col min="12251" max="12251" width="11.33203125" style="32" customWidth="1"/>
    <col min="12252" max="12496" width="8.88671875" style="32"/>
    <col min="12497" max="12497" width="18" style="32" customWidth="1"/>
    <col min="12498" max="12498" width="10.6640625" style="32" customWidth="1"/>
    <col min="12499" max="12499" width="11.6640625" style="32" customWidth="1"/>
    <col min="12500" max="12500" width="15.6640625" style="32" customWidth="1"/>
    <col min="12501" max="12501" width="11.6640625" style="32" customWidth="1"/>
    <col min="12502" max="12502" width="10.109375" style="32" customWidth="1"/>
    <col min="12503" max="12503" width="17.88671875" style="32" customWidth="1"/>
    <col min="12504" max="12504" width="14.6640625" style="32" customWidth="1"/>
    <col min="12505" max="12505" width="11.33203125" style="32" customWidth="1"/>
    <col min="12506" max="12506" width="11.6640625" style="32" customWidth="1"/>
    <col min="12507" max="12507" width="11.33203125" style="32" customWidth="1"/>
    <col min="12508" max="12752" width="8.88671875" style="32"/>
    <col min="12753" max="12753" width="18" style="32" customWidth="1"/>
    <col min="12754" max="12754" width="10.6640625" style="32" customWidth="1"/>
    <col min="12755" max="12755" width="11.6640625" style="32" customWidth="1"/>
    <col min="12756" max="12756" width="15.6640625" style="32" customWidth="1"/>
    <col min="12757" max="12757" width="11.6640625" style="32" customWidth="1"/>
    <col min="12758" max="12758" width="10.109375" style="32" customWidth="1"/>
    <col min="12759" max="12759" width="17.88671875" style="32" customWidth="1"/>
    <col min="12760" max="12760" width="14.6640625" style="32" customWidth="1"/>
    <col min="12761" max="12761" width="11.33203125" style="32" customWidth="1"/>
    <col min="12762" max="12762" width="11.6640625" style="32" customWidth="1"/>
    <col min="12763" max="12763" width="11.33203125" style="32" customWidth="1"/>
    <col min="12764" max="13008" width="8.88671875" style="32"/>
    <col min="13009" max="13009" width="18" style="32" customWidth="1"/>
    <col min="13010" max="13010" width="10.6640625" style="32" customWidth="1"/>
    <col min="13011" max="13011" width="11.6640625" style="32" customWidth="1"/>
    <col min="13012" max="13012" width="15.6640625" style="32" customWidth="1"/>
    <col min="13013" max="13013" width="11.6640625" style="32" customWidth="1"/>
    <col min="13014" max="13014" width="10.109375" style="32" customWidth="1"/>
    <col min="13015" max="13015" width="17.88671875" style="32" customWidth="1"/>
    <col min="13016" max="13016" width="14.6640625" style="32" customWidth="1"/>
    <col min="13017" max="13017" width="11.33203125" style="32" customWidth="1"/>
    <col min="13018" max="13018" width="11.6640625" style="32" customWidth="1"/>
    <col min="13019" max="13019" width="11.33203125" style="32" customWidth="1"/>
    <col min="13020" max="13264" width="8.88671875" style="32"/>
    <col min="13265" max="13265" width="18" style="32" customWidth="1"/>
    <col min="13266" max="13266" width="10.6640625" style="32" customWidth="1"/>
    <col min="13267" max="13267" width="11.6640625" style="32" customWidth="1"/>
    <col min="13268" max="13268" width="15.6640625" style="32" customWidth="1"/>
    <col min="13269" max="13269" width="11.6640625" style="32" customWidth="1"/>
    <col min="13270" max="13270" width="10.109375" style="32" customWidth="1"/>
    <col min="13271" max="13271" width="17.88671875" style="32" customWidth="1"/>
    <col min="13272" max="13272" width="14.6640625" style="32" customWidth="1"/>
    <col min="13273" max="13273" width="11.33203125" style="32" customWidth="1"/>
    <col min="13274" max="13274" width="11.6640625" style="32" customWidth="1"/>
    <col min="13275" max="13275" width="11.33203125" style="32" customWidth="1"/>
    <col min="13276" max="13520" width="8.88671875" style="32"/>
    <col min="13521" max="13521" width="18" style="32" customWidth="1"/>
    <col min="13522" max="13522" width="10.6640625" style="32" customWidth="1"/>
    <col min="13523" max="13523" width="11.6640625" style="32" customWidth="1"/>
    <col min="13524" max="13524" width="15.6640625" style="32" customWidth="1"/>
    <col min="13525" max="13525" width="11.6640625" style="32" customWidth="1"/>
    <col min="13526" max="13526" width="10.109375" style="32" customWidth="1"/>
    <col min="13527" max="13527" width="17.88671875" style="32" customWidth="1"/>
    <col min="13528" max="13528" width="14.6640625" style="32" customWidth="1"/>
    <col min="13529" max="13529" width="11.33203125" style="32" customWidth="1"/>
    <col min="13530" max="13530" width="11.6640625" style="32" customWidth="1"/>
    <col min="13531" max="13531" width="11.33203125" style="32" customWidth="1"/>
    <col min="13532" max="13776" width="8.88671875" style="32"/>
    <col min="13777" max="13777" width="18" style="32" customWidth="1"/>
    <col min="13778" max="13778" width="10.6640625" style="32" customWidth="1"/>
    <col min="13779" max="13779" width="11.6640625" style="32" customWidth="1"/>
    <col min="13780" max="13780" width="15.6640625" style="32" customWidth="1"/>
    <col min="13781" max="13781" width="11.6640625" style="32" customWidth="1"/>
    <col min="13782" max="13782" width="10.109375" style="32" customWidth="1"/>
    <col min="13783" max="13783" width="17.88671875" style="32" customWidth="1"/>
    <col min="13784" max="13784" width="14.6640625" style="32" customWidth="1"/>
    <col min="13785" max="13785" width="11.33203125" style="32" customWidth="1"/>
    <col min="13786" max="13786" width="11.6640625" style="32" customWidth="1"/>
    <col min="13787" max="13787" width="11.33203125" style="32" customWidth="1"/>
    <col min="13788" max="14032" width="8.88671875" style="32"/>
    <col min="14033" max="14033" width="18" style="32" customWidth="1"/>
    <col min="14034" max="14034" width="10.6640625" style="32" customWidth="1"/>
    <col min="14035" max="14035" width="11.6640625" style="32" customWidth="1"/>
    <col min="14036" max="14036" width="15.6640625" style="32" customWidth="1"/>
    <col min="14037" max="14037" width="11.6640625" style="32" customWidth="1"/>
    <col min="14038" max="14038" width="10.109375" style="32" customWidth="1"/>
    <col min="14039" max="14039" width="17.88671875" style="32" customWidth="1"/>
    <col min="14040" max="14040" width="14.6640625" style="32" customWidth="1"/>
    <col min="14041" max="14041" width="11.33203125" style="32" customWidth="1"/>
    <col min="14042" max="14042" width="11.6640625" style="32" customWidth="1"/>
    <col min="14043" max="14043" width="11.33203125" style="32" customWidth="1"/>
    <col min="14044" max="14288" width="8.88671875" style="32"/>
    <col min="14289" max="14289" width="18" style="32" customWidth="1"/>
    <col min="14290" max="14290" width="10.6640625" style="32" customWidth="1"/>
    <col min="14291" max="14291" width="11.6640625" style="32" customWidth="1"/>
    <col min="14292" max="14292" width="15.6640625" style="32" customWidth="1"/>
    <col min="14293" max="14293" width="11.6640625" style="32" customWidth="1"/>
    <col min="14294" max="14294" width="10.109375" style="32" customWidth="1"/>
    <col min="14295" max="14295" width="17.88671875" style="32" customWidth="1"/>
    <col min="14296" max="14296" width="14.6640625" style="32" customWidth="1"/>
    <col min="14297" max="14297" width="11.33203125" style="32" customWidth="1"/>
    <col min="14298" max="14298" width="11.6640625" style="32" customWidth="1"/>
    <col min="14299" max="14299" width="11.33203125" style="32" customWidth="1"/>
    <col min="14300" max="14544" width="8.88671875" style="32"/>
    <col min="14545" max="14545" width="18" style="32" customWidth="1"/>
    <col min="14546" max="14546" width="10.6640625" style="32" customWidth="1"/>
    <col min="14547" max="14547" width="11.6640625" style="32" customWidth="1"/>
    <col min="14548" max="14548" width="15.6640625" style="32" customWidth="1"/>
    <col min="14549" max="14549" width="11.6640625" style="32" customWidth="1"/>
    <col min="14550" max="14550" width="10.109375" style="32" customWidth="1"/>
    <col min="14551" max="14551" width="17.88671875" style="32" customWidth="1"/>
    <col min="14552" max="14552" width="14.6640625" style="32" customWidth="1"/>
    <col min="14553" max="14553" width="11.33203125" style="32" customWidth="1"/>
    <col min="14554" max="14554" width="11.6640625" style="32" customWidth="1"/>
    <col min="14555" max="14555" width="11.33203125" style="32" customWidth="1"/>
    <col min="14556" max="14800" width="8.88671875" style="32"/>
    <col min="14801" max="14801" width="18" style="32" customWidth="1"/>
    <col min="14802" max="14802" width="10.6640625" style="32" customWidth="1"/>
    <col min="14803" max="14803" width="11.6640625" style="32" customWidth="1"/>
    <col min="14804" max="14804" width="15.6640625" style="32" customWidth="1"/>
    <col min="14805" max="14805" width="11.6640625" style="32" customWidth="1"/>
    <col min="14806" max="14806" width="10.109375" style="32" customWidth="1"/>
    <col min="14807" max="14807" width="17.88671875" style="32" customWidth="1"/>
    <col min="14808" max="14808" width="14.6640625" style="32" customWidth="1"/>
    <col min="14809" max="14809" width="11.33203125" style="32" customWidth="1"/>
    <col min="14810" max="14810" width="11.6640625" style="32" customWidth="1"/>
    <col min="14811" max="14811" width="11.33203125" style="32" customWidth="1"/>
    <col min="14812" max="15056" width="8.88671875" style="32"/>
    <col min="15057" max="15057" width="18" style="32" customWidth="1"/>
    <col min="15058" max="15058" width="10.6640625" style="32" customWidth="1"/>
    <col min="15059" max="15059" width="11.6640625" style="32" customWidth="1"/>
    <col min="15060" max="15060" width="15.6640625" style="32" customWidth="1"/>
    <col min="15061" max="15061" width="11.6640625" style="32" customWidth="1"/>
    <col min="15062" max="15062" width="10.109375" style="32" customWidth="1"/>
    <col min="15063" max="15063" width="17.88671875" style="32" customWidth="1"/>
    <col min="15064" max="15064" width="14.6640625" style="32" customWidth="1"/>
    <col min="15065" max="15065" width="11.33203125" style="32" customWidth="1"/>
    <col min="15066" max="15066" width="11.6640625" style="32" customWidth="1"/>
    <col min="15067" max="15067" width="11.33203125" style="32" customWidth="1"/>
    <col min="15068" max="15312" width="8.88671875" style="32"/>
    <col min="15313" max="15313" width="18" style="32" customWidth="1"/>
    <col min="15314" max="15314" width="10.6640625" style="32" customWidth="1"/>
    <col min="15315" max="15315" width="11.6640625" style="32" customWidth="1"/>
    <col min="15316" max="15316" width="15.6640625" style="32" customWidth="1"/>
    <col min="15317" max="15317" width="11.6640625" style="32" customWidth="1"/>
    <col min="15318" max="15318" width="10.109375" style="32" customWidth="1"/>
    <col min="15319" max="15319" width="17.88671875" style="32" customWidth="1"/>
    <col min="15320" max="15320" width="14.6640625" style="32" customWidth="1"/>
    <col min="15321" max="15321" width="11.33203125" style="32" customWidth="1"/>
    <col min="15322" max="15322" width="11.6640625" style="32" customWidth="1"/>
    <col min="15323" max="15323" width="11.33203125" style="32" customWidth="1"/>
    <col min="15324" max="15568" width="8.88671875" style="32"/>
    <col min="15569" max="15569" width="18" style="32" customWidth="1"/>
    <col min="15570" max="15570" width="10.6640625" style="32" customWidth="1"/>
    <col min="15571" max="15571" width="11.6640625" style="32" customWidth="1"/>
    <col min="15572" max="15572" width="15.6640625" style="32" customWidth="1"/>
    <col min="15573" max="15573" width="11.6640625" style="32" customWidth="1"/>
    <col min="15574" max="15574" width="10.109375" style="32" customWidth="1"/>
    <col min="15575" max="15575" width="17.88671875" style="32" customWidth="1"/>
    <col min="15576" max="15576" width="14.6640625" style="32" customWidth="1"/>
    <col min="15577" max="15577" width="11.33203125" style="32" customWidth="1"/>
    <col min="15578" max="15578" width="11.6640625" style="32" customWidth="1"/>
    <col min="15579" max="15579" width="11.33203125" style="32" customWidth="1"/>
    <col min="15580" max="15824" width="8.88671875" style="32"/>
    <col min="15825" max="15825" width="18" style="32" customWidth="1"/>
    <col min="15826" max="15826" width="10.6640625" style="32" customWidth="1"/>
    <col min="15827" max="15827" width="11.6640625" style="32" customWidth="1"/>
    <col min="15828" max="15828" width="15.6640625" style="32" customWidth="1"/>
    <col min="15829" max="15829" width="11.6640625" style="32" customWidth="1"/>
    <col min="15830" max="15830" width="10.109375" style="32" customWidth="1"/>
    <col min="15831" max="15831" width="17.88671875" style="32" customWidth="1"/>
    <col min="15832" max="15832" width="14.6640625" style="32" customWidth="1"/>
    <col min="15833" max="15833" width="11.33203125" style="32" customWidth="1"/>
    <col min="15834" max="15834" width="11.6640625" style="32" customWidth="1"/>
    <col min="15835" max="15835" width="11.33203125" style="32" customWidth="1"/>
    <col min="15836" max="16080" width="8.88671875" style="32"/>
    <col min="16081" max="16081" width="18" style="32" customWidth="1"/>
    <col min="16082" max="16082" width="10.6640625" style="32" customWidth="1"/>
    <col min="16083" max="16083" width="11.6640625" style="32" customWidth="1"/>
    <col min="16084" max="16084" width="15.6640625" style="32" customWidth="1"/>
    <col min="16085" max="16085" width="11.6640625" style="32" customWidth="1"/>
    <col min="16086" max="16086" width="10.109375" style="32" customWidth="1"/>
    <col min="16087" max="16087" width="17.88671875" style="32" customWidth="1"/>
    <col min="16088" max="16088" width="14.6640625" style="32" customWidth="1"/>
    <col min="16089" max="16089" width="11.33203125" style="32" customWidth="1"/>
    <col min="16090" max="16090" width="11.6640625" style="32" customWidth="1"/>
    <col min="16091" max="16091" width="11.33203125" style="32" customWidth="1"/>
    <col min="16092" max="16336" width="8.88671875" style="32"/>
    <col min="16337" max="16384" width="9.109375" style="32" customWidth="1"/>
  </cols>
  <sheetData>
    <row r="1" spans="1:11" s="28" customFormat="1" ht="53.25" customHeight="1">
      <c r="A1" s="522" t="s">
        <v>165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 s="28" customFormat="1" ht="13.5" customHeight="1" thickBot="1">
      <c r="C2" s="108"/>
      <c r="D2" s="108"/>
      <c r="E2" s="108"/>
      <c r="G2" s="108"/>
      <c r="H2" s="108"/>
      <c r="I2" s="108"/>
      <c r="K2" s="28" t="s">
        <v>108</v>
      </c>
    </row>
    <row r="3" spans="1:11" s="35" customFormat="1" ht="11.4" customHeight="1">
      <c r="A3" s="527"/>
      <c r="B3" s="523" t="s">
        <v>8</v>
      </c>
      <c r="C3" s="523" t="s">
        <v>19</v>
      </c>
      <c r="D3" s="523" t="s">
        <v>101</v>
      </c>
      <c r="E3" s="523" t="s">
        <v>109</v>
      </c>
      <c r="F3" s="523" t="s">
        <v>15</v>
      </c>
      <c r="G3" s="523" t="s">
        <v>20</v>
      </c>
      <c r="H3" s="523" t="s">
        <v>11</v>
      </c>
      <c r="I3" s="523" t="s">
        <v>16</v>
      </c>
      <c r="J3" s="525" t="s">
        <v>110</v>
      </c>
      <c r="K3" s="520" t="s">
        <v>135</v>
      </c>
    </row>
    <row r="4" spans="1:11" s="36" customFormat="1" ht="24" customHeight="1">
      <c r="A4" s="528"/>
      <c r="B4" s="524"/>
      <c r="C4" s="524"/>
      <c r="D4" s="524"/>
      <c r="E4" s="524"/>
      <c r="F4" s="524"/>
      <c r="G4" s="524"/>
      <c r="H4" s="524"/>
      <c r="I4" s="524"/>
      <c r="J4" s="526"/>
      <c r="K4" s="521"/>
    </row>
    <row r="5" spans="1:11" s="36" customFormat="1" ht="50.25" customHeight="1">
      <c r="A5" s="528"/>
      <c r="B5" s="524"/>
      <c r="C5" s="524"/>
      <c r="D5" s="524"/>
      <c r="E5" s="524"/>
      <c r="F5" s="524"/>
      <c r="G5" s="524"/>
      <c r="H5" s="524"/>
      <c r="I5" s="524"/>
      <c r="J5" s="526"/>
      <c r="K5" s="521"/>
    </row>
    <row r="6" spans="1:11" s="132" customFormat="1" ht="14.4" thickBot="1">
      <c r="A6" s="131" t="s">
        <v>5</v>
      </c>
      <c r="B6" s="374">
        <v>1</v>
      </c>
      <c r="C6" s="374">
        <v>2</v>
      </c>
      <c r="D6" s="374">
        <v>3</v>
      </c>
      <c r="E6" s="374">
        <v>4</v>
      </c>
      <c r="F6" s="374">
        <v>5</v>
      </c>
      <c r="G6" s="374">
        <v>6</v>
      </c>
      <c r="H6" s="374">
        <v>7</v>
      </c>
      <c r="I6" s="374">
        <v>8</v>
      </c>
      <c r="J6" s="374">
        <v>9</v>
      </c>
      <c r="K6" s="375">
        <v>10</v>
      </c>
    </row>
    <row r="7" spans="1:11" s="133" customFormat="1" ht="24.75" customHeight="1" thickBot="1">
      <c r="A7" s="81" t="s">
        <v>60</v>
      </c>
      <c r="B7" s="299">
        <v>19183</v>
      </c>
      <c r="C7" s="299">
        <v>16138</v>
      </c>
      <c r="D7" s="299">
        <v>5084</v>
      </c>
      <c r="E7" s="299">
        <v>3771</v>
      </c>
      <c r="F7" s="299">
        <v>1113</v>
      </c>
      <c r="G7" s="299">
        <v>541</v>
      </c>
      <c r="H7" s="299">
        <v>12749</v>
      </c>
      <c r="I7" s="299">
        <v>4777</v>
      </c>
      <c r="J7" s="299">
        <v>4388</v>
      </c>
      <c r="K7" s="370">
        <v>1146</v>
      </c>
    </row>
    <row r="8" spans="1:11" ht="18.600000000000001" customHeight="1">
      <c r="A8" s="134" t="s">
        <v>34</v>
      </c>
      <c r="B8" s="303">
        <v>269</v>
      </c>
      <c r="C8" s="304">
        <v>197</v>
      </c>
      <c r="D8" s="305">
        <v>37</v>
      </c>
      <c r="E8" s="306">
        <v>30</v>
      </c>
      <c r="F8" s="305">
        <v>10</v>
      </c>
      <c r="G8" s="305">
        <v>2</v>
      </c>
      <c r="H8" s="306">
        <v>145</v>
      </c>
      <c r="I8" s="306">
        <v>62</v>
      </c>
      <c r="J8" s="306">
        <v>56</v>
      </c>
      <c r="K8" s="371">
        <v>23</v>
      </c>
    </row>
    <row r="9" spans="1:11" ht="18.600000000000001" customHeight="1">
      <c r="A9" s="135" t="s">
        <v>74</v>
      </c>
      <c r="B9" s="307">
        <v>1277</v>
      </c>
      <c r="C9" s="308">
        <v>1163</v>
      </c>
      <c r="D9" s="309">
        <v>287</v>
      </c>
      <c r="E9" s="310">
        <v>207</v>
      </c>
      <c r="F9" s="309">
        <v>60</v>
      </c>
      <c r="G9" s="309">
        <v>59</v>
      </c>
      <c r="H9" s="310">
        <v>584</v>
      </c>
      <c r="I9" s="310">
        <v>348</v>
      </c>
      <c r="J9" s="310">
        <v>339</v>
      </c>
      <c r="K9" s="372">
        <v>92</v>
      </c>
    </row>
    <row r="10" spans="1:11" ht="18.600000000000001" customHeight="1">
      <c r="A10" s="135" t="s">
        <v>36</v>
      </c>
      <c r="B10" s="307">
        <v>526</v>
      </c>
      <c r="C10" s="308">
        <v>333</v>
      </c>
      <c r="D10" s="309">
        <v>110</v>
      </c>
      <c r="E10" s="310">
        <v>57</v>
      </c>
      <c r="F10" s="309">
        <v>17</v>
      </c>
      <c r="G10" s="309">
        <v>1</v>
      </c>
      <c r="H10" s="310">
        <v>201</v>
      </c>
      <c r="I10" s="310">
        <v>132</v>
      </c>
      <c r="J10" s="310">
        <v>111</v>
      </c>
      <c r="K10" s="372">
        <v>23</v>
      </c>
    </row>
    <row r="11" spans="1:11" ht="18.600000000000001" customHeight="1">
      <c r="A11" s="135" t="s">
        <v>62</v>
      </c>
      <c r="B11" s="307">
        <v>818</v>
      </c>
      <c r="C11" s="308">
        <v>681</v>
      </c>
      <c r="D11" s="309">
        <v>312</v>
      </c>
      <c r="E11" s="310">
        <v>244</v>
      </c>
      <c r="F11" s="309">
        <v>55</v>
      </c>
      <c r="G11" s="309">
        <v>5</v>
      </c>
      <c r="H11" s="310">
        <v>632</v>
      </c>
      <c r="I11" s="310">
        <v>237</v>
      </c>
      <c r="J11" s="310">
        <v>225</v>
      </c>
      <c r="K11" s="372">
        <v>58</v>
      </c>
    </row>
    <row r="12" spans="1:11" ht="18.600000000000001" customHeight="1">
      <c r="A12" s="135" t="s">
        <v>38</v>
      </c>
      <c r="B12" s="307">
        <v>948</v>
      </c>
      <c r="C12" s="308">
        <v>792</v>
      </c>
      <c r="D12" s="309">
        <v>333</v>
      </c>
      <c r="E12" s="310">
        <v>253</v>
      </c>
      <c r="F12" s="309">
        <v>51</v>
      </c>
      <c r="G12" s="309">
        <v>44</v>
      </c>
      <c r="H12" s="310">
        <v>712</v>
      </c>
      <c r="I12" s="310">
        <v>204</v>
      </c>
      <c r="J12" s="310">
        <v>201</v>
      </c>
      <c r="K12" s="372">
        <v>71</v>
      </c>
    </row>
    <row r="13" spans="1:11" ht="18.600000000000001" customHeight="1">
      <c r="A13" s="135" t="s">
        <v>39</v>
      </c>
      <c r="B13" s="307">
        <v>1508</v>
      </c>
      <c r="C13" s="308">
        <v>1374</v>
      </c>
      <c r="D13" s="309">
        <v>354</v>
      </c>
      <c r="E13" s="310">
        <v>282</v>
      </c>
      <c r="F13" s="309">
        <v>102</v>
      </c>
      <c r="G13" s="309">
        <v>172</v>
      </c>
      <c r="H13" s="310">
        <v>1336</v>
      </c>
      <c r="I13" s="310">
        <v>540</v>
      </c>
      <c r="J13" s="310">
        <v>529</v>
      </c>
      <c r="K13" s="372">
        <v>98</v>
      </c>
    </row>
    <row r="14" spans="1:11" ht="18.600000000000001" customHeight="1">
      <c r="A14" s="135" t="s">
        <v>40</v>
      </c>
      <c r="B14" s="307">
        <v>2205</v>
      </c>
      <c r="C14" s="308">
        <v>1848</v>
      </c>
      <c r="D14" s="309">
        <v>528</v>
      </c>
      <c r="E14" s="310">
        <v>365</v>
      </c>
      <c r="F14" s="309">
        <v>98</v>
      </c>
      <c r="G14" s="309">
        <v>25</v>
      </c>
      <c r="H14" s="310">
        <v>1617</v>
      </c>
      <c r="I14" s="310">
        <v>846</v>
      </c>
      <c r="J14" s="310">
        <v>811</v>
      </c>
      <c r="K14" s="372">
        <v>150</v>
      </c>
    </row>
    <row r="15" spans="1:11" ht="18.600000000000001" customHeight="1">
      <c r="A15" s="135" t="s">
        <v>41</v>
      </c>
      <c r="B15" s="307">
        <v>2583</v>
      </c>
      <c r="C15" s="308">
        <v>2060</v>
      </c>
      <c r="D15" s="309">
        <v>789</v>
      </c>
      <c r="E15" s="310">
        <v>522</v>
      </c>
      <c r="F15" s="309">
        <v>168</v>
      </c>
      <c r="G15" s="309">
        <v>64</v>
      </c>
      <c r="H15" s="310">
        <v>1854</v>
      </c>
      <c r="I15" s="310">
        <v>588</v>
      </c>
      <c r="J15" s="310">
        <v>556</v>
      </c>
      <c r="K15" s="372">
        <v>146</v>
      </c>
    </row>
    <row r="16" spans="1:11" ht="18.600000000000001" customHeight="1">
      <c r="A16" s="135" t="s">
        <v>63</v>
      </c>
      <c r="B16" s="307">
        <v>932</v>
      </c>
      <c r="C16" s="308">
        <v>833</v>
      </c>
      <c r="D16" s="309">
        <v>327</v>
      </c>
      <c r="E16" s="310">
        <v>260</v>
      </c>
      <c r="F16" s="309">
        <v>41</v>
      </c>
      <c r="G16" s="309">
        <v>9</v>
      </c>
      <c r="H16" s="310">
        <v>769</v>
      </c>
      <c r="I16" s="310">
        <v>261</v>
      </c>
      <c r="J16" s="310">
        <v>259</v>
      </c>
      <c r="K16" s="372">
        <v>79</v>
      </c>
    </row>
    <row r="17" spans="1:11" ht="18.600000000000001" customHeight="1">
      <c r="A17" s="135" t="s">
        <v>43</v>
      </c>
      <c r="B17" s="307">
        <v>296</v>
      </c>
      <c r="C17" s="308">
        <v>246</v>
      </c>
      <c r="D17" s="309">
        <v>82</v>
      </c>
      <c r="E17" s="310">
        <v>64</v>
      </c>
      <c r="F17" s="309">
        <v>14</v>
      </c>
      <c r="G17" s="309">
        <v>0</v>
      </c>
      <c r="H17" s="310">
        <v>215</v>
      </c>
      <c r="I17" s="310">
        <v>67</v>
      </c>
      <c r="J17" s="310">
        <v>59</v>
      </c>
      <c r="K17" s="372">
        <v>13</v>
      </c>
    </row>
    <row r="18" spans="1:11" ht="18.600000000000001" customHeight="1">
      <c r="A18" s="135" t="s">
        <v>44</v>
      </c>
      <c r="B18" s="307">
        <v>2627</v>
      </c>
      <c r="C18" s="308">
        <v>2247</v>
      </c>
      <c r="D18" s="309">
        <v>382</v>
      </c>
      <c r="E18" s="310">
        <v>333</v>
      </c>
      <c r="F18" s="309">
        <v>129</v>
      </c>
      <c r="G18" s="309">
        <v>0</v>
      </c>
      <c r="H18" s="310">
        <v>1230</v>
      </c>
      <c r="I18" s="310">
        <v>339</v>
      </c>
      <c r="J18" s="310">
        <v>203</v>
      </c>
      <c r="K18" s="372">
        <v>38</v>
      </c>
    </row>
    <row r="19" spans="1:11" ht="18.600000000000001" customHeight="1">
      <c r="A19" s="135" t="s">
        <v>45</v>
      </c>
      <c r="B19" s="307">
        <v>258</v>
      </c>
      <c r="C19" s="308">
        <v>194</v>
      </c>
      <c r="D19" s="309">
        <v>129</v>
      </c>
      <c r="E19" s="310">
        <v>76</v>
      </c>
      <c r="F19" s="309">
        <v>36</v>
      </c>
      <c r="G19" s="309">
        <v>10</v>
      </c>
      <c r="H19" s="310">
        <v>184</v>
      </c>
      <c r="I19" s="310">
        <v>64</v>
      </c>
      <c r="J19" s="310">
        <v>54</v>
      </c>
      <c r="K19" s="372">
        <v>21</v>
      </c>
    </row>
    <row r="20" spans="1:11" ht="18.600000000000001" customHeight="1">
      <c r="A20" s="135" t="s">
        <v>46</v>
      </c>
      <c r="B20" s="307">
        <v>784</v>
      </c>
      <c r="C20" s="308">
        <v>629</v>
      </c>
      <c r="D20" s="309">
        <v>275</v>
      </c>
      <c r="E20" s="310">
        <v>205</v>
      </c>
      <c r="F20" s="309">
        <v>59</v>
      </c>
      <c r="G20" s="309">
        <v>34</v>
      </c>
      <c r="H20" s="310">
        <v>607</v>
      </c>
      <c r="I20" s="310">
        <v>184</v>
      </c>
      <c r="J20" s="310">
        <v>160</v>
      </c>
      <c r="K20" s="372">
        <v>67</v>
      </c>
    </row>
    <row r="21" spans="1:11" ht="18.600000000000001" customHeight="1">
      <c r="A21" s="135" t="s">
        <v>47</v>
      </c>
      <c r="B21" s="307">
        <v>1647</v>
      </c>
      <c r="C21" s="308">
        <v>1337</v>
      </c>
      <c r="D21" s="309">
        <v>620</v>
      </c>
      <c r="E21" s="310">
        <v>438</v>
      </c>
      <c r="F21" s="309">
        <v>91</v>
      </c>
      <c r="G21" s="309">
        <v>66</v>
      </c>
      <c r="H21" s="310">
        <v>1054</v>
      </c>
      <c r="I21" s="310">
        <v>446</v>
      </c>
      <c r="J21" s="310">
        <v>397</v>
      </c>
      <c r="K21" s="372">
        <v>151</v>
      </c>
    </row>
    <row r="22" spans="1:11" ht="18.600000000000001" customHeight="1">
      <c r="A22" s="135" t="s">
        <v>48</v>
      </c>
      <c r="B22" s="307">
        <v>196</v>
      </c>
      <c r="C22" s="308">
        <v>184</v>
      </c>
      <c r="D22" s="309">
        <v>47</v>
      </c>
      <c r="E22" s="310">
        <v>42</v>
      </c>
      <c r="F22" s="309">
        <v>13</v>
      </c>
      <c r="G22" s="309">
        <v>5</v>
      </c>
      <c r="H22" s="310">
        <v>138</v>
      </c>
      <c r="I22" s="310">
        <v>37</v>
      </c>
      <c r="J22" s="310">
        <v>36</v>
      </c>
      <c r="K22" s="372">
        <v>8</v>
      </c>
    </row>
    <row r="23" spans="1:11" ht="18.600000000000001" customHeight="1">
      <c r="A23" s="135" t="s">
        <v>49</v>
      </c>
      <c r="B23" s="307">
        <v>367</v>
      </c>
      <c r="C23" s="308">
        <v>354</v>
      </c>
      <c r="D23" s="309">
        <v>76</v>
      </c>
      <c r="E23" s="310">
        <v>70</v>
      </c>
      <c r="F23" s="309">
        <v>13</v>
      </c>
      <c r="G23" s="309">
        <v>15</v>
      </c>
      <c r="H23" s="310">
        <v>333</v>
      </c>
      <c r="I23" s="310">
        <v>105</v>
      </c>
      <c r="J23" s="310">
        <v>100</v>
      </c>
      <c r="K23" s="372">
        <v>36</v>
      </c>
    </row>
    <row r="24" spans="1:11" ht="18.600000000000001" customHeight="1">
      <c r="A24" s="135" t="s">
        <v>64</v>
      </c>
      <c r="B24" s="307">
        <v>561</v>
      </c>
      <c r="C24" s="308">
        <v>538</v>
      </c>
      <c r="D24" s="309">
        <v>83</v>
      </c>
      <c r="E24" s="310">
        <v>77</v>
      </c>
      <c r="F24" s="309">
        <v>28</v>
      </c>
      <c r="G24" s="309">
        <v>16</v>
      </c>
      <c r="H24" s="310">
        <v>222</v>
      </c>
      <c r="I24" s="310">
        <v>168</v>
      </c>
      <c r="J24" s="310">
        <v>165</v>
      </c>
      <c r="K24" s="372">
        <v>31</v>
      </c>
    </row>
    <row r="25" spans="1:11" ht="18.600000000000001" customHeight="1">
      <c r="A25" s="135" t="s">
        <v>51</v>
      </c>
      <c r="B25" s="307">
        <v>449</v>
      </c>
      <c r="C25" s="308">
        <v>393</v>
      </c>
      <c r="D25" s="309">
        <v>55</v>
      </c>
      <c r="E25" s="310">
        <v>45</v>
      </c>
      <c r="F25" s="309">
        <v>14</v>
      </c>
      <c r="G25" s="309">
        <v>0</v>
      </c>
      <c r="H25" s="310">
        <v>264</v>
      </c>
      <c r="I25" s="310">
        <v>10</v>
      </c>
      <c r="J25" s="310">
        <v>0</v>
      </c>
      <c r="K25" s="372">
        <v>0</v>
      </c>
    </row>
    <row r="26" spans="1:11" ht="18.600000000000001" customHeight="1">
      <c r="A26" s="135" t="s">
        <v>52</v>
      </c>
      <c r="B26" s="307">
        <v>151</v>
      </c>
      <c r="C26" s="308">
        <v>121</v>
      </c>
      <c r="D26" s="309">
        <v>24</v>
      </c>
      <c r="E26" s="310">
        <v>21</v>
      </c>
      <c r="F26" s="309">
        <v>17</v>
      </c>
      <c r="G26" s="309">
        <v>0</v>
      </c>
      <c r="H26" s="310">
        <v>99</v>
      </c>
      <c r="I26" s="310">
        <v>9</v>
      </c>
      <c r="J26" s="310">
        <v>0</v>
      </c>
      <c r="K26" s="372">
        <v>0</v>
      </c>
    </row>
    <row r="27" spans="1:11" ht="18.600000000000001" customHeight="1">
      <c r="A27" s="135" t="s">
        <v>53</v>
      </c>
      <c r="B27" s="307">
        <v>640</v>
      </c>
      <c r="C27" s="308">
        <v>496</v>
      </c>
      <c r="D27" s="309">
        <v>197</v>
      </c>
      <c r="E27" s="310">
        <v>149</v>
      </c>
      <c r="F27" s="309">
        <v>76</v>
      </c>
      <c r="G27" s="309">
        <v>6</v>
      </c>
      <c r="H27" s="310">
        <v>456</v>
      </c>
      <c r="I27" s="310">
        <v>130</v>
      </c>
      <c r="J27" s="310">
        <v>127</v>
      </c>
      <c r="K27" s="372">
        <v>41</v>
      </c>
    </row>
    <row r="28" spans="1:11" ht="18.600000000000001" customHeight="1" thickBot="1">
      <c r="A28" s="136" t="s">
        <v>54</v>
      </c>
      <c r="B28" s="311">
        <v>141</v>
      </c>
      <c r="C28" s="312">
        <v>118</v>
      </c>
      <c r="D28" s="313">
        <v>37</v>
      </c>
      <c r="E28" s="314">
        <v>31</v>
      </c>
      <c r="F28" s="313">
        <v>21</v>
      </c>
      <c r="G28" s="313">
        <v>8</v>
      </c>
      <c r="H28" s="314">
        <v>97</v>
      </c>
      <c r="I28" s="314">
        <v>0</v>
      </c>
      <c r="J28" s="314">
        <v>0</v>
      </c>
      <c r="K28" s="373">
        <v>0</v>
      </c>
    </row>
    <row r="29" spans="1:11" ht="24" customHeight="1">
      <c r="H29" s="37"/>
      <c r="I29" s="37"/>
    </row>
    <row r="30" spans="1:11" ht="20.25" customHeight="1"/>
  </sheetData>
  <mergeCells count="12">
    <mergeCell ref="K3:K5"/>
    <mergeCell ref="A1:K1"/>
    <mergeCell ref="F3:F5"/>
    <mergeCell ref="G3:G5"/>
    <mergeCell ref="H3:H5"/>
    <mergeCell ref="I3:I5"/>
    <mergeCell ref="J3:J5"/>
    <mergeCell ref="A3:A5"/>
    <mergeCell ref="B3:B5"/>
    <mergeCell ref="C3:C5"/>
    <mergeCell ref="D3:D5"/>
    <mergeCell ref="E3:E5"/>
  </mergeCells>
  <printOptions horizontalCentered="1"/>
  <pageMargins left="0" right="0" top="0" bottom="0" header="0" footer="0"/>
  <pageSetup paperSize="9" scale="7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zoomScaleSheetLayoutView="85" workbookViewId="0">
      <selection activeCell="O12" sqref="O12"/>
    </sheetView>
  </sheetViews>
  <sheetFormatPr defaultRowHeight="13.95" customHeight="1"/>
  <cols>
    <col min="1" max="1" width="23.6640625" style="33" customWidth="1"/>
    <col min="2" max="2" width="11.88671875" style="33" customWidth="1"/>
    <col min="3" max="7" width="11.88671875" style="32" customWidth="1"/>
    <col min="8" max="8" width="12.109375" style="32" customWidth="1"/>
    <col min="9" max="9" width="11.88671875" style="32" customWidth="1"/>
    <col min="10" max="11" width="12" style="363" customWidth="1"/>
    <col min="12" max="188" width="8.88671875" style="32"/>
    <col min="189" max="189" width="18" style="32" customWidth="1"/>
    <col min="190" max="190" width="10.6640625" style="32" customWidth="1"/>
    <col min="191" max="191" width="11.6640625" style="32" customWidth="1"/>
    <col min="192" max="192" width="15.6640625" style="32" customWidth="1"/>
    <col min="193" max="193" width="11.6640625" style="32" customWidth="1"/>
    <col min="194" max="194" width="10.109375" style="32" customWidth="1"/>
    <col min="195" max="195" width="17.88671875" style="32" customWidth="1"/>
    <col min="196" max="196" width="14.6640625" style="32" customWidth="1"/>
    <col min="197" max="197" width="11.33203125" style="32" customWidth="1"/>
    <col min="198" max="198" width="11.6640625" style="32" customWidth="1"/>
    <col min="199" max="199" width="11.33203125" style="32" customWidth="1"/>
    <col min="200" max="444" width="8.88671875" style="32"/>
    <col min="445" max="445" width="18" style="32" customWidth="1"/>
    <col min="446" max="446" width="10.6640625" style="32" customWidth="1"/>
    <col min="447" max="447" width="11.6640625" style="32" customWidth="1"/>
    <col min="448" max="448" width="15.6640625" style="32" customWidth="1"/>
    <col min="449" max="449" width="11.6640625" style="32" customWidth="1"/>
    <col min="450" max="450" width="10.109375" style="32" customWidth="1"/>
    <col min="451" max="451" width="17.88671875" style="32" customWidth="1"/>
    <col min="452" max="452" width="14.6640625" style="32" customWidth="1"/>
    <col min="453" max="453" width="11.33203125" style="32" customWidth="1"/>
    <col min="454" max="454" width="11.6640625" style="32" customWidth="1"/>
    <col min="455" max="455" width="11.33203125" style="32" customWidth="1"/>
    <col min="456" max="700" width="8.88671875" style="32"/>
    <col min="701" max="701" width="18" style="32" customWidth="1"/>
    <col min="702" max="702" width="10.6640625" style="32" customWidth="1"/>
    <col min="703" max="703" width="11.6640625" style="32" customWidth="1"/>
    <col min="704" max="704" width="15.6640625" style="32" customWidth="1"/>
    <col min="705" max="705" width="11.6640625" style="32" customWidth="1"/>
    <col min="706" max="706" width="10.109375" style="32" customWidth="1"/>
    <col min="707" max="707" width="17.88671875" style="32" customWidth="1"/>
    <col min="708" max="708" width="14.6640625" style="32" customWidth="1"/>
    <col min="709" max="709" width="11.33203125" style="32" customWidth="1"/>
    <col min="710" max="710" width="11.6640625" style="32" customWidth="1"/>
    <col min="711" max="711" width="11.33203125" style="32" customWidth="1"/>
    <col min="712" max="956" width="8.88671875" style="32"/>
    <col min="957" max="957" width="18" style="32" customWidth="1"/>
    <col min="958" max="958" width="10.6640625" style="32" customWidth="1"/>
    <col min="959" max="959" width="11.6640625" style="32" customWidth="1"/>
    <col min="960" max="960" width="15.6640625" style="32" customWidth="1"/>
    <col min="961" max="961" width="11.6640625" style="32" customWidth="1"/>
    <col min="962" max="962" width="10.109375" style="32" customWidth="1"/>
    <col min="963" max="963" width="17.88671875" style="32" customWidth="1"/>
    <col min="964" max="964" width="14.6640625" style="32" customWidth="1"/>
    <col min="965" max="965" width="11.33203125" style="32" customWidth="1"/>
    <col min="966" max="966" width="11.6640625" style="32" customWidth="1"/>
    <col min="967" max="967" width="11.33203125" style="32" customWidth="1"/>
    <col min="968" max="1212" width="8.88671875" style="32"/>
    <col min="1213" max="1213" width="18" style="32" customWidth="1"/>
    <col min="1214" max="1214" width="10.6640625" style="32" customWidth="1"/>
    <col min="1215" max="1215" width="11.6640625" style="32" customWidth="1"/>
    <col min="1216" max="1216" width="15.6640625" style="32" customWidth="1"/>
    <col min="1217" max="1217" width="11.6640625" style="32" customWidth="1"/>
    <col min="1218" max="1218" width="10.109375" style="32" customWidth="1"/>
    <col min="1219" max="1219" width="17.88671875" style="32" customWidth="1"/>
    <col min="1220" max="1220" width="14.6640625" style="32" customWidth="1"/>
    <col min="1221" max="1221" width="11.33203125" style="32" customWidth="1"/>
    <col min="1222" max="1222" width="11.6640625" style="32" customWidth="1"/>
    <col min="1223" max="1223" width="11.33203125" style="32" customWidth="1"/>
    <col min="1224" max="1468" width="8.88671875" style="32"/>
    <col min="1469" max="1469" width="18" style="32" customWidth="1"/>
    <col min="1470" max="1470" width="10.6640625" style="32" customWidth="1"/>
    <col min="1471" max="1471" width="11.6640625" style="32" customWidth="1"/>
    <col min="1472" max="1472" width="15.6640625" style="32" customWidth="1"/>
    <col min="1473" max="1473" width="11.6640625" style="32" customWidth="1"/>
    <col min="1474" max="1474" width="10.109375" style="32" customWidth="1"/>
    <col min="1475" max="1475" width="17.88671875" style="32" customWidth="1"/>
    <col min="1476" max="1476" width="14.6640625" style="32" customWidth="1"/>
    <col min="1477" max="1477" width="11.33203125" style="32" customWidth="1"/>
    <col min="1478" max="1478" width="11.6640625" style="32" customWidth="1"/>
    <col min="1479" max="1479" width="11.33203125" style="32" customWidth="1"/>
    <col min="1480" max="1724" width="8.88671875" style="32"/>
    <col min="1725" max="1725" width="18" style="32" customWidth="1"/>
    <col min="1726" max="1726" width="10.6640625" style="32" customWidth="1"/>
    <col min="1727" max="1727" width="11.6640625" style="32" customWidth="1"/>
    <col min="1728" max="1728" width="15.6640625" style="32" customWidth="1"/>
    <col min="1729" max="1729" width="11.6640625" style="32" customWidth="1"/>
    <col min="1730" max="1730" width="10.109375" style="32" customWidth="1"/>
    <col min="1731" max="1731" width="17.88671875" style="32" customWidth="1"/>
    <col min="1732" max="1732" width="14.6640625" style="32" customWidth="1"/>
    <col min="1733" max="1733" width="11.33203125" style="32" customWidth="1"/>
    <col min="1734" max="1734" width="11.6640625" style="32" customWidth="1"/>
    <col min="1735" max="1735" width="11.33203125" style="32" customWidth="1"/>
    <col min="1736" max="1980" width="8.88671875" style="32"/>
    <col min="1981" max="1981" width="18" style="32" customWidth="1"/>
    <col min="1982" max="1982" width="10.6640625" style="32" customWidth="1"/>
    <col min="1983" max="1983" width="11.6640625" style="32" customWidth="1"/>
    <col min="1984" max="1984" width="15.6640625" style="32" customWidth="1"/>
    <col min="1985" max="1985" width="11.6640625" style="32" customWidth="1"/>
    <col min="1986" max="1986" width="10.109375" style="32" customWidth="1"/>
    <col min="1987" max="1987" width="17.88671875" style="32" customWidth="1"/>
    <col min="1988" max="1988" width="14.6640625" style="32" customWidth="1"/>
    <col min="1989" max="1989" width="11.33203125" style="32" customWidth="1"/>
    <col min="1990" max="1990" width="11.6640625" style="32" customWidth="1"/>
    <col min="1991" max="1991" width="11.33203125" style="32" customWidth="1"/>
    <col min="1992" max="2236" width="8.88671875" style="32"/>
    <col min="2237" max="2237" width="18" style="32" customWidth="1"/>
    <col min="2238" max="2238" width="10.6640625" style="32" customWidth="1"/>
    <col min="2239" max="2239" width="11.6640625" style="32" customWidth="1"/>
    <col min="2240" max="2240" width="15.6640625" style="32" customWidth="1"/>
    <col min="2241" max="2241" width="11.6640625" style="32" customWidth="1"/>
    <col min="2242" max="2242" width="10.109375" style="32" customWidth="1"/>
    <col min="2243" max="2243" width="17.88671875" style="32" customWidth="1"/>
    <col min="2244" max="2244" width="14.6640625" style="32" customWidth="1"/>
    <col min="2245" max="2245" width="11.33203125" style="32" customWidth="1"/>
    <col min="2246" max="2246" width="11.6640625" style="32" customWidth="1"/>
    <col min="2247" max="2247" width="11.33203125" style="32" customWidth="1"/>
    <col min="2248" max="2492" width="8.88671875" style="32"/>
    <col min="2493" max="2493" width="18" style="32" customWidth="1"/>
    <col min="2494" max="2494" width="10.6640625" style="32" customWidth="1"/>
    <col min="2495" max="2495" width="11.6640625" style="32" customWidth="1"/>
    <col min="2496" max="2496" width="15.6640625" style="32" customWidth="1"/>
    <col min="2497" max="2497" width="11.6640625" style="32" customWidth="1"/>
    <col min="2498" max="2498" width="10.109375" style="32" customWidth="1"/>
    <col min="2499" max="2499" width="17.88671875" style="32" customWidth="1"/>
    <col min="2500" max="2500" width="14.6640625" style="32" customWidth="1"/>
    <col min="2501" max="2501" width="11.33203125" style="32" customWidth="1"/>
    <col min="2502" max="2502" width="11.6640625" style="32" customWidth="1"/>
    <col min="2503" max="2503" width="11.33203125" style="32" customWidth="1"/>
    <col min="2504" max="2748" width="8.88671875" style="32"/>
    <col min="2749" max="2749" width="18" style="32" customWidth="1"/>
    <col min="2750" max="2750" width="10.6640625" style="32" customWidth="1"/>
    <col min="2751" max="2751" width="11.6640625" style="32" customWidth="1"/>
    <col min="2752" max="2752" width="15.6640625" style="32" customWidth="1"/>
    <col min="2753" max="2753" width="11.6640625" style="32" customWidth="1"/>
    <col min="2754" max="2754" width="10.109375" style="32" customWidth="1"/>
    <col min="2755" max="2755" width="17.88671875" style="32" customWidth="1"/>
    <col min="2756" max="2756" width="14.6640625" style="32" customWidth="1"/>
    <col min="2757" max="2757" width="11.33203125" style="32" customWidth="1"/>
    <col min="2758" max="2758" width="11.6640625" style="32" customWidth="1"/>
    <col min="2759" max="2759" width="11.33203125" style="32" customWidth="1"/>
    <col min="2760" max="3004" width="8.88671875" style="32"/>
    <col min="3005" max="3005" width="18" style="32" customWidth="1"/>
    <col min="3006" max="3006" width="10.6640625" style="32" customWidth="1"/>
    <col min="3007" max="3007" width="11.6640625" style="32" customWidth="1"/>
    <col min="3008" max="3008" width="15.6640625" style="32" customWidth="1"/>
    <col min="3009" max="3009" width="11.6640625" style="32" customWidth="1"/>
    <col min="3010" max="3010" width="10.109375" style="32" customWidth="1"/>
    <col min="3011" max="3011" width="17.88671875" style="32" customWidth="1"/>
    <col min="3012" max="3012" width="14.6640625" style="32" customWidth="1"/>
    <col min="3013" max="3013" width="11.33203125" style="32" customWidth="1"/>
    <col min="3014" max="3014" width="11.6640625" style="32" customWidth="1"/>
    <col min="3015" max="3015" width="11.33203125" style="32" customWidth="1"/>
    <col min="3016" max="3260" width="8.88671875" style="32"/>
    <col min="3261" max="3261" width="18" style="32" customWidth="1"/>
    <col min="3262" max="3262" width="10.6640625" style="32" customWidth="1"/>
    <col min="3263" max="3263" width="11.6640625" style="32" customWidth="1"/>
    <col min="3264" max="3264" width="15.6640625" style="32" customWidth="1"/>
    <col min="3265" max="3265" width="11.6640625" style="32" customWidth="1"/>
    <col min="3266" max="3266" width="10.109375" style="32" customWidth="1"/>
    <col min="3267" max="3267" width="17.88671875" style="32" customWidth="1"/>
    <col min="3268" max="3268" width="14.6640625" style="32" customWidth="1"/>
    <col min="3269" max="3269" width="11.33203125" style="32" customWidth="1"/>
    <col min="3270" max="3270" width="11.6640625" style="32" customWidth="1"/>
    <col min="3271" max="3271" width="11.33203125" style="32" customWidth="1"/>
    <col min="3272" max="3516" width="8.88671875" style="32"/>
    <col min="3517" max="3517" width="18" style="32" customWidth="1"/>
    <col min="3518" max="3518" width="10.6640625" style="32" customWidth="1"/>
    <col min="3519" max="3519" width="11.6640625" style="32" customWidth="1"/>
    <col min="3520" max="3520" width="15.6640625" style="32" customWidth="1"/>
    <col min="3521" max="3521" width="11.6640625" style="32" customWidth="1"/>
    <col min="3522" max="3522" width="10.109375" style="32" customWidth="1"/>
    <col min="3523" max="3523" width="17.88671875" style="32" customWidth="1"/>
    <col min="3524" max="3524" width="14.6640625" style="32" customWidth="1"/>
    <col min="3525" max="3525" width="11.33203125" style="32" customWidth="1"/>
    <col min="3526" max="3526" width="11.6640625" style="32" customWidth="1"/>
    <col min="3527" max="3527" width="11.33203125" style="32" customWidth="1"/>
    <col min="3528" max="3772" width="8.88671875" style="32"/>
    <col min="3773" max="3773" width="18" style="32" customWidth="1"/>
    <col min="3774" max="3774" width="10.6640625" style="32" customWidth="1"/>
    <col min="3775" max="3775" width="11.6640625" style="32" customWidth="1"/>
    <col min="3776" max="3776" width="15.6640625" style="32" customWidth="1"/>
    <col min="3777" max="3777" width="11.6640625" style="32" customWidth="1"/>
    <col min="3778" max="3778" width="10.109375" style="32" customWidth="1"/>
    <col min="3779" max="3779" width="17.88671875" style="32" customWidth="1"/>
    <col min="3780" max="3780" width="14.6640625" style="32" customWidth="1"/>
    <col min="3781" max="3781" width="11.33203125" style="32" customWidth="1"/>
    <col min="3782" max="3782" width="11.6640625" style="32" customWidth="1"/>
    <col min="3783" max="3783" width="11.33203125" style="32" customWidth="1"/>
    <col min="3784" max="4028" width="8.88671875" style="32"/>
    <col min="4029" max="4029" width="18" style="32" customWidth="1"/>
    <col min="4030" max="4030" width="10.6640625" style="32" customWidth="1"/>
    <col min="4031" max="4031" width="11.6640625" style="32" customWidth="1"/>
    <col min="4032" max="4032" width="15.6640625" style="32" customWidth="1"/>
    <col min="4033" max="4033" width="11.6640625" style="32" customWidth="1"/>
    <col min="4034" max="4034" width="10.109375" style="32" customWidth="1"/>
    <col min="4035" max="4035" width="17.88671875" style="32" customWidth="1"/>
    <col min="4036" max="4036" width="14.6640625" style="32" customWidth="1"/>
    <col min="4037" max="4037" width="11.33203125" style="32" customWidth="1"/>
    <col min="4038" max="4038" width="11.6640625" style="32" customWidth="1"/>
    <col min="4039" max="4039" width="11.33203125" style="32" customWidth="1"/>
    <col min="4040" max="4284" width="8.88671875" style="32"/>
    <col min="4285" max="4285" width="18" style="32" customWidth="1"/>
    <col min="4286" max="4286" width="10.6640625" style="32" customWidth="1"/>
    <col min="4287" max="4287" width="11.6640625" style="32" customWidth="1"/>
    <col min="4288" max="4288" width="15.6640625" style="32" customWidth="1"/>
    <col min="4289" max="4289" width="11.6640625" style="32" customWidth="1"/>
    <col min="4290" max="4290" width="10.109375" style="32" customWidth="1"/>
    <col min="4291" max="4291" width="17.88671875" style="32" customWidth="1"/>
    <col min="4292" max="4292" width="14.6640625" style="32" customWidth="1"/>
    <col min="4293" max="4293" width="11.33203125" style="32" customWidth="1"/>
    <col min="4294" max="4294" width="11.6640625" style="32" customWidth="1"/>
    <col min="4295" max="4295" width="11.33203125" style="32" customWidth="1"/>
    <col min="4296" max="4540" width="8.88671875" style="32"/>
    <col min="4541" max="4541" width="18" style="32" customWidth="1"/>
    <col min="4542" max="4542" width="10.6640625" style="32" customWidth="1"/>
    <col min="4543" max="4543" width="11.6640625" style="32" customWidth="1"/>
    <col min="4544" max="4544" width="15.6640625" style="32" customWidth="1"/>
    <col min="4545" max="4545" width="11.6640625" style="32" customWidth="1"/>
    <col min="4546" max="4546" width="10.109375" style="32" customWidth="1"/>
    <col min="4547" max="4547" width="17.88671875" style="32" customWidth="1"/>
    <col min="4548" max="4548" width="14.6640625" style="32" customWidth="1"/>
    <col min="4549" max="4549" width="11.33203125" style="32" customWidth="1"/>
    <col min="4550" max="4550" width="11.6640625" style="32" customWidth="1"/>
    <col min="4551" max="4551" width="11.33203125" style="32" customWidth="1"/>
    <col min="4552" max="4796" width="8.88671875" style="32"/>
    <col min="4797" max="4797" width="18" style="32" customWidth="1"/>
    <col min="4798" max="4798" width="10.6640625" style="32" customWidth="1"/>
    <col min="4799" max="4799" width="11.6640625" style="32" customWidth="1"/>
    <col min="4800" max="4800" width="15.6640625" style="32" customWidth="1"/>
    <col min="4801" max="4801" width="11.6640625" style="32" customWidth="1"/>
    <col min="4802" max="4802" width="10.109375" style="32" customWidth="1"/>
    <col min="4803" max="4803" width="17.88671875" style="32" customWidth="1"/>
    <col min="4804" max="4804" width="14.6640625" style="32" customWidth="1"/>
    <col min="4805" max="4805" width="11.33203125" style="32" customWidth="1"/>
    <col min="4806" max="4806" width="11.6640625" style="32" customWidth="1"/>
    <col min="4807" max="4807" width="11.33203125" style="32" customWidth="1"/>
    <col min="4808" max="5052" width="8.88671875" style="32"/>
    <col min="5053" max="5053" width="18" style="32" customWidth="1"/>
    <col min="5054" max="5054" width="10.6640625" style="32" customWidth="1"/>
    <col min="5055" max="5055" width="11.6640625" style="32" customWidth="1"/>
    <col min="5056" max="5056" width="15.6640625" style="32" customWidth="1"/>
    <col min="5057" max="5057" width="11.6640625" style="32" customWidth="1"/>
    <col min="5058" max="5058" width="10.109375" style="32" customWidth="1"/>
    <col min="5059" max="5059" width="17.88671875" style="32" customWidth="1"/>
    <col min="5060" max="5060" width="14.6640625" style="32" customWidth="1"/>
    <col min="5061" max="5061" width="11.33203125" style="32" customWidth="1"/>
    <col min="5062" max="5062" width="11.6640625" style="32" customWidth="1"/>
    <col min="5063" max="5063" width="11.33203125" style="32" customWidth="1"/>
    <col min="5064" max="5308" width="8.88671875" style="32"/>
    <col min="5309" max="5309" width="18" style="32" customWidth="1"/>
    <col min="5310" max="5310" width="10.6640625" style="32" customWidth="1"/>
    <col min="5311" max="5311" width="11.6640625" style="32" customWidth="1"/>
    <col min="5312" max="5312" width="15.6640625" style="32" customWidth="1"/>
    <col min="5313" max="5313" width="11.6640625" style="32" customWidth="1"/>
    <col min="5314" max="5314" width="10.109375" style="32" customWidth="1"/>
    <col min="5315" max="5315" width="17.88671875" style="32" customWidth="1"/>
    <col min="5316" max="5316" width="14.6640625" style="32" customWidth="1"/>
    <col min="5317" max="5317" width="11.33203125" style="32" customWidth="1"/>
    <col min="5318" max="5318" width="11.6640625" style="32" customWidth="1"/>
    <col min="5319" max="5319" width="11.33203125" style="32" customWidth="1"/>
    <col min="5320" max="5564" width="8.88671875" style="32"/>
    <col min="5565" max="5565" width="18" style="32" customWidth="1"/>
    <col min="5566" max="5566" width="10.6640625" style="32" customWidth="1"/>
    <col min="5567" max="5567" width="11.6640625" style="32" customWidth="1"/>
    <col min="5568" max="5568" width="15.6640625" style="32" customWidth="1"/>
    <col min="5569" max="5569" width="11.6640625" style="32" customWidth="1"/>
    <col min="5570" max="5570" width="10.109375" style="32" customWidth="1"/>
    <col min="5571" max="5571" width="17.88671875" style="32" customWidth="1"/>
    <col min="5572" max="5572" width="14.6640625" style="32" customWidth="1"/>
    <col min="5573" max="5573" width="11.33203125" style="32" customWidth="1"/>
    <col min="5574" max="5574" width="11.6640625" style="32" customWidth="1"/>
    <col min="5575" max="5575" width="11.33203125" style="32" customWidth="1"/>
    <col min="5576" max="5820" width="8.88671875" style="32"/>
    <col min="5821" max="5821" width="18" style="32" customWidth="1"/>
    <col min="5822" max="5822" width="10.6640625" style="32" customWidth="1"/>
    <col min="5823" max="5823" width="11.6640625" style="32" customWidth="1"/>
    <col min="5824" max="5824" width="15.6640625" style="32" customWidth="1"/>
    <col min="5825" max="5825" width="11.6640625" style="32" customWidth="1"/>
    <col min="5826" max="5826" width="10.109375" style="32" customWidth="1"/>
    <col min="5827" max="5827" width="17.88671875" style="32" customWidth="1"/>
    <col min="5828" max="5828" width="14.6640625" style="32" customWidth="1"/>
    <col min="5829" max="5829" width="11.33203125" style="32" customWidth="1"/>
    <col min="5830" max="5830" width="11.6640625" style="32" customWidth="1"/>
    <col min="5831" max="5831" width="11.33203125" style="32" customWidth="1"/>
    <col min="5832" max="6076" width="8.88671875" style="32"/>
    <col min="6077" max="6077" width="18" style="32" customWidth="1"/>
    <col min="6078" max="6078" width="10.6640625" style="32" customWidth="1"/>
    <col min="6079" max="6079" width="11.6640625" style="32" customWidth="1"/>
    <col min="6080" max="6080" width="15.6640625" style="32" customWidth="1"/>
    <col min="6081" max="6081" width="11.6640625" style="32" customWidth="1"/>
    <col min="6082" max="6082" width="10.109375" style="32" customWidth="1"/>
    <col min="6083" max="6083" width="17.88671875" style="32" customWidth="1"/>
    <col min="6084" max="6084" width="14.6640625" style="32" customWidth="1"/>
    <col min="6085" max="6085" width="11.33203125" style="32" customWidth="1"/>
    <col min="6086" max="6086" width="11.6640625" style="32" customWidth="1"/>
    <col min="6087" max="6087" width="11.33203125" style="32" customWidth="1"/>
    <col min="6088" max="6332" width="8.88671875" style="32"/>
    <col min="6333" max="6333" width="18" style="32" customWidth="1"/>
    <col min="6334" max="6334" width="10.6640625" style="32" customWidth="1"/>
    <col min="6335" max="6335" width="11.6640625" style="32" customWidth="1"/>
    <col min="6336" max="6336" width="15.6640625" style="32" customWidth="1"/>
    <col min="6337" max="6337" width="11.6640625" style="32" customWidth="1"/>
    <col min="6338" max="6338" width="10.109375" style="32" customWidth="1"/>
    <col min="6339" max="6339" width="17.88671875" style="32" customWidth="1"/>
    <col min="6340" max="6340" width="14.6640625" style="32" customWidth="1"/>
    <col min="6341" max="6341" width="11.33203125" style="32" customWidth="1"/>
    <col min="6342" max="6342" width="11.6640625" style="32" customWidth="1"/>
    <col min="6343" max="6343" width="11.33203125" style="32" customWidth="1"/>
    <col min="6344" max="6588" width="8.88671875" style="32"/>
    <col min="6589" max="6589" width="18" style="32" customWidth="1"/>
    <col min="6590" max="6590" width="10.6640625" style="32" customWidth="1"/>
    <col min="6591" max="6591" width="11.6640625" style="32" customWidth="1"/>
    <col min="6592" max="6592" width="15.6640625" style="32" customWidth="1"/>
    <col min="6593" max="6593" width="11.6640625" style="32" customWidth="1"/>
    <col min="6594" max="6594" width="10.109375" style="32" customWidth="1"/>
    <col min="6595" max="6595" width="17.88671875" style="32" customWidth="1"/>
    <col min="6596" max="6596" width="14.6640625" style="32" customWidth="1"/>
    <col min="6597" max="6597" width="11.33203125" style="32" customWidth="1"/>
    <col min="6598" max="6598" width="11.6640625" style="32" customWidth="1"/>
    <col min="6599" max="6599" width="11.33203125" style="32" customWidth="1"/>
    <col min="6600" max="6844" width="8.88671875" style="32"/>
    <col min="6845" max="6845" width="18" style="32" customWidth="1"/>
    <col min="6846" max="6846" width="10.6640625" style="32" customWidth="1"/>
    <col min="6847" max="6847" width="11.6640625" style="32" customWidth="1"/>
    <col min="6848" max="6848" width="15.6640625" style="32" customWidth="1"/>
    <col min="6849" max="6849" width="11.6640625" style="32" customWidth="1"/>
    <col min="6850" max="6850" width="10.109375" style="32" customWidth="1"/>
    <col min="6851" max="6851" width="17.88671875" style="32" customWidth="1"/>
    <col min="6852" max="6852" width="14.6640625" style="32" customWidth="1"/>
    <col min="6853" max="6853" width="11.33203125" style="32" customWidth="1"/>
    <col min="6854" max="6854" width="11.6640625" style="32" customWidth="1"/>
    <col min="6855" max="6855" width="11.33203125" style="32" customWidth="1"/>
    <col min="6856" max="7100" width="8.88671875" style="32"/>
    <col min="7101" max="7101" width="18" style="32" customWidth="1"/>
    <col min="7102" max="7102" width="10.6640625" style="32" customWidth="1"/>
    <col min="7103" max="7103" width="11.6640625" style="32" customWidth="1"/>
    <col min="7104" max="7104" width="15.6640625" style="32" customWidth="1"/>
    <col min="7105" max="7105" width="11.6640625" style="32" customWidth="1"/>
    <col min="7106" max="7106" width="10.109375" style="32" customWidth="1"/>
    <col min="7107" max="7107" width="17.88671875" style="32" customWidth="1"/>
    <col min="7108" max="7108" width="14.6640625" style="32" customWidth="1"/>
    <col min="7109" max="7109" width="11.33203125" style="32" customWidth="1"/>
    <col min="7110" max="7110" width="11.6640625" style="32" customWidth="1"/>
    <col min="7111" max="7111" width="11.33203125" style="32" customWidth="1"/>
    <col min="7112" max="7356" width="8.88671875" style="32"/>
    <col min="7357" max="7357" width="18" style="32" customWidth="1"/>
    <col min="7358" max="7358" width="10.6640625" style="32" customWidth="1"/>
    <col min="7359" max="7359" width="11.6640625" style="32" customWidth="1"/>
    <col min="7360" max="7360" width="15.6640625" style="32" customWidth="1"/>
    <col min="7361" max="7361" width="11.6640625" style="32" customWidth="1"/>
    <col min="7362" max="7362" width="10.109375" style="32" customWidth="1"/>
    <col min="7363" max="7363" width="17.88671875" style="32" customWidth="1"/>
    <col min="7364" max="7364" width="14.6640625" style="32" customWidth="1"/>
    <col min="7365" max="7365" width="11.33203125" style="32" customWidth="1"/>
    <col min="7366" max="7366" width="11.6640625" style="32" customWidth="1"/>
    <col min="7367" max="7367" width="11.33203125" style="32" customWidth="1"/>
    <col min="7368" max="7612" width="8.88671875" style="32"/>
    <col min="7613" max="7613" width="18" style="32" customWidth="1"/>
    <col min="7614" max="7614" width="10.6640625" style="32" customWidth="1"/>
    <col min="7615" max="7615" width="11.6640625" style="32" customWidth="1"/>
    <col min="7616" max="7616" width="15.6640625" style="32" customWidth="1"/>
    <col min="7617" max="7617" width="11.6640625" style="32" customWidth="1"/>
    <col min="7618" max="7618" width="10.109375" style="32" customWidth="1"/>
    <col min="7619" max="7619" width="17.88671875" style="32" customWidth="1"/>
    <col min="7620" max="7620" width="14.6640625" style="32" customWidth="1"/>
    <col min="7621" max="7621" width="11.33203125" style="32" customWidth="1"/>
    <col min="7622" max="7622" width="11.6640625" style="32" customWidth="1"/>
    <col min="7623" max="7623" width="11.33203125" style="32" customWidth="1"/>
    <col min="7624" max="7868" width="8.88671875" style="32"/>
    <col min="7869" max="7869" width="18" style="32" customWidth="1"/>
    <col min="7870" max="7870" width="10.6640625" style="32" customWidth="1"/>
    <col min="7871" max="7871" width="11.6640625" style="32" customWidth="1"/>
    <col min="7872" max="7872" width="15.6640625" style="32" customWidth="1"/>
    <col min="7873" max="7873" width="11.6640625" style="32" customWidth="1"/>
    <col min="7874" max="7874" width="10.109375" style="32" customWidth="1"/>
    <col min="7875" max="7875" width="17.88671875" style="32" customWidth="1"/>
    <col min="7876" max="7876" width="14.6640625" style="32" customWidth="1"/>
    <col min="7877" max="7877" width="11.33203125" style="32" customWidth="1"/>
    <col min="7878" max="7878" width="11.6640625" style="32" customWidth="1"/>
    <col min="7879" max="7879" width="11.33203125" style="32" customWidth="1"/>
    <col min="7880" max="8124" width="8.88671875" style="32"/>
    <col min="8125" max="8125" width="18" style="32" customWidth="1"/>
    <col min="8126" max="8126" width="10.6640625" style="32" customWidth="1"/>
    <col min="8127" max="8127" width="11.6640625" style="32" customWidth="1"/>
    <col min="8128" max="8128" width="15.6640625" style="32" customWidth="1"/>
    <col min="8129" max="8129" width="11.6640625" style="32" customWidth="1"/>
    <col min="8130" max="8130" width="10.109375" style="32" customWidth="1"/>
    <col min="8131" max="8131" width="17.88671875" style="32" customWidth="1"/>
    <col min="8132" max="8132" width="14.6640625" style="32" customWidth="1"/>
    <col min="8133" max="8133" width="11.33203125" style="32" customWidth="1"/>
    <col min="8134" max="8134" width="11.6640625" style="32" customWidth="1"/>
    <col min="8135" max="8135" width="11.33203125" style="32" customWidth="1"/>
    <col min="8136" max="8380" width="8.88671875" style="32"/>
    <col min="8381" max="8381" width="18" style="32" customWidth="1"/>
    <col min="8382" max="8382" width="10.6640625" style="32" customWidth="1"/>
    <col min="8383" max="8383" width="11.6640625" style="32" customWidth="1"/>
    <col min="8384" max="8384" width="15.6640625" style="32" customWidth="1"/>
    <col min="8385" max="8385" width="11.6640625" style="32" customWidth="1"/>
    <col min="8386" max="8386" width="10.109375" style="32" customWidth="1"/>
    <col min="8387" max="8387" width="17.88671875" style="32" customWidth="1"/>
    <col min="8388" max="8388" width="14.6640625" style="32" customWidth="1"/>
    <col min="8389" max="8389" width="11.33203125" style="32" customWidth="1"/>
    <col min="8390" max="8390" width="11.6640625" style="32" customWidth="1"/>
    <col min="8391" max="8391" width="11.33203125" style="32" customWidth="1"/>
    <col min="8392" max="8636" width="8.88671875" style="32"/>
    <col min="8637" max="8637" width="18" style="32" customWidth="1"/>
    <col min="8638" max="8638" width="10.6640625" style="32" customWidth="1"/>
    <col min="8639" max="8639" width="11.6640625" style="32" customWidth="1"/>
    <col min="8640" max="8640" width="15.6640625" style="32" customWidth="1"/>
    <col min="8641" max="8641" width="11.6640625" style="32" customWidth="1"/>
    <col min="8642" max="8642" width="10.109375" style="32" customWidth="1"/>
    <col min="8643" max="8643" width="17.88671875" style="32" customWidth="1"/>
    <col min="8644" max="8644" width="14.6640625" style="32" customWidth="1"/>
    <col min="8645" max="8645" width="11.33203125" style="32" customWidth="1"/>
    <col min="8646" max="8646" width="11.6640625" style="32" customWidth="1"/>
    <col min="8647" max="8647" width="11.33203125" style="32" customWidth="1"/>
    <col min="8648" max="8892" width="8.88671875" style="32"/>
    <col min="8893" max="8893" width="18" style="32" customWidth="1"/>
    <col min="8894" max="8894" width="10.6640625" style="32" customWidth="1"/>
    <col min="8895" max="8895" width="11.6640625" style="32" customWidth="1"/>
    <col min="8896" max="8896" width="15.6640625" style="32" customWidth="1"/>
    <col min="8897" max="8897" width="11.6640625" style="32" customWidth="1"/>
    <col min="8898" max="8898" width="10.109375" style="32" customWidth="1"/>
    <col min="8899" max="8899" width="17.88671875" style="32" customWidth="1"/>
    <col min="8900" max="8900" width="14.6640625" style="32" customWidth="1"/>
    <col min="8901" max="8901" width="11.33203125" style="32" customWidth="1"/>
    <col min="8902" max="8902" width="11.6640625" style="32" customWidth="1"/>
    <col min="8903" max="8903" width="11.33203125" style="32" customWidth="1"/>
    <col min="8904" max="9148" width="8.88671875" style="32"/>
    <col min="9149" max="9149" width="18" style="32" customWidth="1"/>
    <col min="9150" max="9150" width="10.6640625" style="32" customWidth="1"/>
    <col min="9151" max="9151" width="11.6640625" style="32" customWidth="1"/>
    <col min="9152" max="9152" width="15.6640625" style="32" customWidth="1"/>
    <col min="9153" max="9153" width="11.6640625" style="32" customWidth="1"/>
    <col min="9154" max="9154" width="10.109375" style="32" customWidth="1"/>
    <col min="9155" max="9155" width="17.88671875" style="32" customWidth="1"/>
    <col min="9156" max="9156" width="14.6640625" style="32" customWidth="1"/>
    <col min="9157" max="9157" width="11.33203125" style="32" customWidth="1"/>
    <col min="9158" max="9158" width="11.6640625" style="32" customWidth="1"/>
    <col min="9159" max="9159" width="11.33203125" style="32" customWidth="1"/>
    <col min="9160" max="9404" width="8.88671875" style="32"/>
    <col min="9405" max="9405" width="18" style="32" customWidth="1"/>
    <col min="9406" max="9406" width="10.6640625" style="32" customWidth="1"/>
    <col min="9407" max="9407" width="11.6640625" style="32" customWidth="1"/>
    <col min="9408" max="9408" width="15.6640625" style="32" customWidth="1"/>
    <col min="9409" max="9409" width="11.6640625" style="32" customWidth="1"/>
    <col min="9410" max="9410" width="10.109375" style="32" customWidth="1"/>
    <col min="9411" max="9411" width="17.88671875" style="32" customWidth="1"/>
    <col min="9412" max="9412" width="14.6640625" style="32" customWidth="1"/>
    <col min="9413" max="9413" width="11.33203125" style="32" customWidth="1"/>
    <col min="9414" max="9414" width="11.6640625" style="32" customWidth="1"/>
    <col min="9415" max="9415" width="11.33203125" style="32" customWidth="1"/>
    <col min="9416" max="9660" width="8.88671875" style="32"/>
    <col min="9661" max="9661" width="18" style="32" customWidth="1"/>
    <col min="9662" max="9662" width="10.6640625" style="32" customWidth="1"/>
    <col min="9663" max="9663" width="11.6640625" style="32" customWidth="1"/>
    <col min="9664" max="9664" width="15.6640625" style="32" customWidth="1"/>
    <col min="9665" max="9665" width="11.6640625" style="32" customWidth="1"/>
    <col min="9666" max="9666" width="10.109375" style="32" customWidth="1"/>
    <col min="9667" max="9667" width="17.88671875" style="32" customWidth="1"/>
    <col min="9668" max="9668" width="14.6640625" style="32" customWidth="1"/>
    <col min="9669" max="9669" width="11.33203125" style="32" customWidth="1"/>
    <col min="9670" max="9670" width="11.6640625" style="32" customWidth="1"/>
    <col min="9671" max="9671" width="11.33203125" style="32" customWidth="1"/>
    <col min="9672" max="9916" width="8.88671875" style="32"/>
    <col min="9917" max="9917" width="18" style="32" customWidth="1"/>
    <col min="9918" max="9918" width="10.6640625" style="32" customWidth="1"/>
    <col min="9919" max="9919" width="11.6640625" style="32" customWidth="1"/>
    <col min="9920" max="9920" width="15.6640625" style="32" customWidth="1"/>
    <col min="9921" max="9921" width="11.6640625" style="32" customWidth="1"/>
    <col min="9922" max="9922" width="10.109375" style="32" customWidth="1"/>
    <col min="9923" max="9923" width="17.88671875" style="32" customWidth="1"/>
    <col min="9924" max="9924" width="14.6640625" style="32" customWidth="1"/>
    <col min="9925" max="9925" width="11.33203125" style="32" customWidth="1"/>
    <col min="9926" max="9926" width="11.6640625" style="32" customWidth="1"/>
    <col min="9927" max="9927" width="11.33203125" style="32" customWidth="1"/>
    <col min="9928" max="10172" width="8.88671875" style="32"/>
    <col min="10173" max="10173" width="18" style="32" customWidth="1"/>
    <col min="10174" max="10174" width="10.6640625" style="32" customWidth="1"/>
    <col min="10175" max="10175" width="11.6640625" style="32" customWidth="1"/>
    <col min="10176" max="10176" width="15.6640625" style="32" customWidth="1"/>
    <col min="10177" max="10177" width="11.6640625" style="32" customWidth="1"/>
    <col min="10178" max="10178" width="10.109375" style="32" customWidth="1"/>
    <col min="10179" max="10179" width="17.88671875" style="32" customWidth="1"/>
    <col min="10180" max="10180" width="14.6640625" style="32" customWidth="1"/>
    <col min="10181" max="10181" width="11.33203125" style="32" customWidth="1"/>
    <col min="10182" max="10182" width="11.6640625" style="32" customWidth="1"/>
    <col min="10183" max="10183" width="11.33203125" style="32" customWidth="1"/>
    <col min="10184" max="10428" width="8.88671875" style="32"/>
    <col min="10429" max="10429" width="18" style="32" customWidth="1"/>
    <col min="10430" max="10430" width="10.6640625" style="32" customWidth="1"/>
    <col min="10431" max="10431" width="11.6640625" style="32" customWidth="1"/>
    <col min="10432" max="10432" width="15.6640625" style="32" customWidth="1"/>
    <col min="10433" max="10433" width="11.6640625" style="32" customWidth="1"/>
    <col min="10434" max="10434" width="10.109375" style="32" customWidth="1"/>
    <col min="10435" max="10435" width="17.88671875" style="32" customWidth="1"/>
    <col min="10436" max="10436" width="14.6640625" style="32" customWidth="1"/>
    <col min="10437" max="10437" width="11.33203125" style="32" customWidth="1"/>
    <col min="10438" max="10438" width="11.6640625" style="32" customWidth="1"/>
    <col min="10439" max="10439" width="11.33203125" style="32" customWidth="1"/>
    <col min="10440" max="10684" width="8.88671875" style="32"/>
    <col min="10685" max="10685" width="18" style="32" customWidth="1"/>
    <col min="10686" max="10686" width="10.6640625" style="32" customWidth="1"/>
    <col min="10687" max="10687" width="11.6640625" style="32" customWidth="1"/>
    <col min="10688" max="10688" width="15.6640625" style="32" customWidth="1"/>
    <col min="10689" max="10689" width="11.6640625" style="32" customWidth="1"/>
    <col min="10690" max="10690" width="10.109375" style="32" customWidth="1"/>
    <col min="10691" max="10691" width="17.88671875" style="32" customWidth="1"/>
    <col min="10692" max="10692" width="14.6640625" style="32" customWidth="1"/>
    <col min="10693" max="10693" width="11.33203125" style="32" customWidth="1"/>
    <col min="10694" max="10694" width="11.6640625" style="32" customWidth="1"/>
    <col min="10695" max="10695" width="11.33203125" style="32" customWidth="1"/>
    <col min="10696" max="10940" width="8.88671875" style="32"/>
    <col min="10941" max="10941" width="18" style="32" customWidth="1"/>
    <col min="10942" max="10942" width="10.6640625" style="32" customWidth="1"/>
    <col min="10943" max="10943" width="11.6640625" style="32" customWidth="1"/>
    <col min="10944" max="10944" width="15.6640625" style="32" customWidth="1"/>
    <col min="10945" max="10945" width="11.6640625" style="32" customWidth="1"/>
    <col min="10946" max="10946" width="10.109375" style="32" customWidth="1"/>
    <col min="10947" max="10947" width="17.88671875" style="32" customWidth="1"/>
    <col min="10948" max="10948" width="14.6640625" style="32" customWidth="1"/>
    <col min="10949" max="10949" width="11.33203125" style="32" customWidth="1"/>
    <col min="10950" max="10950" width="11.6640625" style="32" customWidth="1"/>
    <col min="10951" max="10951" width="11.33203125" style="32" customWidth="1"/>
    <col min="10952" max="11196" width="8.88671875" style="32"/>
    <col min="11197" max="11197" width="18" style="32" customWidth="1"/>
    <col min="11198" max="11198" width="10.6640625" style="32" customWidth="1"/>
    <col min="11199" max="11199" width="11.6640625" style="32" customWidth="1"/>
    <col min="11200" max="11200" width="15.6640625" style="32" customWidth="1"/>
    <col min="11201" max="11201" width="11.6640625" style="32" customWidth="1"/>
    <col min="11202" max="11202" width="10.109375" style="32" customWidth="1"/>
    <col min="11203" max="11203" width="17.88671875" style="32" customWidth="1"/>
    <col min="11204" max="11204" width="14.6640625" style="32" customWidth="1"/>
    <col min="11205" max="11205" width="11.33203125" style="32" customWidth="1"/>
    <col min="11206" max="11206" width="11.6640625" style="32" customWidth="1"/>
    <col min="11207" max="11207" width="11.33203125" style="32" customWidth="1"/>
    <col min="11208" max="11452" width="8.88671875" style="32"/>
    <col min="11453" max="11453" width="18" style="32" customWidth="1"/>
    <col min="11454" max="11454" width="10.6640625" style="32" customWidth="1"/>
    <col min="11455" max="11455" width="11.6640625" style="32" customWidth="1"/>
    <col min="11456" max="11456" width="15.6640625" style="32" customWidth="1"/>
    <col min="11457" max="11457" width="11.6640625" style="32" customWidth="1"/>
    <col min="11458" max="11458" width="10.109375" style="32" customWidth="1"/>
    <col min="11459" max="11459" width="17.88671875" style="32" customWidth="1"/>
    <col min="11460" max="11460" width="14.6640625" style="32" customWidth="1"/>
    <col min="11461" max="11461" width="11.33203125" style="32" customWidth="1"/>
    <col min="11462" max="11462" width="11.6640625" style="32" customWidth="1"/>
    <col min="11463" max="11463" width="11.33203125" style="32" customWidth="1"/>
    <col min="11464" max="11708" width="8.88671875" style="32"/>
    <col min="11709" max="11709" width="18" style="32" customWidth="1"/>
    <col min="11710" max="11710" width="10.6640625" style="32" customWidth="1"/>
    <col min="11711" max="11711" width="11.6640625" style="32" customWidth="1"/>
    <col min="11712" max="11712" width="15.6640625" style="32" customWidth="1"/>
    <col min="11713" max="11713" width="11.6640625" style="32" customWidth="1"/>
    <col min="11714" max="11714" width="10.109375" style="32" customWidth="1"/>
    <col min="11715" max="11715" width="17.88671875" style="32" customWidth="1"/>
    <col min="11716" max="11716" width="14.6640625" style="32" customWidth="1"/>
    <col min="11717" max="11717" width="11.33203125" style="32" customWidth="1"/>
    <col min="11718" max="11718" width="11.6640625" style="32" customWidth="1"/>
    <col min="11719" max="11719" width="11.33203125" style="32" customWidth="1"/>
    <col min="11720" max="11964" width="8.88671875" style="32"/>
    <col min="11965" max="11965" width="18" style="32" customWidth="1"/>
    <col min="11966" max="11966" width="10.6640625" style="32" customWidth="1"/>
    <col min="11967" max="11967" width="11.6640625" style="32" customWidth="1"/>
    <col min="11968" max="11968" width="15.6640625" style="32" customWidth="1"/>
    <col min="11969" max="11969" width="11.6640625" style="32" customWidth="1"/>
    <col min="11970" max="11970" width="10.109375" style="32" customWidth="1"/>
    <col min="11971" max="11971" width="17.88671875" style="32" customWidth="1"/>
    <col min="11972" max="11972" width="14.6640625" style="32" customWidth="1"/>
    <col min="11973" max="11973" width="11.33203125" style="32" customWidth="1"/>
    <col min="11974" max="11974" width="11.6640625" style="32" customWidth="1"/>
    <col min="11975" max="11975" width="11.33203125" style="32" customWidth="1"/>
    <col min="11976" max="12220" width="8.88671875" style="32"/>
    <col min="12221" max="12221" width="18" style="32" customWidth="1"/>
    <col min="12222" max="12222" width="10.6640625" style="32" customWidth="1"/>
    <col min="12223" max="12223" width="11.6640625" style="32" customWidth="1"/>
    <col min="12224" max="12224" width="15.6640625" style="32" customWidth="1"/>
    <col min="12225" max="12225" width="11.6640625" style="32" customWidth="1"/>
    <col min="12226" max="12226" width="10.109375" style="32" customWidth="1"/>
    <col min="12227" max="12227" width="17.88671875" style="32" customWidth="1"/>
    <col min="12228" max="12228" width="14.6640625" style="32" customWidth="1"/>
    <col min="12229" max="12229" width="11.33203125" style="32" customWidth="1"/>
    <col min="12230" max="12230" width="11.6640625" style="32" customWidth="1"/>
    <col min="12231" max="12231" width="11.33203125" style="32" customWidth="1"/>
    <col min="12232" max="12476" width="8.88671875" style="32"/>
    <col min="12477" max="12477" width="18" style="32" customWidth="1"/>
    <col min="12478" max="12478" width="10.6640625" style="32" customWidth="1"/>
    <col min="12479" max="12479" width="11.6640625" style="32" customWidth="1"/>
    <col min="12480" max="12480" width="15.6640625" style="32" customWidth="1"/>
    <col min="12481" max="12481" width="11.6640625" style="32" customWidth="1"/>
    <col min="12482" max="12482" width="10.109375" style="32" customWidth="1"/>
    <col min="12483" max="12483" width="17.88671875" style="32" customWidth="1"/>
    <col min="12484" max="12484" width="14.6640625" style="32" customWidth="1"/>
    <col min="12485" max="12485" width="11.33203125" style="32" customWidth="1"/>
    <col min="12486" max="12486" width="11.6640625" style="32" customWidth="1"/>
    <col min="12487" max="12487" width="11.33203125" style="32" customWidth="1"/>
    <col min="12488" max="12732" width="8.88671875" style="32"/>
    <col min="12733" max="12733" width="18" style="32" customWidth="1"/>
    <col min="12734" max="12734" width="10.6640625" style="32" customWidth="1"/>
    <col min="12735" max="12735" width="11.6640625" style="32" customWidth="1"/>
    <col min="12736" max="12736" width="15.6640625" style="32" customWidth="1"/>
    <col min="12737" max="12737" width="11.6640625" style="32" customWidth="1"/>
    <col min="12738" max="12738" width="10.109375" style="32" customWidth="1"/>
    <col min="12739" max="12739" width="17.88671875" style="32" customWidth="1"/>
    <col min="12740" max="12740" width="14.6640625" style="32" customWidth="1"/>
    <col min="12741" max="12741" width="11.33203125" style="32" customWidth="1"/>
    <col min="12742" max="12742" width="11.6640625" style="32" customWidth="1"/>
    <col min="12743" max="12743" width="11.33203125" style="32" customWidth="1"/>
    <col min="12744" max="12988" width="8.88671875" style="32"/>
    <col min="12989" max="12989" width="18" style="32" customWidth="1"/>
    <col min="12990" max="12990" width="10.6640625" style="32" customWidth="1"/>
    <col min="12991" max="12991" width="11.6640625" style="32" customWidth="1"/>
    <col min="12992" max="12992" width="15.6640625" style="32" customWidth="1"/>
    <col min="12993" max="12993" width="11.6640625" style="32" customWidth="1"/>
    <col min="12994" max="12994" width="10.109375" style="32" customWidth="1"/>
    <col min="12995" max="12995" width="17.88671875" style="32" customWidth="1"/>
    <col min="12996" max="12996" width="14.6640625" style="32" customWidth="1"/>
    <col min="12997" max="12997" width="11.33203125" style="32" customWidth="1"/>
    <col min="12998" max="12998" width="11.6640625" style="32" customWidth="1"/>
    <col min="12999" max="12999" width="11.33203125" style="32" customWidth="1"/>
    <col min="13000" max="13244" width="8.88671875" style="32"/>
    <col min="13245" max="13245" width="18" style="32" customWidth="1"/>
    <col min="13246" max="13246" width="10.6640625" style="32" customWidth="1"/>
    <col min="13247" max="13247" width="11.6640625" style="32" customWidth="1"/>
    <col min="13248" max="13248" width="15.6640625" style="32" customWidth="1"/>
    <col min="13249" max="13249" width="11.6640625" style="32" customWidth="1"/>
    <col min="13250" max="13250" width="10.109375" style="32" customWidth="1"/>
    <col min="13251" max="13251" width="17.88671875" style="32" customWidth="1"/>
    <col min="13252" max="13252" width="14.6640625" style="32" customWidth="1"/>
    <col min="13253" max="13253" width="11.33203125" style="32" customWidth="1"/>
    <col min="13254" max="13254" width="11.6640625" style="32" customWidth="1"/>
    <col min="13255" max="13255" width="11.33203125" style="32" customWidth="1"/>
    <col min="13256" max="13500" width="8.88671875" style="32"/>
    <col min="13501" max="13501" width="18" style="32" customWidth="1"/>
    <col min="13502" max="13502" width="10.6640625" style="32" customWidth="1"/>
    <col min="13503" max="13503" width="11.6640625" style="32" customWidth="1"/>
    <col min="13504" max="13504" width="15.6640625" style="32" customWidth="1"/>
    <col min="13505" max="13505" width="11.6640625" style="32" customWidth="1"/>
    <col min="13506" max="13506" width="10.109375" style="32" customWidth="1"/>
    <col min="13507" max="13507" width="17.88671875" style="32" customWidth="1"/>
    <col min="13508" max="13508" width="14.6640625" style="32" customWidth="1"/>
    <col min="13509" max="13509" width="11.33203125" style="32" customWidth="1"/>
    <col min="13510" max="13510" width="11.6640625" style="32" customWidth="1"/>
    <col min="13511" max="13511" width="11.33203125" style="32" customWidth="1"/>
    <col min="13512" max="13756" width="8.88671875" style="32"/>
    <col min="13757" max="13757" width="18" style="32" customWidth="1"/>
    <col min="13758" max="13758" width="10.6640625" style="32" customWidth="1"/>
    <col min="13759" max="13759" width="11.6640625" style="32" customWidth="1"/>
    <col min="13760" max="13760" width="15.6640625" style="32" customWidth="1"/>
    <col min="13761" max="13761" width="11.6640625" style="32" customWidth="1"/>
    <col min="13762" max="13762" width="10.109375" style="32" customWidth="1"/>
    <col min="13763" max="13763" width="17.88671875" style="32" customWidth="1"/>
    <col min="13764" max="13764" width="14.6640625" style="32" customWidth="1"/>
    <col min="13765" max="13765" width="11.33203125" style="32" customWidth="1"/>
    <col min="13766" max="13766" width="11.6640625" style="32" customWidth="1"/>
    <col min="13767" max="13767" width="11.33203125" style="32" customWidth="1"/>
    <col min="13768" max="14012" width="8.88671875" style="32"/>
    <col min="14013" max="14013" width="18" style="32" customWidth="1"/>
    <col min="14014" max="14014" width="10.6640625" style="32" customWidth="1"/>
    <col min="14015" max="14015" width="11.6640625" style="32" customWidth="1"/>
    <col min="14016" max="14016" width="15.6640625" style="32" customWidth="1"/>
    <col min="14017" max="14017" width="11.6640625" style="32" customWidth="1"/>
    <col min="14018" max="14018" width="10.109375" style="32" customWidth="1"/>
    <col min="14019" max="14019" width="17.88671875" style="32" customWidth="1"/>
    <col min="14020" max="14020" width="14.6640625" style="32" customWidth="1"/>
    <col min="14021" max="14021" width="11.33203125" style="32" customWidth="1"/>
    <col min="14022" max="14022" width="11.6640625" style="32" customWidth="1"/>
    <col min="14023" max="14023" width="11.33203125" style="32" customWidth="1"/>
    <col min="14024" max="14268" width="8.88671875" style="32"/>
    <col min="14269" max="14269" width="18" style="32" customWidth="1"/>
    <col min="14270" max="14270" width="10.6640625" style="32" customWidth="1"/>
    <col min="14271" max="14271" width="11.6640625" style="32" customWidth="1"/>
    <col min="14272" max="14272" width="15.6640625" style="32" customWidth="1"/>
    <col min="14273" max="14273" width="11.6640625" style="32" customWidth="1"/>
    <col min="14274" max="14274" width="10.109375" style="32" customWidth="1"/>
    <col min="14275" max="14275" width="17.88671875" style="32" customWidth="1"/>
    <col min="14276" max="14276" width="14.6640625" style="32" customWidth="1"/>
    <col min="14277" max="14277" width="11.33203125" style="32" customWidth="1"/>
    <col min="14278" max="14278" width="11.6640625" style="32" customWidth="1"/>
    <col min="14279" max="14279" width="11.33203125" style="32" customWidth="1"/>
    <col min="14280" max="14524" width="8.88671875" style="32"/>
    <col min="14525" max="14525" width="18" style="32" customWidth="1"/>
    <col min="14526" max="14526" width="10.6640625" style="32" customWidth="1"/>
    <col min="14527" max="14527" width="11.6640625" style="32" customWidth="1"/>
    <col min="14528" max="14528" width="15.6640625" style="32" customWidth="1"/>
    <col min="14529" max="14529" width="11.6640625" style="32" customWidth="1"/>
    <col min="14530" max="14530" width="10.109375" style="32" customWidth="1"/>
    <col min="14531" max="14531" width="17.88671875" style="32" customWidth="1"/>
    <col min="14532" max="14532" width="14.6640625" style="32" customWidth="1"/>
    <col min="14533" max="14533" width="11.33203125" style="32" customWidth="1"/>
    <col min="14534" max="14534" width="11.6640625" style="32" customWidth="1"/>
    <col min="14535" max="14535" width="11.33203125" style="32" customWidth="1"/>
    <col min="14536" max="14780" width="8.88671875" style="32"/>
    <col min="14781" max="14781" width="18" style="32" customWidth="1"/>
    <col min="14782" max="14782" width="10.6640625" style="32" customWidth="1"/>
    <col min="14783" max="14783" width="11.6640625" style="32" customWidth="1"/>
    <col min="14784" max="14784" width="15.6640625" style="32" customWidth="1"/>
    <col min="14785" max="14785" width="11.6640625" style="32" customWidth="1"/>
    <col min="14786" max="14786" width="10.109375" style="32" customWidth="1"/>
    <col min="14787" max="14787" width="17.88671875" style="32" customWidth="1"/>
    <col min="14788" max="14788" width="14.6640625" style="32" customWidth="1"/>
    <col min="14789" max="14789" width="11.33203125" style="32" customWidth="1"/>
    <col min="14790" max="14790" width="11.6640625" style="32" customWidth="1"/>
    <col min="14791" max="14791" width="11.33203125" style="32" customWidth="1"/>
    <col min="14792" max="15036" width="8.88671875" style="32"/>
    <col min="15037" max="15037" width="18" style="32" customWidth="1"/>
    <col min="15038" max="15038" width="10.6640625" style="32" customWidth="1"/>
    <col min="15039" max="15039" width="11.6640625" style="32" customWidth="1"/>
    <col min="15040" max="15040" width="15.6640625" style="32" customWidth="1"/>
    <col min="15041" max="15041" width="11.6640625" style="32" customWidth="1"/>
    <col min="15042" max="15042" width="10.109375" style="32" customWidth="1"/>
    <col min="15043" max="15043" width="17.88671875" style="32" customWidth="1"/>
    <col min="15044" max="15044" width="14.6640625" style="32" customWidth="1"/>
    <col min="15045" max="15045" width="11.33203125" style="32" customWidth="1"/>
    <col min="15046" max="15046" width="11.6640625" style="32" customWidth="1"/>
    <col min="15047" max="15047" width="11.33203125" style="32" customWidth="1"/>
    <col min="15048" max="15292" width="8.88671875" style="32"/>
    <col min="15293" max="15293" width="18" style="32" customWidth="1"/>
    <col min="15294" max="15294" width="10.6640625" style="32" customWidth="1"/>
    <col min="15295" max="15295" width="11.6640625" style="32" customWidth="1"/>
    <col min="15296" max="15296" width="15.6640625" style="32" customWidth="1"/>
    <col min="15297" max="15297" width="11.6640625" style="32" customWidth="1"/>
    <col min="15298" max="15298" width="10.109375" style="32" customWidth="1"/>
    <col min="15299" max="15299" width="17.88671875" style="32" customWidth="1"/>
    <col min="15300" max="15300" width="14.6640625" style="32" customWidth="1"/>
    <col min="15301" max="15301" width="11.33203125" style="32" customWidth="1"/>
    <col min="15302" max="15302" width="11.6640625" style="32" customWidth="1"/>
    <col min="15303" max="15303" width="11.33203125" style="32" customWidth="1"/>
    <col min="15304" max="15548" width="8.88671875" style="32"/>
    <col min="15549" max="15549" width="18" style="32" customWidth="1"/>
    <col min="15550" max="15550" width="10.6640625" style="32" customWidth="1"/>
    <col min="15551" max="15551" width="11.6640625" style="32" customWidth="1"/>
    <col min="15552" max="15552" width="15.6640625" style="32" customWidth="1"/>
    <col min="15553" max="15553" width="11.6640625" style="32" customWidth="1"/>
    <col min="15554" max="15554" width="10.109375" style="32" customWidth="1"/>
    <col min="15555" max="15555" width="17.88671875" style="32" customWidth="1"/>
    <col min="15556" max="15556" width="14.6640625" style="32" customWidth="1"/>
    <col min="15557" max="15557" width="11.33203125" style="32" customWidth="1"/>
    <col min="15558" max="15558" width="11.6640625" style="32" customWidth="1"/>
    <col min="15559" max="15559" width="11.33203125" style="32" customWidth="1"/>
    <col min="15560" max="15804" width="8.88671875" style="32"/>
    <col min="15805" max="15805" width="18" style="32" customWidth="1"/>
    <col min="15806" max="15806" width="10.6640625" style="32" customWidth="1"/>
    <col min="15807" max="15807" width="11.6640625" style="32" customWidth="1"/>
    <col min="15808" max="15808" width="15.6640625" style="32" customWidth="1"/>
    <col min="15809" max="15809" width="11.6640625" style="32" customWidth="1"/>
    <col min="15810" max="15810" width="10.109375" style="32" customWidth="1"/>
    <col min="15811" max="15811" width="17.88671875" style="32" customWidth="1"/>
    <col min="15812" max="15812" width="14.6640625" style="32" customWidth="1"/>
    <col min="15813" max="15813" width="11.33203125" style="32" customWidth="1"/>
    <col min="15814" max="15814" width="11.6640625" style="32" customWidth="1"/>
    <col min="15815" max="15815" width="11.33203125" style="32" customWidth="1"/>
    <col min="15816" max="16060" width="8.88671875" style="32"/>
    <col min="16061" max="16061" width="18" style="32" customWidth="1"/>
    <col min="16062" max="16062" width="10.6640625" style="32" customWidth="1"/>
    <col min="16063" max="16063" width="11.6640625" style="32" customWidth="1"/>
    <col min="16064" max="16064" width="15.6640625" style="32" customWidth="1"/>
    <col min="16065" max="16065" width="11.6640625" style="32" customWidth="1"/>
    <col min="16066" max="16066" width="10.109375" style="32" customWidth="1"/>
    <col min="16067" max="16067" width="17.88671875" style="32" customWidth="1"/>
    <col min="16068" max="16068" width="14.6640625" style="32" customWidth="1"/>
    <col min="16069" max="16069" width="11.33203125" style="32" customWidth="1"/>
    <col min="16070" max="16070" width="11.6640625" style="32" customWidth="1"/>
    <col min="16071" max="16071" width="11.33203125" style="32" customWidth="1"/>
    <col min="16072" max="16313" width="8.88671875" style="32"/>
    <col min="16314" max="16384" width="9.109375" style="32" customWidth="1"/>
  </cols>
  <sheetData>
    <row r="1" spans="1:11" s="28" customFormat="1" ht="48.75" customHeight="1">
      <c r="A1" s="522" t="s">
        <v>164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 s="28" customFormat="1" ht="13.95" customHeight="1" thickBot="1">
      <c r="C2" s="108"/>
      <c r="D2" s="108"/>
      <c r="E2" s="108"/>
      <c r="G2" s="108"/>
      <c r="H2" s="108"/>
      <c r="I2" s="108"/>
      <c r="J2" s="361"/>
      <c r="K2" s="362" t="s">
        <v>108</v>
      </c>
    </row>
    <row r="3" spans="1:11" s="35" customFormat="1" ht="13.95" customHeight="1">
      <c r="A3" s="536"/>
      <c r="B3" s="523" t="s">
        <v>8</v>
      </c>
      <c r="C3" s="523" t="s">
        <v>19</v>
      </c>
      <c r="D3" s="523" t="s">
        <v>101</v>
      </c>
      <c r="E3" s="523" t="s">
        <v>109</v>
      </c>
      <c r="F3" s="523" t="s">
        <v>111</v>
      </c>
      <c r="G3" s="523" t="s">
        <v>20</v>
      </c>
      <c r="H3" s="523" t="s">
        <v>112</v>
      </c>
      <c r="I3" s="523" t="s">
        <v>16</v>
      </c>
      <c r="J3" s="529" t="s">
        <v>110</v>
      </c>
      <c r="K3" s="532" t="s">
        <v>135</v>
      </c>
    </row>
    <row r="4" spans="1:11" s="36" customFormat="1" ht="13.95" customHeight="1">
      <c r="A4" s="537"/>
      <c r="B4" s="524"/>
      <c r="C4" s="524"/>
      <c r="D4" s="524"/>
      <c r="E4" s="524"/>
      <c r="F4" s="524"/>
      <c r="G4" s="524"/>
      <c r="H4" s="524"/>
      <c r="I4" s="524"/>
      <c r="J4" s="530"/>
      <c r="K4" s="533"/>
    </row>
    <row r="5" spans="1:11" s="36" customFormat="1" ht="69" customHeight="1" thickBot="1">
      <c r="A5" s="538"/>
      <c r="B5" s="535"/>
      <c r="C5" s="535"/>
      <c r="D5" s="535"/>
      <c r="E5" s="535"/>
      <c r="F5" s="535"/>
      <c r="G5" s="535"/>
      <c r="H5" s="535"/>
      <c r="I5" s="535"/>
      <c r="J5" s="531"/>
      <c r="K5" s="534"/>
    </row>
    <row r="6" spans="1:11" s="366" customFormat="1" ht="13.95" customHeight="1" thickBot="1">
      <c r="A6" s="360" t="s">
        <v>5</v>
      </c>
      <c r="B6" s="365">
        <v>1</v>
      </c>
      <c r="C6" s="365">
        <v>2</v>
      </c>
      <c r="D6" s="365">
        <v>3</v>
      </c>
      <c r="E6" s="365">
        <v>4</v>
      </c>
      <c r="F6" s="365">
        <v>5</v>
      </c>
      <c r="G6" s="365">
        <v>6</v>
      </c>
      <c r="H6" s="365">
        <v>7</v>
      </c>
      <c r="I6" s="365">
        <v>8</v>
      </c>
      <c r="J6" s="365">
        <v>9</v>
      </c>
      <c r="K6" s="367">
        <v>10</v>
      </c>
    </row>
    <row r="7" spans="1:11" s="133" customFormat="1" ht="16.95" customHeight="1" thickBot="1">
      <c r="A7" s="81" t="s">
        <v>60</v>
      </c>
      <c r="B7" s="299">
        <v>13323</v>
      </c>
      <c r="C7" s="299">
        <v>10218</v>
      </c>
      <c r="D7" s="299">
        <v>4347</v>
      </c>
      <c r="E7" s="299">
        <v>2836</v>
      </c>
      <c r="F7" s="299">
        <v>601</v>
      </c>
      <c r="G7" s="299">
        <v>425</v>
      </c>
      <c r="H7" s="299">
        <v>8261</v>
      </c>
      <c r="I7" s="299">
        <v>2990</v>
      </c>
      <c r="J7" s="354">
        <v>2651</v>
      </c>
      <c r="K7" s="368">
        <v>649</v>
      </c>
    </row>
    <row r="8" spans="1:11" ht="16.95" customHeight="1">
      <c r="A8" s="134" t="s">
        <v>34</v>
      </c>
      <c r="B8" s="300">
        <v>191</v>
      </c>
      <c r="C8" s="300">
        <v>114</v>
      </c>
      <c r="D8" s="300">
        <v>36</v>
      </c>
      <c r="E8" s="300">
        <v>25</v>
      </c>
      <c r="F8" s="300">
        <v>2</v>
      </c>
      <c r="G8" s="300">
        <v>2</v>
      </c>
      <c r="H8" s="300">
        <v>88</v>
      </c>
      <c r="I8" s="300">
        <v>45</v>
      </c>
      <c r="J8" s="355">
        <v>36</v>
      </c>
      <c r="K8" s="356">
        <v>13</v>
      </c>
    </row>
    <row r="9" spans="1:11" ht="16.95" customHeight="1">
      <c r="A9" s="135" t="s">
        <v>74</v>
      </c>
      <c r="B9" s="301">
        <v>823</v>
      </c>
      <c r="C9" s="301">
        <v>686</v>
      </c>
      <c r="D9" s="301">
        <v>273</v>
      </c>
      <c r="E9" s="301">
        <v>171</v>
      </c>
      <c r="F9" s="301">
        <v>22</v>
      </c>
      <c r="G9" s="301">
        <v>47</v>
      </c>
      <c r="H9" s="301">
        <v>446</v>
      </c>
      <c r="I9" s="301">
        <v>197</v>
      </c>
      <c r="J9" s="357">
        <v>186</v>
      </c>
      <c r="K9" s="358">
        <v>36</v>
      </c>
    </row>
    <row r="10" spans="1:11" ht="16.95" customHeight="1">
      <c r="A10" s="135" t="s">
        <v>36</v>
      </c>
      <c r="B10" s="301">
        <v>312</v>
      </c>
      <c r="C10" s="301">
        <v>142</v>
      </c>
      <c r="D10" s="301">
        <v>60</v>
      </c>
      <c r="E10" s="301">
        <v>37</v>
      </c>
      <c r="F10" s="301">
        <v>6</v>
      </c>
      <c r="G10" s="301">
        <v>4</v>
      </c>
      <c r="H10" s="301">
        <v>78</v>
      </c>
      <c r="I10" s="301">
        <v>47</v>
      </c>
      <c r="J10" s="357">
        <v>37</v>
      </c>
      <c r="K10" s="358">
        <v>9</v>
      </c>
    </row>
    <row r="11" spans="1:11" ht="16.95" customHeight="1">
      <c r="A11" s="135" t="s">
        <v>62</v>
      </c>
      <c r="B11" s="301">
        <v>408</v>
      </c>
      <c r="C11" s="301">
        <v>302</v>
      </c>
      <c r="D11" s="301">
        <v>170</v>
      </c>
      <c r="E11" s="301">
        <v>105</v>
      </c>
      <c r="F11" s="301">
        <v>12</v>
      </c>
      <c r="G11" s="301">
        <v>1</v>
      </c>
      <c r="H11" s="301">
        <v>273</v>
      </c>
      <c r="I11" s="301">
        <v>93</v>
      </c>
      <c r="J11" s="357">
        <v>83</v>
      </c>
      <c r="K11" s="358">
        <v>19</v>
      </c>
    </row>
    <row r="12" spans="1:11" ht="16.95" customHeight="1">
      <c r="A12" s="135" t="s">
        <v>38</v>
      </c>
      <c r="B12" s="301">
        <v>691</v>
      </c>
      <c r="C12" s="301">
        <v>458</v>
      </c>
      <c r="D12" s="301">
        <v>418</v>
      </c>
      <c r="E12" s="301">
        <v>258</v>
      </c>
      <c r="F12" s="301">
        <v>29</v>
      </c>
      <c r="G12" s="301">
        <v>15</v>
      </c>
      <c r="H12" s="301">
        <v>407</v>
      </c>
      <c r="I12" s="301">
        <v>85</v>
      </c>
      <c r="J12" s="357">
        <v>78</v>
      </c>
      <c r="K12" s="358">
        <v>15</v>
      </c>
    </row>
    <row r="13" spans="1:11" ht="16.95" customHeight="1">
      <c r="A13" s="135" t="s">
        <v>39</v>
      </c>
      <c r="B13" s="301">
        <v>1216</v>
      </c>
      <c r="C13" s="301">
        <v>1083</v>
      </c>
      <c r="D13" s="301">
        <v>271</v>
      </c>
      <c r="E13" s="301">
        <v>190</v>
      </c>
      <c r="F13" s="301">
        <v>35</v>
      </c>
      <c r="G13" s="301">
        <v>110</v>
      </c>
      <c r="H13" s="301">
        <v>1063</v>
      </c>
      <c r="I13" s="301">
        <v>556</v>
      </c>
      <c r="J13" s="357">
        <v>553</v>
      </c>
      <c r="K13" s="358">
        <v>104</v>
      </c>
    </row>
    <row r="14" spans="1:11" ht="16.95" customHeight="1">
      <c r="A14" s="135" t="s">
        <v>40</v>
      </c>
      <c r="B14" s="301">
        <v>1518</v>
      </c>
      <c r="C14" s="301">
        <v>1187</v>
      </c>
      <c r="D14" s="301">
        <v>406</v>
      </c>
      <c r="E14" s="301">
        <v>257</v>
      </c>
      <c r="F14" s="301">
        <v>22</v>
      </c>
      <c r="G14" s="301">
        <v>29</v>
      </c>
      <c r="H14" s="301">
        <v>1042</v>
      </c>
      <c r="I14" s="301">
        <v>561</v>
      </c>
      <c r="J14" s="357">
        <v>527</v>
      </c>
      <c r="K14" s="358">
        <v>123</v>
      </c>
    </row>
    <row r="15" spans="1:11" ht="16.95" customHeight="1">
      <c r="A15" s="135" t="s">
        <v>41</v>
      </c>
      <c r="B15" s="301">
        <v>1620</v>
      </c>
      <c r="C15" s="301">
        <v>1210</v>
      </c>
      <c r="D15" s="301">
        <v>522</v>
      </c>
      <c r="E15" s="301">
        <v>332</v>
      </c>
      <c r="F15" s="301">
        <v>46</v>
      </c>
      <c r="G15" s="301">
        <v>28</v>
      </c>
      <c r="H15" s="301">
        <v>1086</v>
      </c>
      <c r="I15" s="301">
        <v>307</v>
      </c>
      <c r="J15" s="357">
        <v>281</v>
      </c>
      <c r="K15" s="358">
        <v>84</v>
      </c>
    </row>
    <row r="16" spans="1:11" ht="16.95" customHeight="1">
      <c r="A16" s="135" t="s">
        <v>63</v>
      </c>
      <c r="B16" s="301">
        <v>525</v>
      </c>
      <c r="C16" s="301">
        <v>367</v>
      </c>
      <c r="D16" s="301">
        <v>257</v>
      </c>
      <c r="E16" s="301">
        <v>132</v>
      </c>
      <c r="F16" s="301">
        <v>13</v>
      </c>
      <c r="G16" s="301">
        <v>18</v>
      </c>
      <c r="H16" s="301">
        <v>339</v>
      </c>
      <c r="I16" s="301">
        <v>82</v>
      </c>
      <c r="J16" s="357">
        <v>78</v>
      </c>
      <c r="K16" s="358">
        <v>25</v>
      </c>
    </row>
    <row r="17" spans="1:11" ht="16.95" customHeight="1">
      <c r="A17" s="135" t="s">
        <v>43</v>
      </c>
      <c r="B17" s="301">
        <v>207</v>
      </c>
      <c r="C17" s="301">
        <v>143</v>
      </c>
      <c r="D17" s="301">
        <v>77</v>
      </c>
      <c r="E17" s="301">
        <v>42</v>
      </c>
      <c r="F17" s="301">
        <v>12</v>
      </c>
      <c r="G17" s="301">
        <v>12</v>
      </c>
      <c r="H17" s="301">
        <v>119</v>
      </c>
      <c r="I17" s="301">
        <v>38</v>
      </c>
      <c r="J17" s="357">
        <v>30</v>
      </c>
      <c r="K17" s="358">
        <v>8</v>
      </c>
    </row>
    <row r="18" spans="1:11" ht="16.95" customHeight="1">
      <c r="A18" s="135" t="s">
        <v>44</v>
      </c>
      <c r="B18" s="301">
        <v>1761</v>
      </c>
      <c r="C18" s="301">
        <v>1456</v>
      </c>
      <c r="D18" s="301">
        <v>313</v>
      </c>
      <c r="E18" s="301">
        <v>255</v>
      </c>
      <c r="F18" s="301">
        <v>60</v>
      </c>
      <c r="G18" s="301">
        <v>1</v>
      </c>
      <c r="H18" s="301">
        <v>824</v>
      </c>
      <c r="I18" s="301">
        <v>223</v>
      </c>
      <c r="J18" s="357">
        <v>125</v>
      </c>
      <c r="K18" s="358">
        <v>30</v>
      </c>
    </row>
    <row r="19" spans="1:11" ht="16.95" customHeight="1">
      <c r="A19" s="135" t="s">
        <v>45</v>
      </c>
      <c r="B19" s="301">
        <v>202</v>
      </c>
      <c r="C19" s="301">
        <v>136</v>
      </c>
      <c r="D19" s="301">
        <v>142</v>
      </c>
      <c r="E19" s="301">
        <v>81</v>
      </c>
      <c r="F19" s="301">
        <v>18</v>
      </c>
      <c r="G19" s="301">
        <v>38</v>
      </c>
      <c r="H19" s="301">
        <v>131</v>
      </c>
      <c r="I19" s="301">
        <v>16</v>
      </c>
      <c r="J19" s="357">
        <v>15</v>
      </c>
      <c r="K19" s="358">
        <v>11</v>
      </c>
    </row>
    <row r="20" spans="1:11" ht="16.95" customHeight="1">
      <c r="A20" s="135" t="s">
        <v>46</v>
      </c>
      <c r="B20" s="301">
        <v>474</v>
      </c>
      <c r="C20" s="301">
        <v>324</v>
      </c>
      <c r="D20" s="301">
        <v>227</v>
      </c>
      <c r="E20" s="301">
        <v>138</v>
      </c>
      <c r="F20" s="301">
        <v>10</v>
      </c>
      <c r="G20" s="301">
        <v>4</v>
      </c>
      <c r="H20" s="301">
        <v>317</v>
      </c>
      <c r="I20" s="301">
        <v>92</v>
      </c>
      <c r="J20" s="357">
        <v>60</v>
      </c>
      <c r="K20" s="358">
        <v>22</v>
      </c>
    </row>
    <row r="21" spans="1:11" ht="16.95" customHeight="1">
      <c r="A21" s="135" t="s">
        <v>47</v>
      </c>
      <c r="B21" s="301">
        <v>1330</v>
      </c>
      <c r="C21" s="301">
        <v>897</v>
      </c>
      <c r="D21" s="301">
        <v>527</v>
      </c>
      <c r="E21" s="301">
        <v>300</v>
      </c>
      <c r="F21" s="301">
        <v>43</v>
      </c>
      <c r="G21" s="301">
        <v>50</v>
      </c>
      <c r="H21" s="301">
        <v>718</v>
      </c>
      <c r="I21" s="301">
        <v>373</v>
      </c>
      <c r="J21" s="357">
        <v>310</v>
      </c>
      <c r="K21" s="358">
        <v>101</v>
      </c>
    </row>
    <row r="22" spans="1:11" ht="16.95" customHeight="1">
      <c r="A22" s="135" t="s">
        <v>48</v>
      </c>
      <c r="B22" s="301">
        <v>85</v>
      </c>
      <c r="C22" s="301">
        <v>79</v>
      </c>
      <c r="D22" s="301">
        <v>28</v>
      </c>
      <c r="E22" s="301">
        <v>23</v>
      </c>
      <c r="F22" s="301">
        <v>10</v>
      </c>
      <c r="G22" s="301">
        <v>1</v>
      </c>
      <c r="H22" s="301">
        <v>63</v>
      </c>
      <c r="I22" s="301">
        <v>10</v>
      </c>
      <c r="J22" s="357">
        <v>9</v>
      </c>
      <c r="K22" s="358">
        <v>0</v>
      </c>
    </row>
    <row r="23" spans="1:11" ht="16.95" customHeight="1">
      <c r="A23" s="135" t="s">
        <v>49</v>
      </c>
      <c r="B23" s="301">
        <v>177</v>
      </c>
      <c r="C23" s="301">
        <v>149</v>
      </c>
      <c r="D23" s="301">
        <v>90</v>
      </c>
      <c r="E23" s="301">
        <v>67</v>
      </c>
      <c r="F23" s="301">
        <v>2</v>
      </c>
      <c r="G23" s="301">
        <v>15</v>
      </c>
      <c r="H23" s="301">
        <v>142</v>
      </c>
      <c r="I23" s="301">
        <v>15</v>
      </c>
      <c r="J23" s="357">
        <v>14</v>
      </c>
      <c r="K23" s="358">
        <v>9</v>
      </c>
    </row>
    <row r="24" spans="1:11" ht="16.95" customHeight="1">
      <c r="A24" s="135" t="s">
        <v>64</v>
      </c>
      <c r="B24" s="301">
        <v>686</v>
      </c>
      <c r="C24" s="301">
        <v>641</v>
      </c>
      <c r="D24" s="301">
        <v>234</v>
      </c>
      <c r="E24" s="301">
        <v>201</v>
      </c>
      <c r="F24" s="301">
        <v>129</v>
      </c>
      <c r="G24" s="301">
        <v>48</v>
      </c>
      <c r="H24" s="301">
        <v>394</v>
      </c>
      <c r="I24" s="301">
        <v>165</v>
      </c>
      <c r="J24" s="357">
        <v>163</v>
      </c>
      <c r="K24" s="358">
        <v>12</v>
      </c>
    </row>
    <row r="25" spans="1:11" ht="16.95" customHeight="1">
      <c r="A25" s="135" t="s">
        <v>51</v>
      </c>
      <c r="B25" s="301">
        <v>376</v>
      </c>
      <c r="C25" s="301">
        <v>327</v>
      </c>
      <c r="D25" s="301">
        <v>55</v>
      </c>
      <c r="E25" s="301">
        <v>40</v>
      </c>
      <c r="F25" s="301">
        <v>43</v>
      </c>
      <c r="G25" s="301">
        <v>0</v>
      </c>
      <c r="H25" s="301">
        <v>253</v>
      </c>
      <c r="I25" s="301">
        <v>8</v>
      </c>
      <c r="J25" s="357">
        <v>0</v>
      </c>
      <c r="K25" s="358">
        <v>0</v>
      </c>
    </row>
    <row r="26" spans="1:11" ht="16.95" customHeight="1">
      <c r="A26" s="135" t="s">
        <v>52</v>
      </c>
      <c r="B26" s="301">
        <v>97</v>
      </c>
      <c r="C26" s="301">
        <v>79</v>
      </c>
      <c r="D26" s="301">
        <v>24</v>
      </c>
      <c r="E26" s="301">
        <v>17</v>
      </c>
      <c r="F26" s="301">
        <v>11</v>
      </c>
      <c r="G26" s="301">
        <v>0</v>
      </c>
      <c r="H26" s="301">
        <v>72</v>
      </c>
      <c r="I26" s="301">
        <v>7</v>
      </c>
      <c r="J26" s="357">
        <v>0</v>
      </c>
      <c r="K26" s="358">
        <v>0</v>
      </c>
    </row>
    <row r="27" spans="1:11" ht="16.95" customHeight="1">
      <c r="A27" s="135" t="s">
        <v>53</v>
      </c>
      <c r="B27" s="301">
        <v>509</v>
      </c>
      <c r="C27" s="301">
        <v>347</v>
      </c>
      <c r="D27" s="301">
        <v>200</v>
      </c>
      <c r="E27" s="301">
        <v>153</v>
      </c>
      <c r="F27" s="301">
        <v>67</v>
      </c>
      <c r="G27" s="301">
        <v>1</v>
      </c>
      <c r="H27" s="301">
        <v>322</v>
      </c>
      <c r="I27" s="301">
        <v>70</v>
      </c>
      <c r="J27" s="357">
        <v>66</v>
      </c>
      <c r="K27" s="358">
        <v>28</v>
      </c>
    </row>
    <row r="28" spans="1:11" ht="16.95" customHeight="1" thickBot="1">
      <c r="A28" s="136" t="s">
        <v>54</v>
      </c>
      <c r="B28" s="302">
        <v>115</v>
      </c>
      <c r="C28" s="302">
        <v>91</v>
      </c>
      <c r="D28" s="302">
        <v>17</v>
      </c>
      <c r="E28" s="302">
        <v>12</v>
      </c>
      <c r="F28" s="302">
        <v>9</v>
      </c>
      <c r="G28" s="302">
        <v>1</v>
      </c>
      <c r="H28" s="302">
        <v>84</v>
      </c>
      <c r="I28" s="302">
        <v>0</v>
      </c>
      <c r="J28" s="359">
        <v>0</v>
      </c>
      <c r="K28" s="369">
        <v>988</v>
      </c>
    </row>
    <row r="30" spans="1:11" ht="13.95" customHeight="1">
      <c r="J30" s="364"/>
      <c r="K30" s="364"/>
    </row>
    <row r="31" spans="1:11" ht="13.95" customHeight="1">
      <c r="J31" s="364"/>
      <c r="K31" s="364"/>
    </row>
  </sheetData>
  <mergeCells count="12">
    <mergeCell ref="J3:J5"/>
    <mergeCell ref="K3:K5"/>
    <mergeCell ref="A1:K1"/>
    <mergeCell ref="F3:F5"/>
    <mergeCell ref="G3:G5"/>
    <mergeCell ref="H3:H5"/>
    <mergeCell ref="I3:I5"/>
    <mergeCell ref="A3:A5"/>
    <mergeCell ref="B3:B5"/>
    <mergeCell ref="C3:C5"/>
    <mergeCell ref="D3:D5"/>
    <mergeCell ref="E3:E5"/>
  </mergeCells>
  <printOptions horizontalCentered="1"/>
  <pageMargins left="0" right="0" top="0" bottom="0" header="0" footer="0"/>
  <pageSetup paperSize="9" scale="7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70" zoomScaleNormal="70" zoomScaleSheetLayoutView="80" workbookViewId="0">
      <selection activeCell="A2" sqref="A2:I2"/>
    </sheetView>
  </sheetViews>
  <sheetFormatPr defaultColWidth="8" defaultRowHeight="13.2"/>
  <cols>
    <col min="1" max="1" width="57.44140625" style="44" customWidth="1"/>
    <col min="2" max="3" width="15.33203125" style="13" customWidth="1"/>
    <col min="4" max="4" width="8.6640625" style="44" customWidth="1"/>
    <col min="5" max="5" width="10.88671875" style="44" customWidth="1"/>
    <col min="6" max="6" width="15.88671875" style="44" customWidth="1"/>
    <col min="7" max="7" width="15.44140625" style="44" customWidth="1"/>
    <col min="8" max="8" width="8.88671875" style="44" customWidth="1"/>
    <col min="9" max="10" width="10.88671875" style="44" customWidth="1"/>
    <col min="11" max="11" width="11.33203125" style="44" customWidth="1"/>
    <col min="12" max="16384" width="8" style="44"/>
  </cols>
  <sheetData>
    <row r="1" spans="1:16" ht="27" customHeight="1">
      <c r="A1" s="400" t="s">
        <v>57</v>
      </c>
      <c r="B1" s="400"/>
      <c r="C1" s="400"/>
      <c r="D1" s="400"/>
      <c r="E1" s="400"/>
      <c r="F1" s="400"/>
      <c r="G1" s="400"/>
      <c r="H1" s="400"/>
      <c r="I1" s="400"/>
      <c r="J1" s="253"/>
    </row>
    <row r="2" spans="1:16" ht="23.25" customHeight="1">
      <c r="A2" s="543" t="s">
        <v>23</v>
      </c>
      <c r="B2" s="400"/>
      <c r="C2" s="400"/>
      <c r="D2" s="400"/>
      <c r="E2" s="400"/>
      <c r="F2" s="400"/>
      <c r="G2" s="400"/>
      <c r="H2" s="400"/>
      <c r="I2" s="400"/>
      <c r="J2" s="253"/>
    </row>
    <row r="3" spans="1:16" ht="13.5" customHeight="1">
      <c r="A3" s="544"/>
      <c r="B3" s="544"/>
      <c r="C3" s="544"/>
      <c r="D3" s="544"/>
      <c r="E3" s="544"/>
    </row>
    <row r="4" spans="1:16" s="41" customFormat="1" ht="30.75" customHeight="1">
      <c r="A4" s="545" t="s">
        <v>0</v>
      </c>
      <c r="B4" s="548" t="s">
        <v>24</v>
      </c>
      <c r="C4" s="549"/>
      <c r="D4" s="549"/>
      <c r="E4" s="550"/>
      <c r="F4" s="548" t="s">
        <v>25</v>
      </c>
      <c r="G4" s="549"/>
      <c r="H4" s="549"/>
      <c r="I4" s="550"/>
      <c r="J4" s="51"/>
    </row>
    <row r="5" spans="1:16" s="41" customFormat="1" ht="23.25" customHeight="1">
      <c r="A5" s="546"/>
      <c r="B5" s="428" t="s">
        <v>183</v>
      </c>
      <c r="C5" s="428" t="s">
        <v>184</v>
      </c>
      <c r="D5" s="551" t="s">
        <v>1</v>
      </c>
      <c r="E5" s="552"/>
      <c r="F5" s="428" t="s">
        <v>152</v>
      </c>
      <c r="G5" s="428" t="s">
        <v>151</v>
      </c>
      <c r="H5" s="551" t="s">
        <v>1</v>
      </c>
      <c r="I5" s="552"/>
      <c r="J5" s="58"/>
    </row>
    <row r="6" spans="1:16" s="41" customFormat="1" ht="36.75" customHeight="1">
      <c r="A6" s="547"/>
      <c r="B6" s="429"/>
      <c r="C6" s="429"/>
      <c r="D6" s="86" t="s">
        <v>2</v>
      </c>
      <c r="E6" s="87" t="s">
        <v>32</v>
      </c>
      <c r="F6" s="429"/>
      <c r="G6" s="429"/>
      <c r="H6" s="86" t="s">
        <v>2</v>
      </c>
      <c r="I6" s="87" t="s">
        <v>32</v>
      </c>
      <c r="J6" s="59"/>
    </row>
    <row r="7" spans="1:16" s="45" customFormat="1" ht="15.75" customHeight="1">
      <c r="A7" s="65" t="s">
        <v>5</v>
      </c>
      <c r="B7" s="65">
        <v>1</v>
      </c>
      <c r="C7" s="65">
        <v>2</v>
      </c>
      <c r="D7" s="65">
        <v>3</v>
      </c>
      <c r="E7" s="65">
        <v>4</v>
      </c>
      <c r="F7" s="65">
        <v>5</v>
      </c>
      <c r="G7" s="65">
        <v>6</v>
      </c>
      <c r="H7" s="65">
        <v>7</v>
      </c>
      <c r="I7" s="65">
        <v>8</v>
      </c>
      <c r="J7" s="75"/>
    </row>
    <row r="8" spans="1:16" s="45" customFormat="1" ht="37.950000000000003" customHeight="1">
      <c r="A8" s="46" t="s">
        <v>130</v>
      </c>
      <c r="B8" s="62" t="s">
        <v>81</v>
      </c>
      <c r="C8" s="62">
        <v>26491</v>
      </c>
      <c r="D8" s="277" t="s">
        <v>114</v>
      </c>
      <c r="E8" s="278" t="s">
        <v>114</v>
      </c>
      <c r="F8" s="62" t="s">
        <v>81</v>
      </c>
      <c r="G8" s="62">
        <v>6015</v>
      </c>
      <c r="H8" s="277" t="s">
        <v>114</v>
      </c>
      <c r="I8" s="278" t="s">
        <v>114</v>
      </c>
      <c r="J8" s="53"/>
      <c r="K8" s="17"/>
      <c r="O8" s="54"/>
      <c r="P8" s="54"/>
    </row>
    <row r="9" spans="1:16" s="41" customFormat="1" ht="37.950000000000003" customHeight="1">
      <c r="A9" s="46" t="s">
        <v>117</v>
      </c>
      <c r="B9" s="62">
        <v>39486</v>
      </c>
      <c r="C9" s="62">
        <v>21232</v>
      </c>
      <c r="D9" s="52">
        <v>53.770956794813351</v>
      </c>
      <c r="E9" s="76">
        <v>-18254</v>
      </c>
      <c r="F9" s="62">
        <v>10743</v>
      </c>
      <c r="G9" s="62">
        <v>5124</v>
      </c>
      <c r="H9" s="52">
        <v>47.696174253001956</v>
      </c>
      <c r="I9" s="76">
        <f>G9-F9</f>
        <v>-5619</v>
      </c>
      <c r="J9" s="53"/>
      <c r="K9" s="17"/>
      <c r="O9" s="54"/>
      <c r="P9" s="54"/>
    </row>
    <row r="10" spans="1:16" s="41" customFormat="1" ht="45" customHeight="1">
      <c r="A10" s="47" t="s">
        <v>118</v>
      </c>
      <c r="B10" s="62">
        <v>19764</v>
      </c>
      <c r="C10" s="62">
        <v>7697</v>
      </c>
      <c r="D10" s="52">
        <v>38.944545638534713</v>
      </c>
      <c r="E10" s="76">
        <v>-12067</v>
      </c>
      <c r="F10" s="62">
        <v>5477</v>
      </c>
      <c r="G10" s="62">
        <v>1734</v>
      </c>
      <c r="H10" s="52">
        <v>31.659667701296328</v>
      </c>
      <c r="I10" s="76">
        <f t="shared" ref="I10:I13" si="0">G10-F10</f>
        <v>-3743</v>
      </c>
      <c r="J10" s="53"/>
      <c r="K10" s="17"/>
      <c r="O10" s="54"/>
      <c r="P10" s="54"/>
    </row>
    <row r="11" spans="1:16" s="41" customFormat="1" ht="37.950000000000003" customHeight="1">
      <c r="A11" s="46" t="s">
        <v>90</v>
      </c>
      <c r="B11" s="62">
        <v>5182</v>
      </c>
      <c r="C11" s="62">
        <v>1238</v>
      </c>
      <c r="D11" s="52">
        <v>23.890389810883828</v>
      </c>
      <c r="E11" s="76">
        <v>-3944</v>
      </c>
      <c r="F11" s="62">
        <v>1725</v>
      </c>
      <c r="G11" s="62">
        <v>476</v>
      </c>
      <c r="H11" s="52">
        <v>27.594202898550723</v>
      </c>
      <c r="I11" s="76">
        <f t="shared" si="0"/>
        <v>-1249</v>
      </c>
      <c r="J11" s="53"/>
      <c r="K11" s="17"/>
      <c r="O11" s="54"/>
      <c r="P11" s="54"/>
    </row>
    <row r="12" spans="1:16" s="41" customFormat="1" ht="45.75" customHeight="1">
      <c r="A12" s="46" t="s">
        <v>107</v>
      </c>
      <c r="B12" s="62">
        <v>5806</v>
      </c>
      <c r="C12" s="62">
        <v>718</v>
      </c>
      <c r="D12" s="52">
        <v>12.366517395797452</v>
      </c>
      <c r="E12" s="76">
        <v>-5088</v>
      </c>
      <c r="F12" s="62">
        <v>1873</v>
      </c>
      <c r="G12" s="62">
        <v>248</v>
      </c>
      <c r="H12" s="52">
        <v>13.240790176187932</v>
      </c>
      <c r="I12" s="76">
        <f t="shared" si="0"/>
        <v>-1625</v>
      </c>
      <c r="J12" s="53"/>
      <c r="K12" s="17"/>
      <c r="O12" s="54"/>
      <c r="P12" s="54"/>
    </row>
    <row r="13" spans="1:16" s="41" customFormat="1" ht="49.5" customHeight="1">
      <c r="A13" s="46" t="s">
        <v>119</v>
      </c>
      <c r="B13" s="62">
        <v>36152</v>
      </c>
      <c r="C13" s="62">
        <v>16980</v>
      </c>
      <c r="D13" s="52">
        <v>46.968355830936048</v>
      </c>
      <c r="E13" s="76">
        <v>-19172</v>
      </c>
      <c r="F13" s="62">
        <v>9881</v>
      </c>
      <c r="G13" s="62">
        <v>4030</v>
      </c>
      <c r="H13" s="52">
        <v>40.785345612792227</v>
      </c>
      <c r="I13" s="76">
        <f t="shared" si="0"/>
        <v>-5851</v>
      </c>
      <c r="J13" s="53"/>
      <c r="K13" s="17"/>
      <c r="O13" s="54"/>
      <c r="P13" s="54"/>
    </row>
    <row r="14" spans="1:16" s="41" customFormat="1" ht="12.75" customHeight="1">
      <c r="A14" s="539" t="s">
        <v>6</v>
      </c>
      <c r="B14" s="540"/>
      <c r="C14" s="540"/>
      <c r="D14" s="540"/>
      <c r="E14" s="540"/>
      <c r="F14" s="540"/>
      <c r="G14" s="540"/>
      <c r="H14" s="540"/>
      <c r="I14" s="540"/>
      <c r="J14" s="60"/>
      <c r="K14" s="17"/>
    </row>
    <row r="15" spans="1:16" s="41" customFormat="1" ht="18" customHeight="1">
      <c r="A15" s="541"/>
      <c r="B15" s="542"/>
      <c r="C15" s="542"/>
      <c r="D15" s="542"/>
      <c r="E15" s="542"/>
      <c r="F15" s="542"/>
      <c r="G15" s="542"/>
      <c r="H15" s="542"/>
      <c r="I15" s="542"/>
      <c r="J15" s="60"/>
      <c r="K15" s="17"/>
    </row>
    <row r="16" spans="1:16" s="41" customFormat="1" ht="27" customHeight="1">
      <c r="A16" s="545" t="s">
        <v>0</v>
      </c>
      <c r="B16" s="545" t="s">
        <v>153</v>
      </c>
      <c r="C16" s="545" t="s">
        <v>154</v>
      </c>
      <c r="D16" s="551" t="s">
        <v>1</v>
      </c>
      <c r="E16" s="552"/>
      <c r="F16" s="545" t="s">
        <v>155</v>
      </c>
      <c r="G16" s="545" t="s">
        <v>156</v>
      </c>
      <c r="H16" s="551" t="s">
        <v>1</v>
      </c>
      <c r="I16" s="552"/>
      <c r="J16" s="58"/>
      <c r="K16" s="17"/>
    </row>
    <row r="17" spans="1:11" ht="30" customHeight="1">
      <c r="A17" s="547"/>
      <c r="B17" s="547"/>
      <c r="C17" s="547"/>
      <c r="D17" s="88" t="s">
        <v>2</v>
      </c>
      <c r="E17" s="87" t="s">
        <v>56</v>
      </c>
      <c r="F17" s="547"/>
      <c r="G17" s="547"/>
      <c r="H17" s="88" t="s">
        <v>2</v>
      </c>
      <c r="I17" s="87" t="s">
        <v>33</v>
      </c>
      <c r="J17" s="59"/>
      <c r="K17" s="55"/>
    </row>
    <row r="18" spans="1:11" ht="28.95" customHeight="1">
      <c r="A18" s="46" t="s">
        <v>120</v>
      </c>
      <c r="B18" s="16" t="s">
        <v>81</v>
      </c>
      <c r="C18" s="62">
        <v>6428</v>
      </c>
      <c r="D18" s="175" t="s">
        <v>72</v>
      </c>
      <c r="E18" s="176" t="s">
        <v>72</v>
      </c>
      <c r="F18" s="12" t="s">
        <v>81</v>
      </c>
      <c r="G18" s="62">
        <v>1339</v>
      </c>
      <c r="H18" s="175" t="s">
        <v>72</v>
      </c>
      <c r="I18" s="176" t="s">
        <v>72</v>
      </c>
      <c r="J18" s="56"/>
      <c r="K18" s="55"/>
    </row>
    <row r="19" spans="1:11" ht="31.5" customHeight="1">
      <c r="A19" s="61" t="s">
        <v>117</v>
      </c>
      <c r="B19" s="62">
        <v>7145</v>
      </c>
      <c r="C19" s="62">
        <v>5794</v>
      </c>
      <c r="D19" s="48">
        <v>81.091672498250517</v>
      </c>
      <c r="E19" s="76">
        <v>-1351</v>
      </c>
      <c r="F19" s="62">
        <v>2370</v>
      </c>
      <c r="G19" s="62">
        <v>1245</v>
      </c>
      <c r="H19" s="48">
        <v>52.531645569620252</v>
      </c>
      <c r="I19" s="76">
        <v>-1125</v>
      </c>
      <c r="J19" s="56"/>
      <c r="K19" s="55"/>
    </row>
    <row r="20" spans="1:11" ht="38.25" customHeight="1">
      <c r="A20" s="61" t="s">
        <v>157</v>
      </c>
      <c r="B20" s="62">
        <v>6132</v>
      </c>
      <c r="C20" s="62">
        <v>1459</v>
      </c>
      <c r="D20" s="48">
        <v>26.161018468710779</v>
      </c>
      <c r="E20" s="76">
        <v>-4673</v>
      </c>
      <c r="F20" s="62">
        <v>2125</v>
      </c>
      <c r="G20" s="62">
        <v>336</v>
      </c>
      <c r="H20" s="48">
        <v>15.811764705882354</v>
      </c>
      <c r="I20" s="76">
        <v>-1789</v>
      </c>
      <c r="J20" s="336"/>
      <c r="K20" s="55"/>
    </row>
    <row r="21" spans="1:11" ht="56.25" customHeight="1">
      <c r="A21" s="553" t="s">
        <v>121</v>
      </c>
      <c r="B21" s="553"/>
      <c r="C21" s="553"/>
      <c r="D21" s="553"/>
      <c r="E21" s="553"/>
      <c r="F21" s="553"/>
      <c r="G21" s="553"/>
      <c r="H21" s="553"/>
      <c r="I21" s="553"/>
      <c r="K21" s="55"/>
    </row>
    <row r="22" spans="1:11">
      <c r="K22" s="13"/>
    </row>
  </sheetData>
  <mergeCells count="21">
    <mergeCell ref="A21:I21"/>
    <mergeCell ref="A16:A17"/>
    <mergeCell ref="B16:B17"/>
    <mergeCell ref="C16:C17"/>
    <mergeCell ref="D16:E16"/>
    <mergeCell ref="F16:F17"/>
    <mergeCell ref="G16:G17"/>
    <mergeCell ref="H16:I16"/>
    <mergeCell ref="A14:I15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="70" zoomScaleNormal="70" zoomScaleSheetLayoutView="90" workbookViewId="0">
      <selection activeCell="B2" sqref="B2:K2"/>
    </sheetView>
  </sheetViews>
  <sheetFormatPr defaultColWidth="9.109375" defaultRowHeight="15.6"/>
  <cols>
    <col min="1" max="1" width="24.44140625" style="335" bestFit="1" customWidth="1"/>
    <col min="2" max="2" width="13" style="40" customWidth="1"/>
    <col min="3" max="4" width="9.33203125" style="40" customWidth="1"/>
    <col min="5" max="5" width="8.5546875" style="40" bestFit="1" customWidth="1"/>
    <col min="6" max="7" width="9.33203125" style="40" customWidth="1"/>
    <col min="8" max="8" width="8.5546875" style="40" bestFit="1" customWidth="1"/>
    <col min="9" max="10" width="9.33203125" style="40" customWidth="1"/>
    <col min="11" max="11" width="8.6640625" style="40" bestFit="1" customWidth="1"/>
    <col min="12" max="13" width="9.33203125" style="40" customWidth="1"/>
    <col min="14" max="14" width="7.88671875" style="40" customWidth="1"/>
    <col min="15" max="16" width="9.33203125" style="40" customWidth="1"/>
    <col min="17" max="17" width="7.88671875" style="40" customWidth="1"/>
    <col min="18" max="18" width="16.6640625" style="40" customWidth="1"/>
    <col min="19" max="20" width="9.33203125" style="40" customWidth="1"/>
    <col min="21" max="21" width="7.88671875" style="40" customWidth="1"/>
    <col min="22" max="23" width="9.33203125" style="331" customWidth="1"/>
    <col min="24" max="24" width="7.88671875" style="331" customWidth="1"/>
    <col min="25" max="16384" width="9.109375" style="331"/>
  </cols>
  <sheetData>
    <row r="1" spans="1:27" s="320" customFormat="1" ht="20.399999999999999" customHeight="1">
      <c r="A1" s="318"/>
      <c r="B1" s="560" t="s">
        <v>58</v>
      </c>
      <c r="C1" s="560"/>
      <c r="D1" s="560"/>
      <c r="E1" s="560"/>
      <c r="F1" s="560"/>
      <c r="G1" s="560"/>
      <c r="H1" s="560"/>
      <c r="I1" s="560"/>
      <c r="J1" s="560"/>
      <c r="K1" s="560"/>
      <c r="L1" s="319"/>
      <c r="M1" s="319"/>
      <c r="N1" s="319"/>
      <c r="O1" s="319"/>
      <c r="P1" s="319"/>
      <c r="Q1" s="319"/>
      <c r="R1" s="319"/>
      <c r="S1" s="38"/>
      <c r="T1" s="38"/>
      <c r="U1" s="319"/>
      <c r="X1" s="321" t="s">
        <v>21</v>
      </c>
    </row>
    <row r="2" spans="1:27" s="320" customFormat="1" ht="20.399999999999999" customHeight="1">
      <c r="B2" s="560" t="s">
        <v>150</v>
      </c>
      <c r="C2" s="560"/>
      <c r="D2" s="560"/>
      <c r="E2" s="560"/>
      <c r="F2" s="560"/>
      <c r="G2" s="560"/>
      <c r="H2" s="560"/>
      <c r="I2" s="560"/>
      <c r="J2" s="560"/>
      <c r="K2" s="560"/>
      <c r="L2" s="322"/>
      <c r="M2" s="322"/>
      <c r="N2" s="322"/>
      <c r="O2" s="322"/>
      <c r="P2" s="322"/>
      <c r="Q2" s="322"/>
      <c r="R2" s="322"/>
      <c r="S2" s="279"/>
      <c r="T2" s="279"/>
      <c r="U2" s="322"/>
    </row>
    <row r="3" spans="1:27" s="320" customFormat="1" ht="15" customHeight="1" thickBot="1">
      <c r="B3" s="323"/>
      <c r="C3" s="323"/>
      <c r="D3" s="323"/>
      <c r="E3" s="323"/>
      <c r="F3" s="323"/>
      <c r="G3" s="323"/>
      <c r="H3" s="323"/>
      <c r="I3" s="323"/>
      <c r="J3" s="323"/>
      <c r="K3" s="29" t="s">
        <v>7</v>
      </c>
      <c r="L3" s="323"/>
      <c r="M3" s="323"/>
      <c r="N3" s="323"/>
      <c r="O3" s="323"/>
      <c r="P3" s="323"/>
      <c r="Q3" s="77"/>
      <c r="R3" s="323"/>
      <c r="S3" s="78"/>
      <c r="T3" s="79"/>
      <c r="U3" s="77"/>
      <c r="X3" s="29" t="s">
        <v>7</v>
      </c>
    </row>
    <row r="4" spans="1:27" s="324" customFormat="1" ht="21.6" customHeight="1">
      <c r="A4" s="280"/>
      <c r="B4" s="561" t="s">
        <v>122</v>
      </c>
      <c r="C4" s="555" t="s">
        <v>131</v>
      </c>
      <c r="D4" s="555"/>
      <c r="E4" s="556"/>
      <c r="F4" s="565" t="s">
        <v>22</v>
      </c>
      <c r="G4" s="566"/>
      <c r="H4" s="567"/>
      <c r="I4" s="563" t="s">
        <v>15</v>
      </c>
      <c r="J4" s="555"/>
      <c r="K4" s="556"/>
      <c r="L4" s="555" t="s">
        <v>20</v>
      </c>
      <c r="M4" s="555"/>
      <c r="N4" s="556"/>
      <c r="O4" s="555" t="s">
        <v>11</v>
      </c>
      <c r="P4" s="555"/>
      <c r="Q4" s="555"/>
      <c r="R4" s="561" t="s">
        <v>116</v>
      </c>
      <c r="S4" s="563" t="s">
        <v>17</v>
      </c>
      <c r="T4" s="555"/>
      <c r="U4" s="556"/>
      <c r="V4" s="555" t="s">
        <v>135</v>
      </c>
      <c r="W4" s="555"/>
      <c r="X4" s="556"/>
      <c r="Y4" s="39"/>
      <c r="Z4" s="39"/>
      <c r="AA4" s="39"/>
    </row>
    <row r="5" spans="1:27" s="325" customFormat="1" ht="36.75" customHeight="1">
      <c r="A5" s="281"/>
      <c r="B5" s="562"/>
      <c r="C5" s="557"/>
      <c r="D5" s="557"/>
      <c r="E5" s="558"/>
      <c r="F5" s="568"/>
      <c r="G5" s="569"/>
      <c r="H5" s="570"/>
      <c r="I5" s="564"/>
      <c r="J5" s="557"/>
      <c r="K5" s="558"/>
      <c r="L5" s="557"/>
      <c r="M5" s="557"/>
      <c r="N5" s="558"/>
      <c r="O5" s="557"/>
      <c r="P5" s="557"/>
      <c r="Q5" s="557"/>
      <c r="R5" s="562"/>
      <c r="S5" s="564"/>
      <c r="T5" s="557"/>
      <c r="U5" s="558"/>
      <c r="V5" s="557"/>
      <c r="W5" s="557"/>
      <c r="X5" s="558"/>
      <c r="Y5" s="39"/>
      <c r="Z5" s="39"/>
      <c r="AA5" s="39"/>
    </row>
    <row r="6" spans="1:27" s="327" customFormat="1" ht="25.2" customHeight="1">
      <c r="A6" s="282"/>
      <c r="B6" s="181" t="s">
        <v>84</v>
      </c>
      <c r="C6" s="177" t="s">
        <v>30</v>
      </c>
      <c r="D6" s="178" t="s">
        <v>84</v>
      </c>
      <c r="E6" s="83" t="s">
        <v>2</v>
      </c>
      <c r="F6" s="177" t="s">
        <v>30</v>
      </c>
      <c r="G6" s="178" t="s">
        <v>84</v>
      </c>
      <c r="H6" s="83" t="s">
        <v>2</v>
      </c>
      <c r="I6" s="179" t="s">
        <v>30</v>
      </c>
      <c r="J6" s="178" t="s">
        <v>84</v>
      </c>
      <c r="K6" s="83" t="s">
        <v>2</v>
      </c>
      <c r="L6" s="177" t="s">
        <v>30</v>
      </c>
      <c r="M6" s="178" t="s">
        <v>84</v>
      </c>
      <c r="N6" s="83" t="s">
        <v>2</v>
      </c>
      <c r="O6" s="177" t="s">
        <v>30</v>
      </c>
      <c r="P6" s="178" t="s">
        <v>84</v>
      </c>
      <c r="Q6" s="180" t="s">
        <v>2</v>
      </c>
      <c r="R6" s="181" t="s">
        <v>84</v>
      </c>
      <c r="S6" s="177" t="s">
        <v>30</v>
      </c>
      <c r="T6" s="178" t="s">
        <v>84</v>
      </c>
      <c r="U6" s="83" t="s">
        <v>2</v>
      </c>
      <c r="V6" s="177" t="s">
        <v>30</v>
      </c>
      <c r="W6" s="178" t="s">
        <v>84</v>
      </c>
      <c r="X6" s="83" t="s">
        <v>2</v>
      </c>
      <c r="Y6" s="326"/>
      <c r="Z6" s="326"/>
      <c r="AA6" s="326"/>
    </row>
    <row r="7" spans="1:27" s="328" customFormat="1" ht="12.75" customHeight="1" thickBot="1">
      <c r="A7" s="283" t="s">
        <v>5</v>
      </c>
      <c r="B7" s="84">
        <v>1</v>
      </c>
      <c r="C7" s="182">
        <v>2</v>
      </c>
      <c r="D7" s="183">
        <v>3</v>
      </c>
      <c r="E7" s="85">
        <v>4</v>
      </c>
      <c r="F7" s="182">
        <v>5</v>
      </c>
      <c r="G7" s="183">
        <v>6</v>
      </c>
      <c r="H7" s="85">
        <v>7</v>
      </c>
      <c r="I7" s="184">
        <v>8</v>
      </c>
      <c r="J7" s="183">
        <v>9</v>
      </c>
      <c r="K7" s="85">
        <v>10</v>
      </c>
      <c r="L7" s="182">
        <v>11</v>
      </c>
      <c r="M7" s="183">
        <v>12</v>
      </c>
      <c r="N7" s="85">
        <v>13</v>
      </c>
      <c r="O7" s="182">
        <v>14</v>
      </c>
      <c r="P7" s="183">
        <v>15</v>
      </c>
      <c r="Q7" s="185">
        <v>16</v>
      </c>
      <c r="R7" s="84">
        <v>17</v>
      </c>
      <c r="S7" s="184">
        <v>18</v>
      </c>
      <c r="T7" s="183">
        <v>19</v>
      </c>
      <c r="U7" s="85">
        <v>20</v>
      </c>
      <c r="V7" s="182">
        <v>21</v>
      </c>
      <c r="W7" s="183">
        <v>22</v>
      </c>
      <c r="X7" s="85">
        <v>23</v>
      </c>
      <c r="Y7" s="80"/>
      <c r="Z7" s="80"/>
      <c r="AA7" s="80"/>
    </row>
    <row r="8" spans="1:27" s="40" customFormat="1" ht="27" customHeight="1" thickBot="1">
      <c r="A8" s="195" t="s">
        <v>60</v>
      </c>
      <c r="B8" s="170">
        <v>26491</v>
      </c>
      <c r="C8" s="82">
        <v>39486</v>
      </c>
      <c r="D8" s="82">
        <v>21232</v>
      </c>
      <c r="E8" s="168">
        <v>53.770956794813351</v>
      </c>
      <c r="F8" s="81">
        <v>19764</v>
      </c>
      <c r="G8" s="82">
        <v>7697</v>
      </c>
      <c r="H8" s="168">
        <v>38.944545638534713</v>
      </c>
      <c r="I8" s="82">
        <v>5182</v>
      </c>
      <c r="J8" s="82">
        <v>1238</v>
      </c>
      <c r="K8" s="168">
        <v>23.890389810883828</v>
      </c>
      <c r="L8" s="81">
        <v>5806</v>
      </c>
      <c r="M8" s="82">
        <v>718</v>
      </c>
      <c r="N8" s="168">
        <v>12.366517395797452</v>
      </c>
      <c r="O8" s="82">
        <v>36152</v>
      </c>
      <c r="P8" s="82">
        <v>16980</v>
      </c>
      <c r="Q8" s="169">
        <v>46.968355830936048</v>
      </c>
      <c r="R8" s="170">
        <v>6428</v>
      </c>
      <c r="S8" s="81">
        <v>7145</v>
      </c>
      <c r="T8" s="82">
        <v>5794</v>
      </c>
      <c r="U8" s="168">
        <v>81.091672498250517</v>
      </c>
      <c r="V8" s="82">
        <v>6132</v>
      </c>
      <c r="W8" s="82">
        <v>1459</v>
      </c>
      <c r="X8" s="168">
        <v>23.793215916503588</v>
      </c>
      <c r="Y8" s="329"/>
      <c r="Z8" s="329"/>
      <c r="AA8" s="329"/>
    </row>
    <row r="9" spans="1:27" s="40" customFormat="1" ht="16.2" customHeight="1">
      <c r="A9" s="284" t="s">
        <v>34</v>
      </c>
      <c r="B9" s="189">
        <v>354</v>
      </c>
      <c r="C9" s="186">
        <v>491</v>
      </c>
      <c r="D9" s="187">
        <v>225</v>
      </c>
      <c r="E9" s="171">
        <v>45.824847250509166</v>
      </c>
      <c r="F9" s="188">
        <v>238</v>
      </c>
      <c r="G9" s="187">
        <v>55</v>
      </c>
      <c r="H9" s="171">
        <v>23.109243697478991</v>
      </c>
      <c r="I9" s="186">
        <v>27</v>
      </c>
      <c r="J9" s="187">
        <v>9</v>
      </c>
      <c r="K9" s="171">
        <v>33.333333333333329</v>
      </c>
      <c r="L9" s="188">
        <v>65</v>
      </c>
      <c r="M9" s="187">
        <v>3</v>
      </c>
      <c r="N9" s="171">
        <v>4.6153846153846159</v>
      </c>
      <c r="O9" s="186">
        <v>452</v>
      </c>
      <c r="P9" s="187">
        <v>166</v>
      </c>
      <c r="Q9" s="172">
        <v>36.725663716814161</v>
      </c>
      <c r="R9" s="189">
        <v>77</v>
      </c>
      <c r="S9" s="188">
        <v>106</v>
      </c>
      <c r="T9" s="187">
        <v>62</v>
      </c>
      <c r="U9" s="171">
        <v>58.490566037735846</v>
      </c>
      <c r="V9" s="186">
        <v>89</v>
      </c>
      <c r="W9" s="187">
        <v>24</v>
      </c>
      <c r="X9" s="171">
        <v>26.966292134831459</v>
      </c>
      <c r="Y9" s="329"/>
      <c r="Z9" s="329"/>
      <c r="AA9" s="329"/>
    </row>
    <row r="10" spans="1:27" s="40" customFormat="1" ht="16.2" customHeight="1">
      <c r="A10" s="285" t="s">
        <v>61</v>
      </c>
      <c r="B10" s="189">
        <v>1719</v>
      </c>
      <c r="C10" s="186">
        <v>2840</v>
      </c>
      <c r="D10" s="187">
        <v>1516</v>
      </c>
      <c r="E10" s="171">
        <v>53.380281690140841</v>
      </c>
      <c r="F10" s="188">
        <v>1432</v>
      </c>
      <c r="G10" s="187">
        <v>467</v>
      </c>
      <c r="H10" s="171">
        <v>32.61173184357542</v>
      </c>
      <c r="I10" s="186">
        <v>303</v>
      </c>
      <c r="J10" s="187">
        <v>67</v>
      </c>
      <c r="K10" s="171">
        <v>22.112211221122113</v>
      </c>
      <c r="L10" s="188">
        <v>1139</v>
      </c>
      <c r="M10" s="187">
        <v>82</v>
      </c>
      <c r="N10" s="171">
        <v>7.1992976294995614</v>
      </c>
      <c r="O10" s="186">
        <v>2667</v>
      </c>
      <c r="P10" s="187">
        <v>815</v>
      </c>
      <c r="Q10" s="172">
        <v>30.558680164979378</v>
      </c>
      <c r="R10" s="189">
        <v>450</v>
      </c>
      <c r="S10" s="188">
        <v>437</v>
      </c>
      <c r="T10" s="187">
        <v>434</v>
      </c>
      <c r="U10" s="171">
        <v>99.313501144164761</v>
      </c>
      <c r="V10" s="186">
        <v>398</v>
      </c>
      <c r="W10" s="187">
        <v>112</v>
      </c>
      <c r="X10" s="171">
        <v>28.140703517587941</v>
      </c>
      <c r="Y10" s="329"/>
      <c r="Z10" s="329"/>
      <c r="AA10" s="329"/>
    </row>
    <row r="11" spans="1:27" s="40" customFormat="1" ht="16.2" customHeight="1">
      <c r="A11" s="285" t="s">
        <v>36</v>
      </c>
      <c r="B11" s="189">
        <v>812</v>
      </c>
      <c r="C11" s="186">
        <v>1001</v>
      </c>
      <c r="D11" s="187">
        <v>458</v>
      </c>
      <c r="E11" s="171">
        <v>45.754245754245751</v>
      </c>
      <c r="F11" s="188">
        <v>696</v>
      </c>
      <c r="G11" s="187">
        <v>166</v>
      </c>
      <c r="H11" s="171">
        <v>23.850574712643677</v>
      </c>
      <c r="I11" s="186">
        <v>199</v>
      </c>
      <c r="J11" s="187">
        <v>22</v>
      </c>
      <c r="K11" s="171">
        <v>11.055276381909549</v>
      </c>
      <c r="L11" s="188">
        <v>101</v>
      </c>
      <c r="M11" s="187">
        <v>4</v>
      </c>
      <c r="N11" s="171">
        <v>3.9603960396039604</v>
      </c>
      <c r="O11" s="186">
        <v>731</v>
      </c>
      <c r="P11" s="187">
        <v>270</v>
      </c>
      <c r="Q11" s="172">
        <v>36.935704514363884</v>
      </c>
      <c r="R11" s="189">
        <v>174</v>
      </c>
      <c r="S11" s="188">
        <v>114</v>
      </c>
      <c r="T11" s="187">
        <v>143</v>
      </c>
      <c r="U11" s="171">
        <v>125.43859649122805</v>
      </c>
      <c r="V11" s="186">
        <v>92</v>
      </c>
      <c r="W11" s="187">
        <v>30</v>
      </c>
      <c r="X11" s="171">
        <v>32.608695652173914</v>
      </c>
      <c r="Y11" s="329"/>
      <c r="Z11" s="329"/>
      <c r="AA11" s="329"/>
    </row>
    <row r="12" spans="1:27" s="40" customFormat="1" ht="16.2" customHeight="1">
      <c r="A12" s="285" t="s">
        <v>62</v>
      </c>
      <c r="B12" s="189">
        <v>1097</v>
      </c>
      <c r="C12" s="186">
        <v>1215</v>
      </c>
      <c r="D12" s="187">
        <v>878</v>
      </c>
      <c r="E12" s="171">
        <v>72.263374485596714</v>
      </c>
      <c r="F12" s="188">
        <v>802</v>
      </c>
      <c r="G12" s="187">
        <v>428</v>
      </c>
      <c r="H12" s="171">
        <v>53.366583541147129</v>
      </c>
      <c r="I12" s="186">
        <v>151</v>
      </c>
      <c r="J12" s="187">
        <v>58</v>
      </c>
      <c r="K12" s="171">
        <v>38.410596026490069</v>
      </c>
      <c r="L12" s="188">
        <v>48</v>
      </c>
      <c r="M12" s="187">
        <v>6</v>
      </c>
      <c r="N12" s="171">
        <v>12.5</v>
      </c>
      <c r="O12" s="186">
        <v>1159</v>
      </c>
      <c r="P12" s="187">
        <v>804</v>
      </c>
      <c r="Q12" s="172">
        <v>69.37014667817084</v>
      </c>
      <c r="R12" s="189">
        <v>293</v>
      </c>
      <c r="S12" s="188">
        <v>220</v>
      </c>
      <c r="T12" s="187">
        <v>272</v>
      </c>
      <c r="U12" s="171">
        <v>123.63636363636363</v>
      </c>
      <c r="V12" s="186">
        <v>188</v>
      </c>
      <c r="W12" s="187">
        <v>67</v>
      </c>
      <c r="X12" s="171">
        <v>35.638297872340424</v>
      </c>
      <c r="Y12" s="329"/>
      <c r="Z12" s="329"/>
      <c r="AA12" s="329"/>
    </row>
    <row r="13" spans="1:27" s="40" customFormat="1" ht="16.2" customHeight="1">
      <c r="A13" s="285" t="s">
        <v>38</v>
      </c>
      <c r="B13" s="189">
        <v>1219</v>
      </c>
      <c r="C13" s="186">
        <v>1232</v>
      </c>
      <c r="D13" s="187">
        <v>928</v>
      </c>
      <c r="E13" s="171">
        <v>75.324675324675326</v>
      </c>
      <c r="F13" s="188">
        <v>734</v>
      </c>
      <c r="G13" s="187">
        <v>546</v>
      </c>
      <c r="H13" s="171">
        <v>74.386920980926433</v>
      </c>
      <c r="I13" s="186">
        <v>145</v>
      </c>
      <c r="J13" s="187">
        <v>42</v>
      </c>
      <c r="K13" s="171">
        <v>28.965517241379313</v>
      </c>
      <c r="L13" s="188">
        <v>154</v>
      </c>
      <c r="M13" s="187">
        <v>41</v>
      </c>
      <c r="N13" s="171">
        <v>26.623376623376622</v>
      </c>
      <c r="O13" s="186">
        <v>1166</v>
      </c>
      <c r="P13" s="187">
        <v>820</v>
      </c>
      <c r="Q13" s="172">
        <v>70.325900514579757</v>
      </c>
      <c r="R13" s="189">
        <v>217</v>
      </c>
      <c r="S13" s="188">
        <v>187</v>
      </c>
      <c r="T13" s="187">
        <v>211</v>
      </c>
      <c r="U13" s="171">
        <v>112.83422459893049</v>
      </c>
      <c r="V13" s="186">
        <v>153</v>
      </c>
      <c r="W13" s="187">
        <v>62</v>
      </c>
      <c r="X13" s="171">
        <v>40.522875816993462</v>
      </c>
      <c r="Y13" s="329"/>
      <c r="Z13" s="329"/>
      <c r="AA13" s="329"/>
    </row>
    <row r="14" spans="1:27" s="40" customFormat="1" ht="16.2" customHeight="1">
      <c r="A14" s="285" t="s">
        <v>39</v>
      </c>
      <c r="B14" s="189">
        <v>2614</v>
      </c>
      <c r="C14" s="186">
        <v>2689</v>
      </c>
      <c r="D14" s="187">
        <v>2356</v>
      </c>
      <c r="E14" s="171">
        <v>87.616214206024551</v>
      </c>
      <c r="F14" s="188">
        <v>1632</v>
      </c>
      <c r="G14" s="187">
        <v>598</v>
      </c>
      <c r="H14" s="171">
        <v>36.642156862745097</v>
      </c>
      <c r="I14" s="186">
        <v>418</v>
      </c>
      <c r="J14" s="187">
        <v>135</v>
      </c>
      <c r="K14" s="171">
        <v>32.296650717703351</v>
      </c>
      <c r="L14" s="188">
        <v>1962</v>
      </c>
      <c r="M14" s="187">
        <v>263</v>
      </c>
      <c r="N14" s="171">
        <v>13.404689092762487</v>
      </c>
      <c r="O14" s="186">
        <v>2601</v>
      </c>
      <c r="P14" s="187">
        <v>2299</v>
      </c>
      <c r="Q14" s="172">
        <v>88.389081122645138</v>
      </c>
      <c r="R14" s="189">
        <v>1062</v>
      </c>
      <c r="S14" s="188">
        <v>460</v>
      </c>
      <c r="T14" s="187">
        <v>1049</v>
      </c>
      <c r="U14" s="171">
        <v>228.04347826086956</v>
      </c>
      <c r="V14" s="186">
        <v>378</v>
      </c>
      <c r="W14" s="187">
        <v>192</v>
      </c>
      <c r="X14" s="171">
        <v>50.793650793650791</v>
      </c>
      <c r="Y14" s="329"/>
      <c r="Z14" s="329"/>
      <c r="AA14" s="329"/>
    </row>
    <row r="15" spans="1:27" s="40" customFormat="1" ht="16.2" customHeight="1">
      <c r="A15" s="285" t="s">
        <v>40</v>
      </c>
      <c r="B15" s="189">
        <v>3158</v>
      </c>
      <c r="C15" s="186">
        <v>2152</v>
      </c>
      <c r="D15" s="187">
        <v>2570</v>
      </c>
      <c r="E15" s="171">
        <v>119.42379182156134</v>
      </c>
      <c r="F15" s="188">
        <v>1188</v>
      </c>
      <c r="G15" s="187">
        <v>802</v>
      </c>
      <c r="H15" s="171">
        <v>67.508417508417509</v>
      </c>
      <c r="I15" s="186">
        <v>357</v>
      </c>
      <c r="J15" s="187">
        <v>110</v>
      </c>
      <c r="K15" s="171">
        <v>30.812324929971989</v>
      </c>
      <c r="L15" s="188">
        <v>471</v>
      </c>
      <c r="M15" s="187">
        <v>31</v>
      </c>
      <c r="N15" s="171">
        <v>6.5817409766454356</v>
      </c>
      <c r="O15" s="186">
        <v>2029</v>
      </c>
      <c r="P15" s="187">
        <v>2233</v>
      </c>
      <c r="Q15" s="172">
        <v>110.05421389847217</v>
      </c>
      <c r="R15" s="189">
        <v>1189</v>
      </c>
      <c r="S15" s="188">
        <v>434</v>
      </c>
      <c r="T15" s="187">
        <v>1134</v>
      </c>
      <c r="U15" s="171">
        <v>261.29032258064512</v>
      </c>
      <c r="V15" s="186">
        <v>370</v>
      </c>
      <c r="W15" s="187">
        <v>225</v>
      </c>
      <c r="X15" s="171">
        <v>60.810810810810814</v>
      </c>
      <c r="Y15" s="329"/>
      <c r="Z15" s="329"/>
      <c r="AA15" s="329"/>
    </row>
    <row r="16" spans="1:27" s="40" customFormat="1" ht="16.2" customHeight="1">
      <c r="A16" s="285" t="s">
        <v>41</v>
      </c>
      <c r="B16" s="189">
        <v>4017</v>
      </c>
      <c r="C16" s="186">
        <v>5932</v>
      </c>
      <c r="D16" s="187">
        <v>3150</v>
      </c>
      <c r="E16" s="171">
        <v>53.101820633850302</v>
      </c>
      <c r="F16" s="188">
        <v>2853</v>
      </c>
      <c r="G16" s="187">
        <v>1245</v>
      </c>
      <c r="H16" s="171">
        <v>43.63827549947424</v>
      </c>
      <c r="I16" s="186">
        <v>753</v>
      </c>
      <c r="J16" s="187">
        <v>203</v>
      </c>
      <c r="K16" s="171">
        <v>26.958831341301458</v>
      </c>
      <c r="L16" s="188">
        <v>503</v>
      </c>
      <c r="M16" s="187">
        <v>88</v>
      </c>
      <c r="N16" s="171">
        <v>17.495029821073558</v>
      </c>
      <c r="O16" s="186">
        <v>5529</v>
      </c>
      <c r="P16" s="187">
        <v>2830</v>
      </c>
      <c r="Q16" s="172">
        <v>51.184662687646956</v>
      </c>
      <c r="R16" s="189">
        <v>860</v>
      </c>
      <c r="S16" s="188">
        <v>908</v>
      </c>
      <c r="T16" s="187">
        <v>806</v>
      </c>
      <c r="U16" s="171">
        <v>88.766519823788542</v>
      </c>
      <c r="V16" s="186">
        <v>853</v>
      </c>
      <c r="W16" s="187">
        <v>224</v>
      </c>
      <c r="X16" s="171">
        <v>26.260257913247365</v>
      </c>
      <c r="Y16" s="42"/>
      <c r="Z16" s="42"/>
      <c r="AA16" s="42"/>
    </row>
    <row r="17" spans="1:27" s="40" customFormat="1" ht="16.2" customHeight="1">
      <c r="A17" s="285" t="s">
        <v>63</v>
      </c>
      <c r="B17" s="189">
        <v>1135</v>
      </c>
      <c r="C17" s="186">
        <v>1501</v>
      </c>
      <c r="D17" s="187">
        <v>934</v>
      </c>
      <c r="E17" s="171">
        <v>62.225183211192537</v>
      </c>
      <c r="F17" s="188">
        <v>1010</v>
      </c>
      <c r="G17" s="187">
        <v>464</v>
      </c>
      <c r="H17" s="171">
        <v>45.940594059405946</v>
      </c>
      <c r="I17" s="186">
        <v>187</v>
      </c>
      <c r="J17" s="187">
        <v>33</v>
      </c>
      <c r="K17" s="171">
        <v>17.647058823529413</v>
      </c>
      <c r="L17" s="188">
        <v>109</v>
      </c>
      <c r="M17" s="187">
        <v>7</v>
      </c>
      <c r="N17" s="171">
        <v>6.4220183486238538</v>
      </c>
      <c r="O17" s="186">
        <v>1410</v>
      </c>
      <c r="P17" s="187">
        <v>861</v>
      </c>
      <c r="Q17" s="172">
        <v>61.063829787234049</v>
      </c>
      <c r="R17" s="189">
        <v>243</v>
      </c>
      <c r="S17" s="188">
        <v>230</v>
      </c>
      <c r="T17" s="187">
        <v>241</v>
      </c>
      <c r="U17" s="171">
        <v>104.78260869565217</v>
      </c>
      <c r="V17" s="186">
        <v>196</v>
      </c>
      <c r="W17" s="187">
        <v>75</v>
      </c>
      <c r="X17" s="171">
        <v>38.265306122448976</v>
      </c>
      <c r="Y17" s="329"/>
      <c r="Z17" s="329"/>
      <c r="AA17" s="329"/>
    </row>
    <row r="18" spans="1:27" s="40" customFormat="1" ht="16.2" customHeight="1">
      <c r="A18" s="285" t="s">
        <v>43</v>
      </c>
      <c r="B18" s="189">
        <v>341</v>
      </c>
      <c r="C18" s="186">
        <v>670</v>
      </c>
      <c r="D18" s="187">
        <v>262</v>
      </c>
      <c r="E18" s="171">
        <v>39.104477611940297</v>
      </c>
      <c r="F18" s="188">
        <v>411</v>
      </c>
      <c r="G18" s="187">
        <v>105</v>
      </c>
      <c r="H18" s="171">
        <v>25.547445255474454</v>
      </c>
      <c r="I18" s="186">
        <v>98</v>
      </c>
      <c r="J18" s="187">
        <v>15</v>
      </c>
      <c r="K18" s="171">
        <v>15.306122448979592</v>
      </c>
      <c r="L18" s="188">
        <v>94</v>
      </c>
      <c r="M18" s="187">
        <v>2</v>
      </c>
      <c r="N18" s="171">
        <v>2.1276595744680851</v>
      </c>
      <c r="O18" s="186">
        <v>626</v>
      </c>
      <c r="P18" s="187">
        <v>222</v>
      </c>
      <c r="Q18" s="172">
        <v>35.463258785942493</v>
      </c>
      <c r="R18" s="189">
        <v>73</v>
      </c>
      <c r="S18" s="188">
        <v>115</v>
      </c>
      <c r="T18" s="187">
        <v>62</v>
      </c>
      <c r="U18" s="171">
        <v>53.913043478260867</v>
      </c>
      <c r="V18" s="186">
        <v>92</v>
      </c>
      <c r="W18" s="187">
        <v>18</v>
      </c>
      <c r="X18" s="171">
        <v>19.565217391304348</v>
      </c>
      <c r="Y18" s="329"/>
      <c r="Z18" s="329"/>
      <c r="AA18" s="329"/>
    </row>
    <row r="19" spans="1:27" s="40" customFormat="1" ht="16.2" customHeight="1">
      <c r="A19" s="285" t="s">
        <v>44</v>
      </c>
      <c r="B19" s="189">
        <v>4052</v>
      </c>
      <c r="C19" s="186">
        <v>10753</v>
      </c>
      <c r="D19" s="187">
        <v>3419</v>
      </c>
      <c r="E19" s="171">
        <v>31.795777922440248</v>
      </c>
      <c r="F19" s="188">
        <v>4020</v>
      </c>
      <c r="G19" s="187">
        <v>619</v>
      </c>
      <c r="H19" s="171">
        <v>15.398009950248756</v>
      </c>
      <c r="I19" s="186">
        <v>1216</v>
      </c>
      <c r="J19" s="187">
        <v>168</v>
      </c>
      <c r="K19" s="171">
        <v>13.815789473684212</v>
      </c>
      <c r="L19" s="188">
        <v>204</v>
      </c>
      <c r="M19" s="187">
        <v>0</v>
      </c>
      <c r="N19" s="171">
        <v>0</v>
      </c>
      <c r="O19" s="186">
        <v>9437</v>
      </c>
      <c r="P19" s="187">
        <v>1895</v>
      </c>
      <c r="Q19" s="172">
        <v>20.080534068030094</v>
      </c>
      <c r="R19" s="189">
        <v>515</v>
      </c>
      <c r="S19" s="188">
        <v>2246</v>
      </c>
      <c r="T19" s="187">
        <v>299</v>
      </c>
      <c r="U19" s="171">
        <v>13.312555654496883</v>
      </c>
      <c r="V19" s="186">
        <v>1946</v>
      </c>
      <c r="W19" s="187">
        <v>59</v>
      </c>
      <c r="X19" s="171">
        <v>3.0318602261048304</v>
      </c>
      <c r="Y19" s="329"/>
      <c r="Z19" s="329"/>
      <c r="AA19" s="329"/>
    </row>
    <row r="20" spans="1:27" s="40" customFormat="1" ht="16.2" customHeight="1">
      <c r="A20" s="285" t="s">
        <v>45</v>
      </c>
      <c r="B20" s="189">
        <v>386</v>
      </c>
      <c r="C20" s="186">
        <v>359</v>
      </c>
      <c r="D20" s="187">
        <v>274</v>
      </c>
      <c r="E20" s="171">
        <v>76.32311977715878</v>
      </c>
      <c r="F20" s="188">
        <v>227</v>
      </c>
      <c r="G20" s="187">
        <v>226</v>
      </c>
      <c r="H20" s="171">
        <v>99.559471365638757</v>
      </c>
      <c r="I20" s="186">
        <v>75</v>
      </c>
      <c r="J20" s="187">
        <v>44</v>
      </c>
      <c r="K20" s="171">
        <v>58.666666666666664</v>
      </c>
      <c r="L20" s="188">
        <v>128</v>
      </c>
      <c r="M20" s="187">
        <v>42</v>
      </c>
      <c r="N20" s="171">
        <v>32.8125</v>
      </c>
      <c r="O20" s="186">
        <v>346</v>
      </c>
      <c r="P20" s="187">
        <v>261</v>
      </c>
      <c r="Q20" s="172">
        <v>75.433526011560687</v>
      </c>
      <c r="R20" s="189">
        <v>61</v>
      </c>
      <c r="S20" s="188">
        <v>65</v>
      </c>
      <c r="T20" s="187">
        <v>52</v>
      </c>
      <c r="U20" s="171">
        <v>80</v>
      </c>
      <c r="V20" s="186">
        <v>46</v>
      </c>
      <c r="W20" s="187">
        <v>20</v>
      </c>
      <c r="X20" s="171">
        <v>43.478260869565219</v>
      </c>
      <c r="Y20" s="329"/>
      <c r="Z20" s="329"/>
      <c r="AA20" s="329"/>
    </row>
    <row r="21" spans="1:27" s="40" customFormat="1" ht="16.2" customHeight="1">
      <c r="A21" s="285" t="s">
        <v>46</v>
      </c>
      <c r="B21" s="189">
        <v>1072</v>
      </c>
      <c r="C21" s="186">
        <v>1080</v>
      </c>
      <c r="D21" s="187">
        <v>804</v>
      </c>
      <c r="E21" s="171">
        <v>74.444444444444443</v>
      </c>
      <c r="F21" s="188">
        <v>661</v>
      </c>
      <c r="G21" s="187">
        <v>429</v>
      </c>
      <c r="H21" s="171">
        <v>64.901664145234491</v>
      </c>
      <c r="I21" s="186">
        <v>192</v>
      </c>
      <c r="J21" s="187">
        <v>58</v>
      </c>
      <c r="K21" s="171">
        <v>30.208333333333332</v>
      </c>
      <c r="L21" s="188">
        <v>203</v>
      </c>
      <c r="M21" s="187">
        <v>34</v>
      </c>
      <c r="N21" s="171">
        <v>16.748768472906402</v>
      </c>
      <c r="O21" s="186">
        <v>1031</v>
      </c>
      <c r="P21" s="187">
        <v>777</v>
      </c>
      <c r="Q21" s="172">
        <v>75.363724539282245</v>
      </c>
      <c r="R21" s="189">
        <v>239</v>
      </c>
      <c r="S21" s="188">
        <v>202</v>
      </c>
      <c r="T21" s="187">
        <v>189</v>
      </c>
      <c r="U21" s="171">
        <v>93.564356435643575</v>
      </c>
      <c r="V21" s="186">
        <v>155</v>
      </c>
      <c r="W21" s="187">
        <v>71</v>
      </c>
      <c r="X21" s="171">
        <v>45.806451612903224</v>
      </c>
      <c r="Y21" s="329"/>
      <c r="Z21" s="329"/>
      <c r="AA21" s="329"/>
    </row>
    <row r="22" spans="1:27" s="40" customFormat="1" ht="16.2" customHeight="1">
      <c r="A22" s="285" t="s">
        <v>47</v>
      </c>
      <c r="B22" s="189">
        <v>2626</v>
      </c>
      <c r="C22" s="186">
        <v>4066</v>
      </c>
      <c r="D22" s="187">
        <v>1964</v>
      </c>
      <c r="E22" s="171">
        <v>48.303000491883914</v>
      </c>
      <c r="F22" s="188">
        <v>1927</v>
      </c>
      <c r="G22" s="187">
        <v>1014</v>
      </c>
      <c r="H22" s="171">
        <v>52.62065386611313</v>
      </c>
      <c r="I22" s="186">
        <v>470</v>
      </c>
      <c r="J22" s="187">
        <v>120</v>
      </c>
      <c r="K22" s="171">
        <v>25.531914893617021</v>
      </c>
      <c r="L22" s="188">
        <v>383</v>
      </c>
      <c r="M22" s="187">
        <v>98</v>
      </c>
      <c r="N22" s="171">
        <v>25.587467362924283</v>
      </c>
      <c r="O22" s="186">
        <v>3736</v>
      </c>
      <c r="P22" s="187">
        <v>1544</v>
      </c>
      <c r="Q22" s="172">
        <v>41.327623126338331</v>
      </c>
      <c r="R22" s="189">
        <v>702</v>
      </c>
      <c r="S22" s="188">
        <v>778</v>
      </c>
      <c r="T22" s="187">
        <v>602</v>
      </c>
      <c r="U22" s="171">
        <v>77.377892030848329</v>
      </c>
      <c r="V22" s="186">
        <v>638</v>
      </c>
      <c r="W22" s="187">
        <v>210</v>
      </c>
      <c r="X22" s="171">
        <v>32.915360501567399</v>
      </c>
      <c r="Y22" s="329"/>
      <c r="Z22" s="329"/>
      <c r="AA22" s="329"/>
    </row>
    <row r="23" spans="1:27" s="40" customFormat="1" ht="16.2" customHeight="1">
      <c r="A23" s="285" t="s">
        <v>48</v>
      </c>
      <c r="B23" s="189">
        <v>181</v>
      </c>
      <c r="C23" s="186">
        <v>577</v>
      </c>
      <c r="D23" s="187">
        <v>169</v>
      </c>
      <c r="E23" s="171">
        <v>29.289428076256502</v>
      </c>
      <c r="F23" s="188">
        <v>293</v>
      </c>
      <c r="G23" s="187">
        <v>49</v>
      </c>
      <c r="H23" s="171">
        <v>16.723549488054605</v>
      </c>
      <c r="I23" s="186">
        <v>85</v>
      </c>
      <c r="J23" s="187">
        <v>13</v>
      </c>
      <c r="K23" s="171">
        <v>15.294117647058824</v>
      </c>
      <c r="L23" s="188">
        <v>86</v>
      </c>
      <c r="M23" s="187">
        <v>6</v>
      </c>
      <c r="N23" s="171">
        <v>6.9767441860465116</v>
      </c>
      <c r="O23" s="186">
        <v>546</v>
      </c>
      <c r="P23" s="187">
        <v>132</v>
      </c>
      <c r="Q23" s="172">
        <v>24.175824175824175</v>
      </c>
      <c r="R23" s="189">
        <v>28</v>
      </c>
      <c r="S23" s="188">
        <v>97</v>
      </c>
      <c r="T23" s="187">
        <v>26</v>
      </c>
      <c r="U23" s="171">
        <v>26.804123711340207</v>
      </c>
      <c r="V23" s="186">
        <v>63</v>
      </c>
      <c r="W23" s="187">
        <v>4</v>
      </c>
      <c r="X23" s="171">
        <v>6.3492063492063489</v>
      </c>
      <c r="Y23" s="329"/>
      <c r="Z23" s="329"/>
      <c r="AA23" s="329"/>
    </row>
    <row r="24" spans="1:27" s="40" customFormat="1" ht="16.2" customHeight="1">
      <c r="A24" s="285" t="s">
        <v>49</v>
      </c>
      <c r="B24" s="189">
        <v>61</v>
      </c>
      <c r="C24" s="186">
        <v>71</v>
      </c>
      <c r="D24" s="187">
        <v>56</v>
      </c>
      <c r="E24" s="171">
        <v>78.873239436619713</v>
      </c>
      <c r="F24" s="188">
        <v>25</v>
      </c>
      <c r="G24" s="187">
        <v>18</v>
      </c>
      <c r="H24" s="171">
        <v>72</v>
      </c>
      <c r="I24" s="186">
        <v>4</v>
      </c>
      <c r="J24" s="187">
        <v>1</v>
      </c>
      <c r="K24" s="171">
        <v>25</v>
      </c>
      <c r="L24" s="188">
        <v>8</v>
      </c>
      <c r="M24" s="187">
        <v>0</v>
      </c>
      <c r="N24" s="171">
        <v>0</v>
      </c>
      <c r="O24" s="186">
        <v>66</v>
      </c>
      <c r="P24" s="187">
        <v>53</v>
      </c>
      <c r="Q24" s="172">
        <v>80.303030303030297</v>
      </c>
      <c r="R24" s="189">
        <v>14</v>
      </c>
      <c r="S24" s="188">
        <v>16</v>
      </c>
      <c r="T24" s="187">
        <v>12</v>
      </c>
      <c r="U24" s="171">
        <v>75</v>
      </c>
      <c r="V24" s="186">
        <v>13</v>
      </c>
      <c r="W24" s="187">
        <v>8</v>
      </c>
      <c r="X24" s="171">
        <v>61.53846153846154</v>
      </c>
      <c r="Y24" s="329"/>
      <c r="Z24" s="329"/>
      <c r="AA24" s="329"/>
    </row>
    <row r="25" spans="1:27" ht="16.2" customHeight="1">
      <c r="A25" s="285" t="s">
        <v>64</v>
      </c>
      <c r="B25" s="189">
        <v>280</v>
      </c>
      <c r="C25" s="186">
        <v>488</v>
      </c>
      <c r="D25" s="187">
        <v>256</v>
      </c>
      <c r="E25" s="171">
        <v>52.459016393442624</v>
      </c>
      <c r="F25" s="188">
        <v>211</v>
      </c>
      <c r="G25" s="187">
        <v>74</v>
      </c>
      <c r="H25" s="171">
        <v>35.071090047393369</v>
      </c>
      <c r="I25" s="186">
        <v>53</v>
      </c>
      <c r="J25" s="187">
        <v>14</v>
      </c>
      <c r="K25" s="171">
        <v>26.415094339622641</v>
      </c>
      <c r="L25" s="188">
        <v>39</v>
      </c>
      <c r="M25" s="187">
        <v>1</v>
      </c>
      <c r="N25" s="171">
        <v>2.5641025641025639</v>
      </c>
      <c r="O25" s="186">
        <v>402</v>
      </c>
      <c r="P25" s="187">
        <v>122</v>
      </c>
      <c r="Q25" s="172">
        <v>30.348258706467661</v>
      </c>
      <c r="R25" s="189">
        <v>76</v>
      </c>
      <c r="S25" s="188">
        <v>162</v>
      </c>
      <c r="T25" s="187">
        <v>74</v>
      </c>
      <c r="U25" s="171">
        <v>45.679012345679013</v>
      </c>
      <c r="V25" s="186">
        <v>141</v>
      </c>
      <c r="W25" s="187">
        <v>12</v>
      </c>
      <c r="X25" s="171">
        <v>8.5106382978723403</v>
      </c>
      <c r="Y25" s="329"/>
      <c r="Z25" s="329"/>
      <c r="AA25" s="329"/>
    </row>
    <row r="26" spans="1:27" ht="16.2" customHeight="1">
      <c r="A26" s="285" t="s">
        <v>51</v>
      </c>
      <c r="B26" s="189">
        <v>331</v>
      </c>
      <c r="C26" s="186">
        <v>778</v>
      </c>
      <c r="D26" s="187">
        <v>268</v>
      </c>
      <c r="E26" s="171">
        <v>34.447300771208226</v>
      </c>
      <c r="F26" s="188">
        <v>430</v>
      </c>
      <c r="G26" s="187">
        <v>59</v>
      </c>
      <c r="H26" s="171">
        <v>13.720930232558141</v>
      </c>
      <c r="I26" s="186">
        <v>100</v>
      </c>
      <c r="J26" s="187">
        <v>13</v>
      </c>
      <c r="K26" s="171">
        <v>13</v>
      </c>
      <c r="L26" s="188">
        <v>37</v>
      </c>
      <c r="M26" s="187">
        <v>0</v>
      </c>
      <c r="N26" s="171">
        <v>0</v>
      </c>
      <c r="O26" s="186">
        <v>708</v>
      </c>
      <c r="P26" s="187">
        <v>204</v>
      </c>
      <c r="Q26" s="172">
        <v>28.8135593220339</v>
      </c>
      <c r="R26" s="189">
        <v>14</v>
      </c>
      <c r="S26" s="188">
        <v>150</v>
      </c>
      <c r="T26" s="187">
        <v>0</v>
      </c>
      <c r="U26" s="171">
        <v>0</v>
      </c>
      <c r="V26" s="186">
        <v>135</v>
      </c>
      <c r="W26" s="187">
        <v>0</v>
      </c>
      <c r="X26" s="171">
        <v>0</v>
      </c>
      <c r="Y26" s="329"/>
      <c r="Z26" s="329"/>
      <c r="AA26" s="329"/>
    </row>
    <row r="27" spans="1:27" ht="16.2" customHeight="1">
      <c r="A27" s="285" t="s">
        <v>52</v>
      </c>
      <c r="B27" s="189">
        <v>47</v>
      </c>
      <c r="C27" s="186">
        <v>73</v>
      </c>
      <c r="D27" s="187">
        <v>23</v>
      </c>
      <c r="E27" s="171">
        <v>31.506849315068493</v>
      </c>
      <c r="F27" s="188">
        <v>60</v>
      </c>
      <c r="G27" s="187">
        <v>12</v>
      </c>
      <c r="H27" s="171">
        <v>20</v>
      </c>
      <c r="I27" s="186">
        <v>21</v>
      </c>
      <c r="J27" s="187">
        <v>4</v>
      </c>
      <c r="K27" s="171">
        <v>19.047619047619047</v>
      </c>
      <c r="L27" s="188">
        <v>9</v>
      </c>
      <c r="M27" s="187">
        <v>0</v>
      </c>
      <c r="N27" s="171">
        <v>0</v>
      </c>
      <c r="O27" s="186">
        <v>68</v>
      </c>
      <c r="P27" s="187">
        <v>18</v>
      </c>
      <c r="Q27" s="172">
        <v>26.47058823529412</v>
      </c>
      <c r="R27" s="189">
        <v>9</v>
      </c>
      <c r="S27" s="188">
        <v>13</v>
      </c>
      <c r="T27" s="187">
        <v>0</v>
      </c>
      <c r="U27" s="171">
        <v>0</v>
      </c>
      <c r="V27" s="186">
        <v>10</v>
      </c>
      <c r="W27" s="187">
        <v>0</v>
      </c>
      <c r="X27" s="171">
        <v>0</v>
      </c>
      <c r="Y27" s="329"/>
      <c r="Z27" s="329"/>
      <c r="AA27" s="329"/>
    </row>
    <row r="28" spans="1:27" ht="16.2" customHeight="1">
      <c r="A28" s="285" t="s">
        <v>53</v>
      </c>
      <c r="B28" s="189">
        <v>829</v>
      </c>
      <c r="C28" s="186">
        <v>982</v>
      </c>
      <c r="D28" s="187">
        <v>594</v>
      </c>
      <c r="E28" s="171">
        <v>60.4887983706721</v>
      </c>
      <c r="F28" s="188">
        <v>525</v>
      </c>
      <c r="G28" s="187">
        <v>280</v>
      </c>
      <c r="H28" s="171">
        <v>53.333333333333336</v>
      </c>
      <c r="I28" s="186">
        <v>172</v>
      </c>
      <c r="J28" s="187">
        <v>89</v>
      </c>
      <c r="K28" s="171">
        <v>51.744186046511629</v>
      </c>
      <c r="L28" s="188">
        <v>8</v>
      </c>
      <c r="M28" s="187">
        <v>2</v>
      </c>
      <c r="N28" s="171">
        <v>25</v>
      </c>
      <c r="O28" s="186">
        <v>932</v>
      </c>
      <c r="P28" s="187">
        <v>542</v>
      </c>
      <c r="Q28" s="172">
        <v>58.154506437768241</v>
      </c>
      <c r="R28" s="189">
        <v>132</v>
      </c>
      <c r="S28" s="188">
        <v>136</v>
      </c>
      <c r="T28" s="187">
        <v>126</v>
      </c>
      <c r="U28" s="171">
        <v>92.64705882352942</v>
      </c>
      <c r="V28" s="186">
        <v>113</v>
      </c>
      <c r="W28" s="187">
        <v>46</v>
      </c>
      <c r="X28" s="171">
        <v>40.707964601769916</v>
      </c>
      <c r="Y28" s="329"/>
      <c r="Z28" s="329"/>
      <c r="AA28" s="329"/>
    </row>
    <row r="29" spans="1:27" ht="16.2" customHeight="1" thickBot="1">
      <c r="A29" s="286" t="s">
        <v>54</v>
      </c>
      <c r="B29" s="193">
        <v>160</v>
      </c>
      <c r="C29" s="190">
        <v>536</v>
      </c>
      <c r="D29" s="191">
        <v>128</v>
      </c>
      <c r="E29" s="173">
        <v>23.880597014925371</v>
      </c>
      <c r="F29" s="192">
        <v>389</v>
      </c>
      <c r="G29" s="191">
        <v>41</v>
      </c>
      <c r="H29" s="173">
        <v>10.539845758354756</v>
      </c>
      <c r="I29" s="190">
        <v>156</v>
      </c>
      <c r="J29" s="191">
        <v>20</v>
      </c>
      <c r="K29" s="173">
        <v>12.820512820512819</v>
      </c>
      <c r="L29" s="192">
        <v>55</v>
      </c>
      <c r="M29" s="191">
        <v>8</v>
      </c>
      <c r="N29" s="173">
        <v>14.545454545454545</v>
      </c>
      <c r="O29" s="190">
        <v>510</v>
      </c>
      <c r="P29" s="191">
        <v>112</v>
      </c>
      <c r="Q29" s="174">
        <v>21.96078431372549</v>
      </c>
      <c r="R29" s="193">
        <v>0</v>
      </c>
      <c r="S29" s="192">
        <v>69</v>
      </c>
      <c r="T29" s="191">
        <v>0</v>
      </c>
      <c r="U29" s="173">
        <v>0</v>
      </c>
      <c r="V29" s="190">
        <v>63</v>
      </c>
      <c r="W29" s="191">
        <v>0</v>
      </c>
      <c r="X29" s="173">
        <v>0</v>
      </c>
    </row>
    <row r="30" spans="1:27" ht="54" customHeight="1">
      <c r="B30" s="554" t="s">
        <v>123</v>
      </c>
      <c r="C30" s="554"/>
      <c r="D30" s="554"/>
      <c r="E30" s="554"/>
      <c r="F30" s="554"/>
      <c r="G30" s="554"/>
      <c r="H30" s="554"/>
      <c r="I30" s="554"/>
      <c r="J30" s="554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</row>
  </sheetData>
  <mergeCells count="13">
    <mergeCell ref="B30:J30"/>
    <mergeCell ref="V4:X5"/>
    <mergeCell ref="L30:X30"/>
    <mergeCell ref="B1:K1"/>
    <mergeCell ref="B2:K2"/>
    <mergeCell ref="O4:Q5"/>
    <mergeCell ref="R4:R5"/>
    <mergeCell ref="S4:U5"/>
    <mergeCell ref="B4:B5"/>
    <mergeCell ref="C4:E5"/>
    <mergeCell ref="F4:H5"/>
    <mergeCell ref="I4:K5"/>
    <mergeCell ref="L4:N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="60" zoomScaleNormal="60" zoomScaleSheetLayoutView="90" workbookViewId="0">
      <selection activeCell="O8" sqref="O8"/>
    </sheetView>
  </sheetViews>
  <sheetFormatPr defaultColWidth="9.109375" defaultRowHeight="15.6"/>
  <cols>
    <col min="1" max="1" width="24.44140625" style="335" bestFit="1" customWidth="1"/>
    <col min="2" max="2" width="14.5546875" style="40" customWidth="1"/>
    <col min="3" max="4" width="10.109375" style="40" customWidth="1"/>
    <col min="5" max="5" width="8.88671875" style="40" customWidth="1"/>
    <col min="6" max="7" width="10.44140625" style="40" customWidth="1"/>
    <col min="8" max="8" width="7.88671875" style="40" customWidth="1"/>
    <col min="9" max="10" width="10.109375" style="40" customWidth="1"/>
    <col min="11" max="11" width="8.33203125" style="40" customWidth="1"/>
    <col min="12" max="13" width="9.33203125" style="40" customWidth="1"/>
    <col min="14" max="14" width="10.109375" style="40" customWidth="1"/>
    <col min="15" max="16" width="9.33203125" style="40" customWidth="1"/>
    <col min="17" max="17" width="7.88671875" style="40" customWidth="1"/>
    <col min="18" max="18" width="18.5546875" style="40" customWidth="1"/>
    <col min="19" max="20" width="9.33203125" style="40" customWidth="1"/>
    <col min="21" max="21" width="7.88671875" style="40" customWidth="1"/>
    <col min="22" max="23" width="9.33203125" style="331" customWidth="1"/>
    <col min="24" max="24" width="7.88671875" style="331" customWidth="1"/>
    <col min="25" max="16384" width="9.109375" style="331"/>
  </cols>
  <sheetData>
    <row r="1" spans="1:27" s="320" customFormat="1" ht="20.399999999999999" customHeight="1">
      <c r="A1" s="318"/>
      <c r="B1" s="560" t="s">
        <v>59</v>
      </c>
      <c r="C1" s="560"/>
      <c r="D1" s="560"/>
      <c r="E1" s="560"/>
      <c r="F1" s="560"/>
      <c r="G1" s="560"/>
      <c r="H1" s="560"/>
      <c r="I1" s="560"/>
      <c r="J1" s="560"/>
      <c r="K1" s="560"/>
      <c r="L1" s="319"/>
      <c r="M1" s="319"/>
      <c r="N1" s="38"/>
      <c r="O1" s="319"/>
      <c r="P1" s="319"/>
      <c r="Q1" s="319"/>
      <c r="R1" s="319"/>
      <c r="S1" s="38"/>
      <c r="T1" s="38"/>
      <c r="U1" s="319"/>
      <c r="X1" s="321" t="s">
        <v>21</v>
      </c>
    </row>
    <row r="2" spans="1:27" s="320" customFormat="1" ht="20.399999999999999" customHeight="1">
      <c r="B2" s="560" t="s">
        <v>149</v>
      </c>
      <c r="C2" s="560"/>
      <c r="D2" s="560"/>
      <c r="E2" s="560"/>
      <c r="F2" s="560"/>
      <c r="G2" s="560"/>
      <c r="H2" s="560"/>
      <c r="I2" s="560"/>
      <c r="J2" s="560"/>
      <c r="K2" s="560"/>
      <c r="L2" s="322"/>
      <c r="M2" s="322"/>
      <c r="N2" s="279"/>
      <c r="O2" s="322"/>
      <c r="P2" s="322"/>
      <c r="Q2" s="322"/>
      <c r="R2" s="322"/>
      <c r="S2" s="279"/>
      <c r="T2" s="279"/>
      <c r="U2" s="322"/>
    </row>
    <row r="3" spans="1:27" s="320" customFormat="1" ht="15" customHeight="1" thickBot="1">
      <c r="B3" s="323"/>
      <c r="C3" s="323"/>
      <c r="D3" s="323"/>
      <c r="E3" s="323"/>
      <c r="F3" s="323"/>
      <c r="G3" s="323"/>
      <c r="H3" s="323"/>
      <c r="I3" s="323"/>
      <c r="J3" s="323"/>
      <c r="K3" s="29" t="s">
        <v>7</v>
      </c>
      <c r="L3" s="323"/>
      <c r="M3" s="323"/>
      <c r="N3" s="78"/>
      <c r="O3" s="323"/>
      <c r="P3" s="323"/>
      <c r="Q3" s="77"/>
      <c r="R3" s="323"/>
      <c r="S3" s="78"/>
      <c r="T3" s="79"/>
      <c r="U3" s="77"/>
      <c r="X3" s="29" t="s">
        <v>7</v>
      </c>
    </row>
    <row r="4" spans="1:27" s="324" customFormat="1" ht="21.6" customHeight="1">
      <c r="A4" s="572"/>
      <c r="B4" s="561" t="s">
        <v>122</v>
      </c>
      <c r="C4" s="563" t="s">
        <v>131</v>
      </c>
      <c r="D4" s="555"/>
      <c r="E4" s="556"/>
      <c r="F4" s="563" t="s">
        <v>22</v>
      </c>
      <c r="G4" s="555"/>
      <c r="H4" s="556"/>
      <c r="I4" s="563" t="s">
        <v>15</v>
      </c>
      <c r="J4" s="555"/>
      <c r="K4" s="556"/>
      <c r="L4" s="563" t="s">
        <v>20</v>
      </c>
      <c r="M4" s="555"/>
      <c r="N4" s="556"/>
      <c r="O4" s="563" t="s">
        <v>11</v>
      </c>
      <c r="P4" s="555"/>
      <c r="Q4" s="556"/>
      <c r="R4" s="561" t="s">
        <v>116</v>
      </c>
      <c r="S4" s="563" t="s">
        <v>17</v>
      </c>
      <c r="T4" s="555"/>
      <c r="U4" s="556"/>
      <c r="V4" s="563" t="s">
        <v>135</v>
      </c>
      <c r="W4" s="555"/>
      <c r="X4" s="556"/>
      <c r="Y4" s="39"/>
      <c r="Z4" s="39"/>
      <c r="AA4" s="39"/>
    </row>
    <row r="5" spans="1:27" s="325" customFormat="1" ht="36.75" customHeight="1">
      <c r="A5" s="573"/>
      <c r="B5" s="562"/>
      <c r="C5" s="564"/>
      <c r="D5" s="557"/>
      <c r="E5" s="558"/>
      <c r="F5" s="564"/>
      <c r="G5" s="557"/>
      <c r="H5" s="558"/>
      <c r="I5" s="564"/>
      <c r="J5" s="557"/>
      <c r="K5" s="558"/>
      <c r="L5" s="564"/>
      <c r="M5" s="557"/>
      <c r="N5" s="558"/>
      <c r="O5" s="564"/>
      <c r="P5" s="557"/>
      <c r="Q5" s="558"/>
      <c r="R5" s="562"/>
      <c r="S5" s="564"/>
      <c r="T5" s="557"/>
      <c r="U5" s="558"/>
      <c r="V5" s="564"/>
      <c r="W5" s="557"/>
      <c r="X5" s="558"/>
      <c r="Y5" s="39"/>
      <c r="Z5" s="39"/>
      <c r="AA5" s="39"/>
    </row>
    <row r="6" spans="1:27" s="327" customFormat="1" ht="25.2" customHeight="1">
      <c r="A6" s="574"/>
      <c r="B6" s="181" t="s">
        <v>84</v>
      </c>
      <c r="C6" s="177" t="s">
        <v>30</v>
      </c>
      <c r="D6" s="178" t="s">
        <v>84</v>
      </c>
      <c r="E6" s="83" t="s">
        <v>2</v>
      </c>
      <c r="F6" s="177" t="s">
        <v>30</v>
      </c>
      <c r="G6" s="178" t="s">
        <v>84</v>
      </c>
      <c r="H6" s="83" t="s">
        <v>2</v>
      </c>
      <c r="I6" s="179" t="s">
        <v>30</v>
      </c>
      <c r="J6" s="178" t="s">
        <v>84</v>
      </c>
      <c r="K6" s="83" t="s">
        <v>2</v>
      </c>
      <c r="L6" s="177" t="s">
        <v>30</v>
      </c>
      <c r="M6" s="178" t="s">
        <v>84</v>
      </c>
      <c r="N6" s="83" t="s">
        <v>2</v>
      </c>
      <c r="O6" s="177" t="s">
        <v>30</v>
      </c>
      <c r="P6" s="178" t="s">
        <v>84</v>
      </c>
      <c r="Q6" s="180" t="s">
        <v>2</v>
      </c>
      <c r="R6" s="181" t="s">
        <v>84</v>
      </c>
      <c r="S6" s="179" t="s">
        <v>30</v>
      </c>
      <c r="T6" s="178" t="s">
        <v>84</v>
      </c>
      <c r="U6" s="83" t="s">
        <v>2</v>
      </c>
      <c r="V6" s="177" t="s">
        <v>30</v>
      </c>
      <c r="W6" s="178" t="s">
        <v>84</v>
      </c>
      <c r="X6" s="83" t="s">
        <v>2</v>
      </c>
      <c r="Y6" s="326"/>
      <c r="Z6" s="326"/>
      <c r="AA6" s="326"/>
    </row>
    <row r="7" spans="1:27" s="328" customFormat="1" ht="12.75" customHeight="1" thickBot="1">
      <c r="A7" s="84" t="s">
        <v>5</v>
      </c>
      <c r="B7" s="84">
        <v>1</v>
      </c>
      <c r="C7" s="182">
        <v>2</v>
      </c>
      <c r="D7" s="183">
        <v>3</v>
      </c>
      <c r="E7" s="85">
        <v>4</v>
      </c>
      <c r="F7" s="182">
        <v>5</v>
      </c>
      <c r="G7" s="183">
        <v>6</v>
      </c>
      <c r="H7" s="85">
        <v>7</v>
      </c>
      <c r="I7" s="184">
        <v>8</v>
      </c>
      <c r="J7" s="183">
        <v>9</v>
      </c>
      <c r="K7" s="85">
        <v>10</v>
      </c>
      <c r="L7" s="182">
        <v>11</v>
      </c>
      <c r="M7" s="183">
        <v>12</v>
      </c>
      <c r="N7" s="85">
        <v>13</v>
      </c>
      <c r="O7" s="182">
        <v>14</v>
      </c>
      <c r="P7" s="183">
        <v>15</v>
      </c>
      <c r="Q7" s="185">
        <v>16</v>
      </c>
      <c r="R7" s="84">
        <v>17</v>
      </c>
      <c r="S7" s="184">
        <v>18</v>
      </c>
      <c r="T7" s="183">
        <v>19</v>
      </c>
      <c r="U7" s="85">
        <v>20</v>
      </c>
      <c r="V7" s="182">
        <v>21</v>
      </c>
      <c r="W7" s="183">
        <v>22</v>
      </c>
      <c r="X7" s="85">
        <v>23</v>
      </c>
      <c r="Y7" s="80"/>
      <c r="Z7" s="80"/>
      <c r="AA7" s="80"/>
    </row>
    <row r="8" spans="1:27" s="40" customFormat="1" ht="28.5" customHeight="1" thickBot="1">
      <c r="A8" s="139" t="s">
        <v>60</v>
      </c>
      <c r="B8" s="170">
        <v>6015</v>
      </c>
      <c r="C8" s="82">
        <v>10743</v>
      </c>
      <c r="D8" s="82">
        <v>5124</v>
      </c>
      <c r="E8" s="168">
        <v>47.696174253001956</v>
      </c>
      <c r="F8" s="82">
        <v>5477</v>
      </c>
      <c r="G8" s="82">
        <v>1734</v>
      </c>
      <c r="H8" s="168">
        <v>31.659667701296328</v>
      </c>
      <c r="I8" s="82">
        <v>1725</v>
      </c>
      <c r="J8" s="82">
        <v>476</v>
      </c>
      <c r="K8" s="168">
        <v>27.594202898550723</v>
      </c>
      <c r="L8" s="81">
        <v>1873</v>
      </c>
      <c r="M8" s="82">
        <v>248</v>
      </c>
      <c r="N8" s="168">
        <v>13.240790176187932</v>
      </c>
      <c r="O8" s="82">
        <v>9881</v>
      </c>
      <c r="P8" s="82">
        <v>4030</v>
      </c>
      <c r="Q8" s="169">
        <v>40.785345612792227</v>
      </c>
      <c r="R8" s="170">
        <v>1339</v>
      </c>
      <c r="S8" s="81">
        <v>2370</v>
      </c>
      <c r="T8" s="82">
        <v>1245</v>
      </c>
      <c r="U8" s="168">
        <v>52.531645569620252</v>
      </c>
      <c r="V8" s="82">
        <v>2125</v>
      </c>
      <c r="W8" s="82">
        <v>336</v>
      </c>
      <c r="X8" s="168">
        <v>15.811764705882354</v>
      </c>
      <c r="Y8" s="329"/>
      <c r="Z8" s="329"/>
      <c r="AA8" s="329"/>
    </row>
    <row r="9" spans="1:27" s="40" customFormat="1" ht="16.2" customHeight="1">
      <c r="A9" s="287" t="s">
        <v>34</v>
      </c>
      <c r="B9" s="189">
        <v>106</v>
      </c>
      <c r="C9" s="186">
        <v>157</v>
      </c>
      <c r="D9" s="187">
        <v>86</v>
      </c>
      <c r="E9" s="171">
        <v>54.777070063694268</v>
      </c>
      <c r="F9" s="186">
        <v>55</v>
      </c>
      <c r="G9" s="187">
        <v>18</v>
      </c>
      <c r="H9" s="171">
        <v>32.727272727272727</v>
      </c>
      <c r="I9" s="187">
        <v>7</v>
      </c>
      <c r="J9" s="187">
        <v>3</v>
      </c>
      <c r="K9" s="171">
        <v>42.857142857142854</v>
      </c>
      <c r="L9" s="188">
        <v>23</v>
      </c>
      <c r="M9" s="187">
        <v>1</v>
      </c>
      <c r="N9" s="171">
        <v>4.3478260869565215</v>
      </c>
      <c r="O9" s="186">
        <v>149</v>
      </c>
      <c r="P9" s="187">
        <v>67</v>
      </c>
      <c r="Q9" s="172">
        <v>44.966442953020135</v>
      </c>
      <c r="R9" s="189">
        <v>30</v>
      </c>
      <c r="S9" s="188">
        <v>42</v>
      </c>
      <c r="T9" s="187">
        <v>30</v>
      </c>
      <c r="U9" s="171">
        <v>71.428571428571431</v>
      </c>
      <c r="V9" s="186">
        <v>34</v>
      </c>
      <c r="W9" s="187">
        <v>12</v>
      </c>
      <c r="X9" s="171">
        <v>35.294117647058826</v>
      </c>
      <c r="Y9" s="329"/>
      <c r="Z9" s="329"/>
      <c r="AA9" s="329"/>
    </row>
    <row r="10" spans="1:27" s="40" customFormat="1" ht="16.2" customHeight="1">
      <c r="A10" s="288" t="s">
        <v>61</v>
      </c>
      <c r="B10" s="189">
        <v>381</v>
      </c>
      <c r="C10" s="186">
        <v>801</v>
      </c>
      <c r="D10" s="187">
        <v>333</v>
      </c>
      <c r="E10" s="171">
        <v>41.573033707865171</v>
      </c>
      <c r="F10" s="186">
        <v>416</v>
      </c>
      <c r="G10" s="187">
        <v>93</v>
      </c>
      <c r="H10" s="171">
        <v>22.355769230769234</v>
      </c>
      <c r="I10" s="187">
        <v>97</v>
      </c>
      <c r="J10" s="187">
        <v>15</v>
      </c>
      <c r="K10" s="171">
        <v>15.463917525773196</v>
      </c>
      <c r="L10" s="188">
        <v>390</v>
      </c>
      <c r="M10" s="187">
        <v>24</v>
      </c>
      <c r="N10" s="171">
        <v>6.1538461538461542</v>
      </c>
      <c r="O10" s="186">
        <v>772</v>
      </c>
      <c r="P10" s="187">
        <v>215</v>
      </c>
      <c r="Q10" s="172">
        <v>27.849740932642487</v>
      </c>
      <c r="R10" s="189">
        <v>95</v>
      </c>
      <c r="S10" s="188">
        <v>167</v>
      </c>
      <c r="T10" s="187">
        <v>91</v>
      </c>
      <c r="U10" s="171">
        <v>54.491017964071851</v>
      </c>
      <c r="V10" s="186">
        <v>153</v>
      </c>
      <c r="W10" s="187">
        <v>16</v>
      </c>
      <c r="X10" s="171">
        <v>10.457516339869281</v>
      </c>
      <c r="Y10" s="329"/>
      <c r="Z10" s="329"/>
      <c r="AA10" s="329"/>
    </row>
    <row r="11" spans="1:27" s="40" customFormat="1" ht="16.2" customHeight="1">
      <c r="A11" s="288" t="s">
        <v>36</v>
      </c>
      <c r="B11" s="189">
        <v>26</v>
      </c>
      <c r="C11" s="186">
        <v>33</v>
      </c>
      <c r="D11" s="187">
        <v>17</v>
      </c>
      <c r="E11" s="171">
        <v>51.515151515151516</v>
      </c>
      <c r="F11" s="186">
        <v>22</v>
      </c>
      <c r="G11" s="187">
        <v>4</v>
      </c>
      <c r="H11" s="171">
        <v>18.181818181818183</v>
      </c>
      <c r="I11" s="187">
        <v>8</v>
      </c>
      <c r="J11" s="187">
        <v>1</v>
      </c>
      <c r="K11" s="171">
        <v>12.5</v>
      </c>
      <c r="L11" s="188">
        <v>0</v>
      </c>
      <c r="M11" s="187">
        <v>1</v>
      </c>
      <c r="N11" s="171"/>
      <c r="O11" s="186">
        <v>16</v>
      </c>
      <c r="P11" s="187">
        <v>9</v>
      </c>
      <c r="Q11" s="172">
        <v>56.25</v>
      </c>
      <c r="R11" s="189">
        <v>5</v>
      </c>
      <c r="S11" s="188">
        <v>3</v>
      </c>
      <c r="T11" s="187">
        <v>5</v>
      </c>
      <c r="U11" s="171">
        <v>166.66666666666669</v>
      </c>
      <c r="V11" s="186">
        <v>3</v>
      </c>
      <c r="W11" s="187">
        <v>2</v>
      </c>
      <c r="X11" s="171">
        <v>66.666666666666657</v>
      </c>
      <c r="Y11" s="329"/>
      <c r="Z11" s="329"/>
      <c r="AA11" s="329"/>
    </row>
    <row r="12" spans="1:27" s="40" customFormat="1" ht="16.2" customHeight="1">
      <c r="A12" s="288" t="s">
        <v>62</v>
      </c>
      <c r="B12" s="189">
        <v>129</v>
      </c>
      <c r="C12" s="186">
        <v>128</v>
      </c>
      <c r="D12" s="187">
        <v>105</v>
      </c>
      <c r="E12" s="171">
        <v>82.03125</v>
      </c>
      <c r="F12" s="186">
        <v>126</v>
      </c>
      <c r="G12" s="187">
        <v>54</v>
      </c>
      <c r="H12" s="171">
        <v>42.857142857142854</v>
      </c>
      <c r="I12" s="187">
        <v>17</v>
      </c>
      <c r="J12" s="187">
        <v>9</v>
      </c>
      <c r="K12" s="171">
        <v>52.941176470588239</v>
      </c>
      <c r="L12" s="188">
        <v>9</v>
      </c>
      <c r="M12" s="187">
        <v>0</v>
      </c>
      <c r="N12" s="171">
        <v>0</v>
      </c>
      <c r="O12" s="186">
        <v>121</v>
      </c>
      <c r="P12" s="187">
        <v>101</v>
      </c>
      <c r="Q12" s="172">
        <v>83.471074380165291</v>
      </c>
      <c r="R12" s="189">
        <v>37</v>
      </c>
      <c r="S12" s="188">
        <v>10</v>
      </c>
      <c r="T12" s="187">
        <v>36</v>
      </c>
      <c r="U12" s="171">
        <v>360</v>
      </c>
      <c r="V12" s="186">
        <v>10</v>
      </c>
      <c r="W12" s="187">
        <v>10</v>
      </c>
      <c r="X12" s="171">
        <v>100</v>
      </c>
      <c r="Y12" s="329"/>
      <c r="Z12" s="329"/>
      <c r="AA12" s="329"/>
    </row>
    <row r="13" spans="1:27" s="40" customFormat="1" ht="16.2" customHeight="1">
      <c r="A13" s="288" t="s">
        <v>38</v>
      </c>
      <c r="B13" s="189">
        <v>420</v>
      </c>
      <c r="C13" s="186">
        <v>454</v>
      </c>
      <c r="D13" s="187">
        <v>322</v>
      </c>
      <c r="E13" s="171">
        <v>70.925110132158579</v>
      </c>
      <c r="F13" s="186">
        <v>264</v>
      </c>
      <c r="G13" s="187">
        <v>205</v>
      </c>
      <c r="H13" s="171">
        <v>77.651515151515156</v>
      </c>
      <c r="I13" s="187">
        <v>123</v>
      </c>
      <c r="J13" s="187">
        <v>38</v>
      </c>
      <c r="K13" s="171">
        <v>30.894308943089431</v>
      </c>
      <c r="L13" s="188">
        <v>227</v>
      </c>
      <c r="M13" s="187">
        <v>18</v>
      </c>
      <c r="N13" s="171">
        <v>7.929515418502203</v>
      </c>
      <c r="O13" s="186">
        <v>435</v>
      </c>
      <c r="P13" s="187">
        <v>299</v>
      </c>
      <c r="Q13" s="172">
        <v>68.735632183908052</v>
      </c>
      <c r="R13" s="189">
        <v>72</v>
      </c>
      <c r="S13" s="188">
        <v>95</v>
      </c>
      <c r="T13" s="187">
        <v>68</v>
      </c>
      <c r="U13" s="171">
        <v>71.578947368421055</v>
      </c>
      <c r="V13" s="186">
        <v>87</v>
      </c>
      <c r="W13" s="187">
        <v>24</v>
      </c>
      <c r="X13" s="171">
        <v>27.586206896551722</v>
      </c>
      <c r="Y13" s="329"/>
      <c r="Z13" s="329"/>
      <c r="AA13" s="329"/>
    </row>
    <row r="14" spans="1:27" s="40" customFormat="1" ht="16.2" customHeight="1">
      <c r="A14" s="288" t="s">
        <v>39</v>
      </c>
      <c r="B14" s="189">
        <v>110</v>
      </c>
      <c r="C14" s="186">
        <v>140</v>
      </c>
      <c r="D14" s="187">
        <v>101</v>
      </c>
      <c r="E14" s="171">
        <v>72.142857142857139</v>
      </c>
      <c r="F14" s="186">
        <v>82</v>
      </c>
      <c r="G14" s="187">
        <v>27</v>
      </c>
      <c r="H14" s="171">
        <v>32.926829268292686</v>
      </c>
      <c r="I14" s="187">
        <v>27</v>
      </c>
      <c r="J14" s="187">
        <v>2</v>
      </c>
      <c r="K14" s="171">
        <v>7.4074074074074066</v>
      </c>
      <c r="L14" s="188">
        <v>75</v>
      </c>
      <c r="M14" s="187">
        <v>19</v>
      </c>
      <c r="N14" s="171">
        <v>25.333333333333336</v>
      </c>
      <c r="O14" s="186">
        <v>138</v>
      </c>
      <c r="P14" s="187">
        <v>100</v>
      </c>
      <c r="Q14" s="172">
        <v>72.463768115942031</v>
      </c>
      <c r="R14" s="189">
        <v>34</v>
      </c>
      <c r="S14" s="188">
        <v>29</v>
      </c>
      <c r="T14" s="187">
        <v>33</v>
      </c>
      <c r="U14" s="171">
        <v>113.79310344827587</v>
      </c>
      <c r="V14" s="186">
        <v>26</v>
      </c>
      <c r="W14" s="187">
        <v>10</v>
      </c>
      <c r="X14" s="171">
        <v>38.461538461538467</v>
      </c>
      <c r="Y14" s="330"/>
      <c r="Z14" s="329"/>
      <c r="AA14" s="329"/>
    </row>
    <row r="15" spans="1:27" s="40" customFormat="1" ht="16.2" customHeight="1">
      <c r="A15" s="288" t="s">
        <v>40</v>
      </c>
      <c r="B15" s="189">
        <v>565</v>
      </c>
      <c r="C15" s="186">
        <v>425</v>
      </c>
      <c r="D15" s="187">
        <v>465</v>
      </c>
      <c r="E15" s="171">
        <v>109.41176470588236</v>
      </c>
      <c r="F15" s="186">
        <v>230</v>
      </c>
      <c r="G15" s="187">
        <v>132</v>
      </c>
      <c r="H15" s="171">
        <v>57.391304347826086</v>
      </c>
      <c r="I15" s="187">
        <v>75</v>
      </c>
      <c r="J15" s="187">
        <v>10</v>
      </c>
      <c r="K15" s="171">
        <v>13.333333333333334</v>
      </c>
      <c r="L15" s="188">
        <v>127</v>
      </c>
      <c r="M15" s="187">
        <v>23</v>
      </c>
      <c r="N15" s="171">
        <v>18.110236220472441</v>
      </c>
      <c r="O15" s="186">
        <v>404</v>
      </c>
      <c r="P15" s="187">
        <v>426</v>
      </c>
      <c r="Q15" s="172">
        <v>105.44554455445545</v>
      </c>
      <c r="R15" s="189">
        <v>218</v>
      </c>
      <c r="S15" s="188">
        <v>106</v>
      </c>
      <c r="T15" s="187">
        <v>204</v>
      </c>
      <c r="U15" s="171">
        <v>192.45283018867926</v>
      </c>
      <c r="V15" s="186">
        <v>99</v>
      </c>
      <c r="W15" s="187">
        <v>48</v>
      </c>
      <c r="X15" s="171">
        <v>48.484848484848484</v>
      </c>
      <c r="Y15" s="329"/>
      <c r="Z15" s="329"/>
      <c r="AA15" s="329"/>
    </row>
    <row r="16" spans="1:27" s="40" customFormat="1" ht="16.2" customHeight="1">
      <c r="A16" s="288" t="s">
        <v>41</v>
      </c>
      <c r="B16" s="189">
        <v>186</v>
      </c>
      <c r="C16" s="186">
        <v>243</v>
      </c>
      <c r="D16" s="187">
        <v>120</v>
      </c>
      <c r="E16" s="171">
        <v>49.382716049382715</v>
      </c>
      <c r="F16" s="186">
        <v>135</v>
      </c>
      <c r="G16" s="187">
        <v>66</v>
      </c>
      <c r="H16" s="171">
        <v>48.888888888888886</v>
      </c>
      <c r="I16" s="187">
        <v>41</v>
      </c>
      <c r="J16" s="187">
        <v>11</v>
      </c>
      <c r="K16" s="171">
        <v>26.829268292682929</v>
      </c>
      <c r="L16" s="188">
        <v>17</v>
      </c>
      <c r="M16" s="187">
        <v>4</v>
      </c>
      <c r="N16" s="171">
        <v>23.52941176470588</v>
      </c>
      <c r="O16" s="186">
        <v>223</v>
      </c>
      <c r="P16" s="187">
        <v>110</v>
      </c>
      <c r="Q16" s="172">
        <v>49.327354260089685</v>
      </c>
      <c r="R16" s="189">
        <v>35</v>
      </c>
      <c r="S16" s="188">
        <v>29</v>
      </c>
      <c r="T16" s="187">
        <v>31</v>
      </c>
      <c r="U16" s="171">
        <v>106.89655172413792</v>
      </c>
      <c r="V16" s="186">
        <v>26</v>
      </c>
      <c r="W16" s="187">
        <v>6</v>
      </c>
      <c r="X16" s="171">
        <v>23.076923076923077</v>
      </c>
      <c r="Y16" s="42"/>
      <c r="Z16" s="42"/>
      <c r="AA16" s="42"/>
    </row>
    <row r="17" spans="1:27" s="40" customFormat="1" ht="16.2" customHeight="1">
      <c r="A17" s="288" t="s">
        <v>63</v>
      </c>
      <c r="B17" s="189">
        <v>322</v>
      </c>
      <c r="C17" s="186">
        <v>462</v>
      </c>
      <c r="D17" s="187">
        <v>266</v>
      </c>
      <c r="E17" s="171">
        <v>57.575757575757578</v>
      </c>
      <c r="F17" s="186">
        <v>356</v>
      </c>
      <c r="G17" s="187">
        <v>120</v>
      </c>
      <c r="H17" s="171">
        <v>33.707865168539328</v>
      </c>
      <c r="I17" s="187">
        <v>66</v>
      </c>
      <c r="J17" s="187">
        <v>21</v>
      </c>
      <c r="K17" s="171">
        <v>31.818181818181817</v>
      </c>
      <c r="L17" s="188">
        <v>92</v>
      </c>
      <c r="M17" s="187">
        <v>20</v>
      </c>
      <c r="N17" s="171">
        <v>21.739130434782609</v>
      </c>
      <c r="O17" s="186">
        <v>436</v>
      </c>
      <c r="P17" s="187">
        <v>247</v>
      </c>
      <c r="Q17" s="172">
        <v>56.651376146788991</v>
      </c>
      <c r="R17" s="189">
        <v>100</v>
      </c>
      <c r="S17" s="188">
        <v>66</v>
      </c>
      <c r="T17" s="187">
        <v>96</v>
      </c>
      <c r="U17" s="171">
        <v>145.45454545454547</v>
      </c>
      <c r="V17" s="186">
        <v>57</v>
      </c>
      <c r="W17" s="187">
        <v>29</v>
      </c>
      <c r="X17" s="171">
        <v>50.877192982456144</v>
      </c>
      <c r="Y17" s="329"/>
      <c r="Z17" s="329"/>
      <c r="AA17" s="329"/>
    </row>
    <row r="18" spans="1:27" s="40" customFormat="1" ht="16.2" customHeight="1">
      <c r="A18" s="288" t="s">
        <v>43</v>
      </c>
      <c r="B18" s="189">
        <v>162</v>
      </c>
      <c r="C18" s="186">
        <v>438</v>
      </c>
      <c r="D18" s="187">
        <v>127</v>
      </c>
      <c r="E18" s="171">
        <v>28.99543378995434</v>
      </c>
      <c r="F18" s="186">
        <v>296</v>
      </c>
      <c r="G18" s="187">
        <v>54</v>
      </c>
      <c r="H18" s="171">
        <v>18.243243243243242</v>
      </c>
      <c r="I18" s="187">
        <v>59</v>
      </c>
      <c r="J18" s="187">
        <v>11</v>
      </c>
      <c r="K18" s="171">
        <v>18.64406779661017</v>
      </c>
      <c r="L18" s="188">
        <v>159</v>
      </c>
      <c r="M18" s="187">
        <v>10</v>
      </c>
      <c r="N18" s="171">
        <v>6.2893081761006293</v>
      </c>
      <c r="O18" s="186">
        <v>413</v>
      </c>
      <c r="P18" s="187">
        <v>112</v>
      </c>
      <c r="Q18" s="172">
        <v>27.118644067796609</v>
      </c>
      <c r="R18" s="189">
        <v>32</v>
      </c>
      <c r="S18" s="188">
        <v>75</v>
      </c>
      <c r="T18" s="187">
        <v>27</v>
      </c>
      <c r="U18" s="171">
        <v>36</v>
      </c>
      <c r="V18" s="186">
        <v>67</v>
      </c>
      <c r="W18" s="187">
        <v>3</v>
      </c>
      <c r="X18" s="171">
        <v>4.4776119402985071</v>
      </c>
      <c r="Y18" s="329"/>
      <c r="Z18" s="329"/>
      <c r="AA18" s="329"/>
    </row>
    <row r="19" spans="1:27" s="40" customFormat="1" ht="16.2" customHeight="1">
      <c r="A19" s="288" t="s">
        <v>44</v>
      </c>
      <c r="B19" s="189">
        <v>336</v>
      </c>
      <c r="C19" s="186">
        <v>895</v>
      </c>
      <c r="D19" s="187">
        <v>284</v>
      </c>
      <c r="E19" s="171">
        <v>31.731843575418996</v>
      </c>
      <c r="F19" s="186">
        <v>346</v>
      </c>
      <c r="G19" s="187">
        <v>76</v>
      </c>
      <c r="H19" s="171">
        <v>21.965317919075144</v>
      </c>
      <c r="I19" s="187">
        <v>103</v>
      </c>
      <c r="J19" s="187">
        <v>21</v>
      </c>
      <c r="K19" s="171">
        <v>20.388349514563107</v>
      </c>
      <c r="L19" s="188">
        <v>21</v>
      </c>
      <c r="M19" s="187">
        <v>1</v>
      </c>
      <c r="N19" s="171">
        <v>4.7619047619047619</v>
      </c>
      <c r="O19" s="186">
        <v>804</v>
      </c>
      <c r="P19" s="187">
        <v>159</v>
      </c>
      <c r="Q19" s="172">
        <v>19.776119402985074</v>
      </c>
      <c r="R19" s="189">
        <v>47</v>
      </c>
      <c r="S19" s="188">
        <v>179</v>
      </c>
      <c r="T19" s="187">
        <v>29</v>
      </c>
      <c r="U19" s="171">
        <v>16.201117318435752</v>
      </c>
      <c r="V19" s="186">
        <v>159</v>
      </c>
      <c r="W19" s="187">
        <v>9</v>
      </c>
      <c r="X19" s="171">
        <v>5.6603773584905666</v>
      </c>
      <c r="Y19" s="329"/>
      <c r="Z19" s="329"/>
      <c r="AA19" s="329"/>
    </row>
    <row r="20" spans="1:27" s="40" customFormat="1" ht="16.2" customHeight="1">
      <c r="A20" s="288" t="s">
        <v>45</v>
      </c>
      <c r="B20" s="189">
        <v>74</v>
      </c>
      <c r="C20" s="186">
        <v>50</v>
      </c>
      <c r="D20" s="187">
        <v>56</v>
      </c>
      <c r="E20" s="171">
        <v>112.00000000000001</v>
      </c>
      <c r="F20" s="186">
        <v>71</v>
      </c>
      <c r="G20" s="187">
        <v>45</v>
      </c>
      <c r="H20" s="171">
        <v>63.380281690140848</v>
      </c>
      <c r="I20" s="187">
        <v>18</v>
      </c>
      <c r="J20" s="187">
        <v>10</v>
      </c>
      <c r="K20" s="171">
        <v>55.555555555555557</v>
      </c>
      <c r="L20" s="188">
        <v>4</v>
      </c>
      <c r="M20" s="187">
        <v>6</v>
      </c>
      <c r="N20" s="171">
        <v>150</v>
      </c>
      <c r="O20" s="186">
        <v>50</v>
      </c>
      <c r="P20" s="187">
        <v>54</v>
      </c>
      <c r="Q20" s="172">
        <v>108</v>
      </c>
      <c r="R20" s="189">
        <v>19</v>
      </c>
      <c r="S20" s="188">
        <v>7</v>
      </c>
      <c r="T20" s="187">
        <v>17</v>
      </c>
      <c r="U20" s="171">
        <v>242.85714285714283</v>
      </c>
      <c r="V20" s="186">
        <v>6</v>
      </c>
      <c r="W20" s="187">
        <v>12</v>
      </c>
      <c r="X20" s="171">
        <v>200</v>
      </c>
      <c r="Y20" s="329"/>
      <c r="Z20" s="329"/>
      <c r="AA20" s="329"/>
    </row>
    <row r="21" spans="1:27" s="40" customFormat="1" ht="16.2" customHeight="1">
      <c r="A21" s="288" t="s">
        <v>46</v>
      </c>
      <c r="B21" s="189">
        <v>186</v>
      </c>
      <c r="C21" s="186">
        <v>176</v>
      </c>
      <c r="D21" s="187">
        <v>149</v>
      </c>
      <c r="E21" s="171">
        <v>84.659090909090907</v>
      </c>
      <c r="F21" s="186">
        <v>86</v>
      </c>
      <c r="G21" s="187">
        <v>73</v>
      </c>
      <c r="H21" s="171">
        <v>84.883720930232556</v>
      </c>
      <c r="I21" s="187">
        <v>30</v>
      </c>
      <c r="J21" s="187">
        <v>11</v>
      </c>
      <c r="K21" s="171">
        <v>36.666666666666664</v>
      </c>
      <c r="L21" s="188">
        <v>27</v>
      </c>
      <c r="M21" s="187">
        <v>4</v>
      </c>
      <c r="N21" s="171">
        <v>14.814814814814813</v>
      </c>
      <c r="O21" s="186">
        <v>172</v>
      </c>
      <c r="P21" s="187">
        <v>147</v>
      </c>
      <c r="Q21" s="172">
        <v>85.465116279069761</v>
      </c>
      <c r="R21" s="189">
        <v>37</v>
      </c>
      <c r="S21" s="188">
        <v>45</v>
      </c>
      <c r="T21" s="187">
        <v>31</v>
      </c>
      <c r="U21" s="171">
        <v>68.888888888888886</v>
      </c>
      <c r="V21" s="186">
        <v>40</v>
      </c>
      <c r="W21" s="187">
        <v>18</v>
      </c>
      <c r="X21" s="171">
        <v>45</v>
      </c>
      <c r="Y21" s="329"/>
      <c r="Z21" s="329"/>
      <c r="AA21" s="329"/>
    </row>
    <row r="22" spans="1:27" s="40" customFormat="1" ht="16.2" customHeight="1">
      <c r="A22" s="288" t="s">
        <v>47</v>
      </c>
      <c r="B22" s="189">
        <v>351</v>
      </c>
      <c r="C22" s="186">
        <v>589</v>
      </c>
      <c r="D22" s="187">
        <v>270</v>
      </c>
      <c r="E22" s="171">
        <v>45.840407470288625</v>
      </c>
      <c r="F22" s="186">
        <v>331</v>
      </c>
      <c r="G22" s="187">
        <v>133</v>
      </c>
      <c r="H22" s="171">
        <v>40.181268882175225</v>
      </c>
      <c r="I22" s="187">
        <v>73</v>
      </c>
      <c r="J22" s="187">
        <v>14</v>
      </c>
      <c r="K22" s="171">
        <v>19.17808219178082</v>
      </c>
      <c r="L22" s="188">
        <v>62</v>
      </c>
      <c r="M22" s="187">
        <v>18</v>
      </c>
      <c r="N22" s="171">
        <v>29.032258064516132</v>
      </c>
      <c r="O22" s="186">
        <v>533</v>
      </c>
      <c r="P22" s="187">
        <v>228</v>
      </c>
      <c r="Q22" s="172">
        <v>42.776735459662291</v>
      </c>
      <c r="R22" s="189">
        <v>117</v>
      </c>
      <c r="S22" s="188">
        <v>111</v>
      </c>
      <c r="T22" s="187">
        <v>105</v>
      </c>
      <c r="U22" s="171">
        <v>94.594594594594597</v>
      </c>
      <c r="V22" s="186">
        <v>101</v>
      </c>
      <c r="W22" s="187">
        <v>42</v>
      </c>
      <c r="X22" s="171">
        <v>41.584158415841586</v>
      </c>
      <c r="Y22" s="329"/>
      <c r="Z22" s="329"/>
      <c r="AA22" s="329"/>
    </row>
    <row r="23" spans="1:27" s="40" customFormat="1" ht="16.2" customHeight="1">
      <c r="A23" s="288" t="s">
        <v>48</v>
      </c>
      <c r="B23" s="189">
        <v>100</v>
      </c>
      <c r="C23" s="186">
        <v>282</v>
      </c>
      <c r="D23" s="187">
        <v>94</v>
      </c>
      <c r="E23" s="171">
        <v>33.333333333333329</v>
      </c>
      <c r="F23" s="186">
        <v>149</v>
      </c>
      <c r="G23" s="187">
        <v>26</v>
      </c>
      <c r="H23" s="171">
        <v>17.449664429530202</v>
      </c>
      <c r="I23" s="187">
        <v>48</v>
      </c>
      <c r="J23" s="187">
        <v>10</v>
      </c>
      <c r="K23" s="171">
        <v>20.833333333333336</v>
      </c>
      <c r="L23" s="188">
        <v>15</v>
      </c>
      <c r="M23" s="187">
        <v>0</v>
      </c>
      <c r="N23" s="171">
        <v>0</v>
      </c>
      <c r="O23" s="186">
        <v>271</v>
      </c>
      <c r="P23" s="187">
        <v>69</v>
      </c>
      <c r="Q23" s="172">
        <v>25.461254612546124</v>
      </c>
      <c r="R23" s="189">
        <v>19</v>
      </c>
      <c r="S23" s="188">
        <v>52</v>
      </c>
      <c r="T23" s="187">
        <v>19</v>
      </c>
      <c r="U23" s="171">
        <v>36.538461538461533</v>
      </c>
      <c r="V23" s="186">
        <v>41</v>
      </c>
      <c r="W23" s="187">
        <v>4</v>
      </c>
      <c r="X23" s="171">
        <v>9.7560975609756095</v>
      </c>
      <c r="Y23" s="329"/>
      <c r="Z23" s="329"/>
      <c r="AA23" s="329"/>
    </row>
    <row r="24" spans="1:27" s="40" customFormat="1" ht="16.2" customHeight="1">
      <c r="A24" s="288" t="s">
        <v>49</v>
      </c>
      <c r="B24" s="189">
        <v>483</v>
      </c>
      <c r="C24" s="186">
        <v>934</v>
      </c>
      <c r="D24" s="187">
        <v>447</v>
      </c>
      <c r="E24" s="171">
        <v>47.858672376873663</v>
      </c>
      <c r="F24" s="186">
        <v>424</v>
      </c>
      <c r="G24" s="187">
        <v>148</v>
      </c>
      <c r="H24" s="171">
        <v>34.905660377358487</v>
      </c>
      <c r="I24" s="187">
        <v>98</v>
      </c>
      <c r="J24" s="187">
        <v>14</v>
      </c>
      <c r="K24" s="171">
        <v>14.285714285714285</v>
      </c>
      <c r="L24" s="188">
        <v>129</v>
      </c>
      <c r="M24" s="187">
        <v>30</v>
      </c>
      <c r="N24" s="171">
        <v>23.255813953488371</v>
      </c>
      <c r="O24" s="186">
        <v>873</v>
      </c>
      <c r="P24" s="187">
        <v>422</v>
      </c>
      <c r="Q24" s="172">
        <v>48.33906071019473</v>
      </c>
      <c r="R24" s="189">
        <v>106</v>
      </c>
      <c r="S24" s="188">
        <v>165</v>
      </c>
      <c r="T24" s="187">
        <v>102</v>
      </c>
      <c r="U24" s="171">
        <v>61.818181818181813</v>
      </c>
      <c r="V24" s="186">
        <v>150</v>
      </c>
      <c r="W24" s="187">
        <v>37</v>
      </c>
      <c r="X24" s="171">
        <v>24.666666666666668</v>
      </c>
      <c r="Y24" s="329"/>
      <c r="Z24" s="329"/>
      <c r="AA24" s="329"/>
    </row>
    <row r="25" spans="1:27" ht="16.2" customHeight="1">
      <c r="A25" s="288" t="s">
        <v>64</v>
      </c>
      <c r="B25" s="189">
        <v>967</v>
      </c>
      <c r="C25" s="186">
        <v>1827</v>
      </c>
      <c r="D25" s="187">
        <v>923</v>
      </c>
      <c r="E25" s="171">
        <v>50.519978106185008</v>
      </c>
      <c r="F25" s="186">
        <v>734</v>
      </c>
      <c r="G25" s="187">
        <v>243</v>
      </c>
      <c r="H25" s="171">
        <v>33.106267029972756</v>
      </c>
      <c r="I25" s="187">
        <v>364</v>
      </c>
      <c r="J25" s="187">
        <v>143</v>
      </c>
      <c r="K25" s="171">
        <v>39.285714285714285</v>
      </c>
      <c r="L25" s="188">
        <v>298</v>
      </c>
      <c r="M25" s="187">
        <v>63</v>
      </c>
      <c r="N25" s="171">
        <v>21.140939597315437</v>
      </c>
      <c r="O25" s="186">
        <v>1548</v>
      </c>
      <c r="P25" s="187">
        <v>494</v>
      </c>
      <c r="Q25" s="172">
        <v>31.912144702842376</v>
      </c>
      <c r="R25" s="189">
        <v>257</v>
      </c>
      <c r="S25" s="188">
        <v>638</v>
      </c>
      <c r="T25" s="187">
        <v>254</v>
      </c>
      <c r="U25" s="171">
        <v>39.811912225705335</v>
      </c>
      <c r="V25" s="186">
        <v>563</v>
      </c>
      <c r="W25" s="187">
        <v>31</v>
      </c>
      <c r="X25" s="171">
        <v>5.5062166962699823</v>
      </c>
      <c r="Y25" s="329"/>
      <c r="Z25" s="329"/>
      <c r="AA25" s="329"/>
    </row>
    <row r="26" spans="1:27" ht="16.2" customHeight="1">
      <c r="A26" s="288" t="s">
        <v>51</v>
      </c>
      <c r="B26" s="189">
        <v>494</v>
      </c>
      <c r="C26" s="186">
        <v>1311</v>
      </c>
      <c r="D26" s="187">
        <v>452</v>
      </c>
      <c r="E26" s="171">
        <v>34.477498093058735</v>
      </c>
      <c r="F26" s="186">
        <v>549</v>
      </c>
      <c r="G26" s="187">
        <v>51</v>
      </c>
      <c r="H26" s="171">
        <v>9.2896174863387984</v>
      </c>
      <c r="I26" s="187">
        <v>183</v>
      </c>
      <c r="J26" s="187">
        <v>44</v>
      </c>
      <c r="K26" s="171">
        <v>24.043715846994534</v>
      </c>
      <c r="L26" s="188">
        <v>101</v>
      </c>
      <c r="M26" s="187">
        <v>0</v>
      </c>
      <c r="N26" s="171">
        <v>0</v>
      </c>
      <c r="O26" s="186">
        <v>1195</v>
      </c>
      <c r="P26" s="187">
        <v>313</v>
      </c>
      <c r="Q26" s="172">
        <v>26.19246861924686</v>
      </c>
      <c r="R26" s="189">
        <v>4</v>
      </c>
      <c r="S26" s="188">
        <v>305</v>
      </c>
      <c r="T26" s="187">
        <v>0</v>
      </c>
      <c r="U26" s="171">
        <v>0</v>
      </c>
      <c r="V26" s="186">
        <v>285</v>
      </c>
      <c r="W26" s="187">
        <v>0</v>
      </c>
      <c r="X26" s="171">
        <v>0</v>
      </c>
      <c r="Y26" s="329"/>
      <c r="Z26" s="329"/>
      <c r="AA26" s="329"/>
    </row>
    <row r="27" spans="1:27" ht="16.2" customHeight="1">
      <c r="A27" s="288" t="s">
        <v>52</v>
      </c>
      <c r="B27" s="189">
        <v>201</v>
      </c>
      <c r="C27" s="186">
        <v>674</v>
      </c>
      <c r="D27" s="187">
        <v>177</v>
      </c>
      <c r="E27" s="171">
        <v>26.26112759643917</v>
      </c>
      <c r="F27" s="186">
        <v>400</v>
      </c>
      <c r="G27" s="187">
        <v>36</v>
      </c>
      <c r="H27" s="171">
        <v>9</v>
      </c>
      <c r="I27" s="187">
        <v>103</v>
      </c>
      <c r="J27" s="187">
        <v>24</v>
      </c>
      <c r="K27" s="171">
        <v>23.300970873786408</v>
      </c>
      <c r="L27" s="188">
        <v>74</v>
      </c>
      <c r="M27" s="187">
        <v>0</v>
      </c>
      <c r="N27" s="171">
        <v>0</v>
      </c>
      <c r="O27" s="186">
        <v>636</v>
      </c>
      <c r="P27" s="187">
        <v>153</v>
      </c>
      <c r="Q27" s="172">
        <v>24.056603773584907</v>
      </c>
      <c r="R27" s="189">
        <v>7</v>
      </c>
      <c r="S27" s="188">
        <v>113</v>
      </c>
      <c r="T27" s="187">
        <v>0</v>
      </c>
      <c r="U27" s="171">
        <v>0</v>
      </c>
      <c r="V27" s="186">
        <v>94</v>
      </c>
      <c r="W27" s="187">
        <v>0</v>
      </c>
      <c r="X27" s="171">
        <v>0</v>
      </c>
      <c r="Y27" s="329"/>
      <c r="Z27" s="329"/>
      <c r="AA27" s="329"/>
    </row>
    <row r="28" spans="1:27" ht="16.2" customHeight="1">
      <c r="A28" s="288" t="s">
        <v>53</v>
      </c>
      <c r="B28" s="189">
        <v>320</v>
      </c>
      <c r="C28" s="186">
        <v>436</v>
      </c>
      <c r="D28" s="187">
        <v>249</v>
      </c>
      <c r="E28" s="171">
        <v>57.110091743119263</v>
      </c>
      <c r="F28" s="186">
        <v>229</v>
      </c>
      <c r="G28" s="187">
        <v>117</v>
      </c>
      <c r="H28" s="171">
        <v>51.091703056768559</v>
      </c>
      <c r="I28" s="187">
        <v>108</v>
      </c>
      <c r="J28" s="187">
        <v>54</v>
      </c>
      <c r="K28" s="171">
        <v>50</v>
      </c>
      <c r="L28" s="188">
        <v>4</v>
      </c>
      <c r="M28" s="187">
        <v>5</v>
      </c>
      <c r="N28" s="171">
        <v>125</v>
      </c>
      <c r="O28" s="186">
        <v>416</v>
      </c>
      <c r="P28" s="187">
        <v>236</v>
      </c>
      <c r="Q28" s="172">
        <v>56.730769230769226</v>
      </c>
      <c r="R28" s="189">
        <v>68</v>
      </c>
      <c r="S28" s="188">
        <v>79</v>
      </c>
      <c r="T28" s="187">
        <v>67</v>
      </c>
      <c r="U28" s="171">
        <v>84.810126582278471</v>
      </c>
      <c r="V28" s="186">
        <v>70</v>
      </c>
      <c r="W28" s="187">
        <v>23</v>
      </c>
      <c r="X28" s="171">
        <v>32.857142857142854</v>
      </c>
      <c r="Y28" s="329"/>
      <c r="Z28" s="329"/>
      <c r="AA28" s="329"/>
    </row>
    <row r="29" spans="1:27" ht="18" customHeight="1" thickBot="1">
      <c r="A29" s="289" t="s">
        <v>54</v>
      </c>
      <c r="B29" s="193">
        <v>96</v>
      </c>
      <c r="C29" s="190">
        <v>288</v>
      </c>
      <c r="D29" s="191">
        <v>81</v>
      </c>
      <c r="E29" s="173">
        <v>28.125</v>
      </c>
      <c r="F29" s="190">
        <v>176</v>
      </c>
      <c r="G29" s="191">
        <v>13</v>
      </c>
      <c r="H29" s="173">
        <v>7.3863636363636367</v>
      </c>
      <c r="I29" s="191">
        <v>77</v>
      </c>
      <c r="J29" s="191">
        <v>10</v>
      </c>
      <c r="K29" s="173">
        <v>12.987012987012985</v>
      </c>
      <c r="L29" s="192">
        <v>19</v>
      </c>
      <c r="M29" s="191">
        <v>1</v>
      </c>
      <c r="N29" s="173">
        <v>5.2631578947368416</v>
      </c>
      <c r="O29" s="190">
        <v>276</v>
      </c>
      <c r="P29" s="191">
        <v>69</v>
      </c>
      <c r="Q29" s="174">
        <v>25</v>
      </c>
      <c r="R29" s="193">
        <v>0</v>
      </c>
      <c r="S29" s="192">
        <v>54</v>
      </c>
      <c r="T29" s="191">
        <v>0</v>
      </c>
      <c r="U29" s="173">
        <v>0</v>
      </c>
      <c r="V29" s="190">
        <v>54</v>
      </c>
      <c r="W29" s="191">
        <v>0</v>
      </c>
      <c r="X29" s="173">
        <v>0</v>
      </c>
    </row>
    <row r="30" spans="1:27" ht="56.25" customHeight="1">
      <c r="A30" s="332"/>
      <c r="B30" s="571" t="s">
        <v>123</v>
      </c>
      <c r="C30" s="571"/>
      <c r="D30" s="571"/>
      <c r="E30" s="571"/>
      <c r="F30" s="571"/>
      <c r="G30" s="571"/>
      <c r="H30" s="571"/>
      <c r="I30" s="571"/>
      <c r="J30" s="571"/>
      <c r="K30" s="333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</row>
  </sheetData>
  <mergeCells count="13">
    <mergeCell ref="O4:Q5"/>
    <mergeCell ref="R4:R5"/>
    <mergeCell ref="S4:U5"/>
    <mergeCell ref="V4:X5"/>
    <mergeCell ref="A4:A6"/>
    <mergeCell ref="C4:E5"/>
    <mergeCell ref="F4:H5"/>
    <mergeCell ref="I4:K5"/>
    <mergeCell ref="B1:K1"/>
    <mergeCell ref="B2:K2"/>
    <mergeCell ref="B4:B5"/>
    <mergeCell ref="B30:J30"/>
    <mergeCell ref="L4:N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zoomScale="75" zoomScaleNormal="75" zoomScaleSheetLayoutView="87" workbookViewId="0">
      <selection activeCell="B1" sqref="B1:K1"/>
    </sheetView>
  </sheetViews>
  <sheetFormatPr defaultColWidth="9.109375" defaultRowHeight="13.8"/>
  <cols>
    <col min="1" max="1" width="29.109375" style="276" bestFit="1" customWidth="1"/>
    <col min="2" max="2" width="14.109375" style="276" customWidth="1"/>
    <col min="3" max="11" width="9.21875" style="276" customWidth="1"/>
    <col min="12" max="17" width="8.77734375" style="276" customWidth="1"/>
    <col min="18" max="18" width="14.77734375" style="276" customWidth="1"/>
    <col min="19" max="21" width="8.21875" style="276" customWidth="1"/>
    <col min="22" max="22" width="11" style="386" customWidth="1"/>
    <col min="23" max="23" width="10.6640625" style="386" customWidth="1"/>
    <col min="24" max="24" width="8.33203125" style="386" customWidth="1"/>
    <col min="25" max="16384" width="9.109375" style="276"/>
  </cols>
  <sheetData>
    <row r="1" spans="1:24" s="19" customFormat="1" ht="76.2" customHeight="1">
      <c r="B1" s="422" t="s">
        <v>169</v>
      </c>
      <c r="C1" s="422"/>
      <c r="D1" s="422"/>
      <c r="E1" s="422"/>
      <c r="F1" s="422"/>
      <c r="G1" s="422"/>
      <c r="H1" s="422"/>
      <c r="I1" s="422"/>
      <c r="J1" s="422"/>
      <c r="K1" s="422"/>
      <c r="L1" s="124"/>
      <c r="M1" s="124"/>
      <c r="N1" s="124"/>
      <c r="O1" s="124"/>
      <c r="P1" s="124"/>
      <c r="Q1" s="124"/>
      <c r="R1" s="124"/>
      <c r="S1" s="43"/>
      <c r="U1" s="57"/>
      <c r="V1" s="421" t="s">
        <v>21</v>
      </c>
      <c r="W1" s="421"/>
      <c r="X1" s="421"/>
    </row>
    <row r="2" spans="1:24" s="272" customFormat="1" ht="19.2" customHeight="1" thickBot="1">
      <c r="A2" s="116"/>
      <c r="B2" s="116"/>
      <c r="C2" s="116"/>
      <c r="D2" s="116"/>
      <c r="E2" s="116"/>
      <c r="F2" s="116"/>
      <c r="G2" s="116"/>
      <c r="H2" s="116"/>
      <c r="I2" s="420" t="s">
        <v>7</v>
      </c>
      <c r="J2" s="420"/>
      <c r="K2" s="420"/>
      <c r="L2" s="125"/>
      <c r="M2" s="116"/>
      <c r="N2" s="116"/>
      <c r="O2" s="116"/>
      <c r="P2" s="116"/>
      <c r="Q2" s="116"/>
      <c r="R2" s="116"/>
      <c r="S2" s="420"/>
      <c r="T2" s="420"/>
      <c r="U2" s="420"/>
      <c r="V2" s="379"/>
      <c r="W2" s="380"/>
      <c r="X2" s="380" t="s">
        <v>7</v>
      </c>
    </row>
    <row r="3" spans="1:24" s="20" customFormat="1" ht="64.95" customHeight="1">
      <c r="A3" s="423"/>
      <c r="B3" s="199" t="s">
        <v>122</v>
      </c>
      <c r="C3" s="415" t="s">
        <v>9</v>
      </c>
      <c r="D3" s="416"/>
      <c r="E3" s="417"/>
      <c r="F3" s="418" t="s">
        <v>95</v>
      </c>
      <c r="G3" s="416"/>
      <c r="H3" s="419"/>
      <c r="I3" s="415" t="s">
        <v>12</v>
      </c>
      <c r="J3" s="416"/>
      <c r="K3" s="417"/>
      <c r="L3" s="418" t="s">
        <v>13</v>
      </c>
      <c r="M3" s="416"/>
      <c r="N3" s="419"/>
      <c r="O3" s="425" t="s">
        <v>11</v>
      </c>
      <c r="P3" s="425"/>
      <c r="Q3" s="425"/>
      <c r="R3" s="199" t="s">
        <v>83</v>
      </c>
      <c r="S3" s="415" t="s">
        <v>14</v>
      </c>
      <c r="T3" s="416"/>
      <c r="U3" s="417"/>
      <c r="V3" s="418" t="s">
        <v>135</v>
      </c>
      <c r="W3" s="416"/>
      <c r="X3" s="419"/>
    </row>
    <row r="4" spans="1:24" s="21" customFormat="1" ht="21.6" customHeight="1">
      <c r="A4" s="424"/>
      <c r="B4" s="122" t="s">
        <v>96</v>
      </c>
      <c r="C4" s="96" t="s">
        <v>29</v>
      </c>
      <c r="D4" s="50" t="s">
        <v>96</v>
      </c>
      <c r="E4" s="74" t="s">
        <v>2</v>
      </c>
      <c r="F4" s="97" t="s">
        <v>29</v>
      </c>
      <c r="G4" s="50" t="s">
        <v>96</v>
      </c>
      <c r="H4" s="71" t="s">
        <v>2</v>
      </c>
      <c r="I4" s="96" t="s">
        <v>29</v>
      </c>
      <c r="J4" s="50" t="s">
        <v>96</v>
      </c>
      <c r="K4" s="74" t="s">
        <v>2</v>
      </c>
      <c r="L4" s="97" t="s">
        <v>29</v>
      </c>
      <c r="M4" s="50" t="s">
        <v>96</v>
      </c>
      <c r="N4" s="71" t="s">
        <v>2</v>
      </c>
      <c r="O4" s="96" t="s">
        <v>29</v>
      </c>
      <c r="P4" s="50" t="s">
        <v>96</v>
      </c>
      <c r="Q4" s="74" t="s">
        <v>2</v>
      </c>
      <c r="R4" s="122">
        <v>2022</v>
      </c>
      <c r="S4" s="96" t="s">
        <v>29</v>
      </c>
      <c r="T4" s="50" t="s">
        <v>96</v>
      </c>
      <c r="U4" s="74" t="s">
        <v>2</v>
      </c>
      <c r="V4" s="97" t="s">
        <v>29</v>
      </c>
      <c r="W4" s="50" t="s">
        <v>96</v>
      </c>
      <c r="X4" s="71" t="s">
        <v>2</v>
      </c>
    </row>
    <row r="5" spans="1:24" s="381" customFormat="1" ht="12.6" thickBot="1">
      <c r="A5" s="67" t="s">
        <v>5</v>
      </c>
      <c r="B5" s="202">
        <v>1</v>
      </c>
      <c r="C5" s="68">
        <v>2</v>
      </c>
      <c r="D5" s="66">
        <v>3</v>
      </c>
      <c r="E5" s="69">
        <v>4</v>
      </c>
      <c r="F5" s="98">
        <v>5</v>
      </c>
      <c r="G5" s="99">
        <v>6</v>
      </c>
      <c r="H5" s="100">
        <v>7</v>
      </c>
      <c r="I5" s="68">
        <v>8</v>
      </c>
      <c r="J5" s="66">
        <v>9</v>
      </c>
      <c r="K5" s="69">
        <v>10</v>
      </c>
      <c r="L5" s="98">
        <v>11</v>
      </c>
      <c r="M5" s="99">
        <v>12</v>
      </c>
      <c r="N5" s="100">
        <v>13</v>
      </c>
      <c r="O5" s="68">
        <v>14</v>
      </c>
      <c r="P5" s="66">
        <v>15</v>
      </c>
      <c r="Q5" s="69">
        <v>16</v>
      </c>
      <c r="R5" s="123">
        <v>17</v>
      </c>
      <c r="S5" s="68">
        <v>18</v>
      </c>
      <c r="T5" s="66">
        <v>19</v>
      </c>
      <c r="U5" s="69">
        <v>20</v>
      </c>
      <c r="V5" s="98">
        <v>21</v>
      </c>
      <c r="W5" s="99">
        <v>22</v>
      </c>
      <c r="X5" s="100">
        <v>23</v>
      </c>
    </row>
    <row r="6" spans="1:24" s="126" customFormat="1" ht="18" customHeight="1" thickBot="1">
      <c r="A6" s="201" t="s">
        <v>60</v>
      </c>
      <c r="B6" s="234">
        <v>4083</v>
      </c>
      <c r="C6" s="235">
        <v>8494</v>
      </c>
      <c r="D6" s="235">
        <v>3978</v>
      </c>
      <c r="E6" s="106">
        <f>D6/C6*100</f>
        <v>46.833058629620908</v>
      </c>
      <c r="F6" s="235">
        <v>2383</v>
      </c>
      <c r="G6" s="235">
        <v>614</v>
      </c>
      <c r="H6" s="106">
        <f>G6/F6*100</f>
        <v>25.765841376416283</v>
      </c>
      <c r="I6" s="235">
        <v>874</v>
      </c>
      <c r="J6" s="235">
        <v>172</v>
      </c>
      <c r="K6" s="106">
        <f>J6/I6*100</f>
        <v>19.679633867276888</v>
      </c>
      <c r="L6" s="236">
        <v>1346</v>
      </c>
      <c r="M6" s="235">
        <v>167</v>
      </c>
      <c r="N6" s="106">
        <f>M6/L6*100</f>
        <v>12.407132243684993</v>
      </c>
      <c r="O6" s="235">
        <v>7786</v>
      </c>
      <c r="P6" s="235">
        <v>3042</v>
      </c>
      <c r="Q6" s="107">
        <f>P6/O6*100</f>
        <v>39.070125866940664</v>
      </c>
      <c r="R6" s="234">
        <v>745</v>
      </c>
      <c r="S6" s="235">
        <v>1933</v>
      </c>
      <c r="T6" s="235">
        <v>731</v>
      </c>
      <c r="U6" s="106">
        <f>T6/S6*100</f>
        <v>37.816864976720119</v>
      </c>
      <c r="V6" s="236">
        <v>1746</v>
      </c>
      <c r="W6" s="235">
        <v>174</v>
      </c>
      <c r="X6" s="106">
        <f>W6/V6*100</f>
        <v>9.9656357388316152</v>
      </c>
    </row>
    <row r="7" spans="1:24" s="118" customFormat="1" ht="18.600000000000001" customHeight="1">
      <c r="A7" s="104" t="s">
        <v>34</v>
      </c>
      <c r="B7" s="237">
        <v>40</v>
      </c>
      <c r="C7" s="238">
        <v>95</v>
      </c>
      <c r="D7" s="239">
        <v>40</v>
      </c>
      <c r="E7" s="102">
        <f t="shared" ref="E7:E27" si="0">D7/C7*100</f>
        <v>42.105263157894733</v>
      </c>
      <c r="F7" s="240">
        <v>13</v>
      </c>
      <c r="G7" s="239">
        <v>7</v>
      </c>
      <c r="H7" s="102">
        <f t="shared" ref="H7:H27" si="1">G7/F7*100</f>
        <v>53.846153846153847</v>
      </c>
      <c r="I7" s="240">
        <v>1</v>
      </c>
      <c r="J7" s="239">
        <v>1</v>
      </c>
      <c r="K7" s="102">
        <f t="shared" ref="K7:K27" si="2">J7/I7*100</f>
        <v>100</v>
      </c>
      <c r="L7" s="240">
        <v>24</v>
      </c>
      <c r="M7" s="239">
        <v>0</v>
      </c>
      <c r="N7" s="102">
        <f t="shared" ref="N7:N27" si="3">M7/L7*100</f>
        <v>0</v>
      </c>
      <c r="O7" s="240">
        <v>86</v>
      </c>
      <c r="P7" s="239">
        <v>32</v>
      </c>
      <c r="Q7" s="120">
        <f t="shared" ref="Q7:Q27" si="4">P7/O7*100</f>
        <v>37.209302325581397</v>
      </c>
      <c r="R7" s="241">
        <v>8</v>
      </c>
      <c r="S7" s="238">
        <v>24</v>
      </c>
      <c r="T7" s="239">
        <v>8</v>
      </c>
      <c r="U7" s="102">
        <f t="shared" ref="U7:U27" si="5">T7/S7*100</f>
        <v>33.333333333333329</v>
      </c>
      <c r="V7" s="240">
        <v>21</v>
      </c>
      <c r="W7" s="239">
        <v>3</v>
      </c>
      <c r="X7" s="102">
        <f>W7/V7*100</f>
        <v>14.285714285714285</v>
      </c>
    </row>
    <row r="8" spans="1:24" s="119" customFormat="1" ht="18.600000000000001" customHeight="1">
      <c r="A8" s="104" t="s">
        <v>74</v>
      </c>
      <c r="B8" s="237">
        <v>379</v>
      </c>
      <c r="C8" s="238">
        <v>789</v>
      </c>
      <c r="D8" s="239">
        <v>376</v>
      </c>
      <c r="E8" s="102">
        <f t="shared" si="0"/>
        <v>47.655259822560204</v>
      </c>
      <c r="F8" s="240">
        <v>283</v>
      </c>
      <c r="G8" s="239">
        <v>59</v>
      </c>
      <c r="H8" s="102">
        <f t="shared" si="1"/>
        <v>20.848056537102476</v>
      </c>
      <c r="I8" s="240">
        <v>92</v>
      </c>
      <c r="J8" s="239">
        <v>15</v>
      </c>
      <c r="K8" s="102">
        <f t="shared" si="2"/>
        <v>16.304347826086957</v>
      </c>
      <c r="L8" s="240">
        <v>385</v>
      </c>
      <c r="M8" s="239">
        <v>28</v>
      </c>
      <c r="N8" s="102">
        <f t="shared" si="3"/>
        <v>7.2727272727272725</v>
      </c>
      <c r="O8" s="240">
        <v>761</v>
      </c>
      <c r="P8" s="239">
        <v>261</v>
      </c>
      <c r="Q8" s="120">
        <f t="shared" si="4"/>
        <v>34.296977660972402</v>
      </c>
      <c r="R8" s="241">
        <v>76</v>
      </c>
      <c r="S8" s="238">
        <v>162</v>
      </c>
      <c r="T8" s="239">
        <v>76</v>
      </c>
      <c r="U8" s="102">
        <f t="shared" si="5"/>
        <v>46.913580246913575</v>
      </c>
      <c r="V8" s="240">
        <v>154</v>
      </c>
      <c r="W8" s="239">
        <v>15</v>
      </c>
      <c r="X8" s="102">
        <f t="shared" ref="X8:X27" si="6">W8/V8*100</f>
        <v>9.7402597402597415</v>
      </c>
    </row>
    <row r="9" spans="1:24" s="118" customFormat="1" ht="18.600000000000001" customHeight="1">
      <c r="A9" s="104" t="s">
        <v>36</v>
      </c>
      <c r="B9" s="237">
        <v>104</v>
      </c>
      <c r="C9" s="238">
        <v>327</v>
      </c>
      <c r="D9" s="239">
        <v>102</v>
      </c>
      <c r="E9" s="102">
        <f t="shared" si="0"/>
        <v>31.192660550458719</v>
      </c>
      <c r="F9" s="240">
        <v>119</v>
      </c>
      <c r="G9" s="239">
        <v>14</v>
      </c>
      <c r="H9" s="102">
        <f t="shared" si="1"/>
        <v>11.76470588235294</v>
      </c>
      <c r="I9" s="240">
        <v>47</v>
      </c>
      <c r="J9" s="239">
        <v>4</v>
      </c>
      <c r="K9" s="102">
        <f t="shared" si="2"/>
        <v>8.5106382978723403</v>
      </c>
      <c r="L9" s="240">
        <v>31</v>
      </c>
      <c r="M9" s="239">
        <v>2</v>
      </c>
      <c r="N9" s="102">
        <f t="shared" si="3"/>
        <v>6.4516129032258061</v>
      </c>
      <c r="O9" s="240">
        <v>255</v>
      </c>
      <c r="P9" s="239">
        <v>69</v>
      </c>
      <c r="Q9" s="120">
        <f t="shared" si="4"/>
        <v>27.058823529411764</v>
      </c>
      <c r="R9" s="241">
        <v>16</v>
      </c>
      <c r="S9" s="238">
        <v>42</v>
      </c>
      <c r="T9" s="239">
        <v>16</v>
      </c>
      <c r="U9" s="102">
        <f t="shared" si="5"/>
        <v>38.095238095238095</v>
      </c>
      <c r="V9" s="240">
        <v>36</v>
      </c>
      <c r="W9" s="239">
        <v>4</v>
      </c>
      <c r="X9" s="102">
        <f t="shared" si="6"/>
        <v>11.111111111111111</v>
      </c>
    </row>
    <row r="10" spans="1:24" s="118" customFormat="1" ht="18.600000000000001" customHeight="1">
      <c r="A10" s="104" t="s">
        <v>62</v>
      </c>
      <c r="B10" s="237">
        <v>61</v>
      </c>
      <c r="C10" s="238">
        <v>98</v>
      </c>
      <c r="D10" s="239">
        <v>59</v>
      </c>
      <c r="E10" s="102">
        <f t="shared" si="0"/>
        <v>60.204081632653065</v>
      </c>
      <c r="F10" s="240">
        <v>32</v>
      </c>
      <c r="G10" s="239">
        <v>11</v>
      </c>
      <c r="H10" s="102">
        <f t="shared" si="1"/>
        <v>34.375</v>
      </c>
      <c r="I10" s="240">
        <v>6</v>
      </c>
      <c r="J10" s="239">
        <v>2</v>
      </c>
      <c r="K10" s="102">
        <f t="shared" si="2"/>
        <v>33.333333333333329</v>
      </c>
      <c r="L10" s="240">
        <v>2</v>
      </c>
      <c r="M10" s="239">
        <v>0</v>
      </c>
      <c r="N10" s="102">
        <f t="shared" si="3"/>
        <v>0</v>
      </c>
      <c r="O10" s="240">
        <v>94</v>
      </c>
      <c r="P10" s="239">
        <v>53</v>
      </c>
      <c r="Q10" s="120">
        <f t="shared" si="4"/>
        <v>56.38297872340425</v>
      </c>
      <c r="R10" s="241">
        <v>18</v>
      </c>
      <c r="S10" s="238">
        <v>16</v>
      </c>
      <c r="T10" s="239">
        <v>17</v>
      </c>
      <c r="U10" s="102">
        <f t="shared" si="5"/>
        <v>106.25</v>
      </c>
      <c r="V10" s="240">
        <v>16</v>
      </c>
      <c r="W10" s="239">
        <v>3</v>
      </c>
      <c r="X10" s="102">
        <f t="shared" si="6"/>
        <v>18.75</v>
      </c>
    </row>
    <row r="11" spans="1:24" s="118" customFormat="1" ht="18.600000000000001" customHeight="1">
      <c r="A11" s="104" t="s">
        <v>38</v>
      </c>
      <c r="B11" s="237">
        <v>291</v>
      </c>
      <c r="C11" s="238">
        <v>571</v>
      </c>
      <c r="D11" s="239">
        <v>274</v>
      </c>
      <c r="E11" s="102">
        <f t="shared" si="0"/>
        <v>47.985989492119089</v>
      </c>
      <c r="F11" s="240">
        <v>206</v>
      </c>
      <c r="G11" s="239">
        <v>57</v>
      </c>
      <c r="H11" s="102">
        <f t="shared" si="1"/>
        <v>27.669902912621357</v>
      </c>
      <c r="I11" s="240">
        <v>70</v>
      </c>
      <c r="J11" s="239">
        <v>15</v>
      </c>
      <c r="K11" s="102">
        <f t="shared" si="2"/>
        <v>21.428571428571427</v>
      </c>
      <c r="L11" s="240">
        <v>146</v>
      </c>
      <c r="M11" s="239">
        <v>18</v>
      </c>
      <c r="N11" s="102">
        <f t="shared" si="3"/>
        <v>12.328767123287671</v>
      </c>
      <c r="O11" s="240">
        <v>537</v>
      </c>
      <c r="P11" s="239">
        <v>251</v>
      </c>
      <c r="Q11" s="120">
        <f t="shared" si="4"/>
        <v>46.741154562383613</v>
      </c>
      <c r="R11" s="241">
        <v>54</v>
      </c>
      <c r="S11" s="238">
        <v>112</v>
      </c>
      <c r="T11" s="239">
        <v>53</v>
      </c>
      <c r="U11" s="102">
        <f t="shared" si="5"/>
        <v>47.321428571428569</v>
      </c>
      <c r="V11" s="240">
        <v>100</v>
      </c>
      <c r="W11" s="239">
        <v>11</v>
      </c>
      <c r="X11" s="102">
        <f t="shared" si="6"/>
        <v>11</v>
      </c>
    </row>
    <row r="12" spans="1:24" s="118" customFormat="1" ht="18.600000000000001" customHeight="1">
      <c r="A12" s="104" t="s">
        <v>39</v>
      </c>
      <c r="B12" s="237">
        <v>214</v>
      </c>
      <c r="C12" s="238">
        <v>322</v>
      </c>
      <c r="D12" s="239">
        <v>212</v>
      </c>
      <c r="E12" s="102">
        <f t="shared" si="0"/>
        <v>65.838509316770185</v>
      </c>
      <c r="F12" s="240">
        <v>61</v>
      </c>
      <c r="G12" s="239">
        <v>14</v>
      </c>
      <c r="H12" s="102">
        <f t="shared" si="1"/>
        <v>22.950819672131146</v>
      </c>
      <c r="I12" s="240">
        <v>24</v>
      </c>
      <c r="J12" s="239">
        <v>4</v>
      </c>
      <c r="K12" s="102">
        <f t="shared" si="2"/>
        <v>16.666666666666664</v>
      </c>
      <c r="L12" s="240">
        <v>272</v>
      </c>
      <c r="M12" s="239">
        <v>61</v>
      </c>
      <c r="N12" s="102">
        <f t="shared" si="3"/>
        <v>22.426470588235293</v>
      </c>
      <c r="O12" s="240">
        <v>311</v>
      </c>
      <c r="P12" s="239">
        <v>200</v>
      </c>
      <c r="Q12" s="120">
        <f t="shared" si="4"/>
        <v>64.308681672025727</v>
      </c>
      <c r="R12" s="241">
        <v>64</v>
      </c>
      <c r="S12" s="238">
        <v>75</v>
      </c>
      <c r="T12" s="239">
        <v>63</v>
      </c>
      <c r="U12" s="102">
        <f t="shared" si="5"/>
        <v>84</v>
      </c>
      <c r="V12" s="240">
        <v>71</v>
      </c>
      <c r="W12" s="239">
        <v>9</v>
      </c>
      <c r="X12" s="102">
        <f t="shared" si="6"/>
        <v>12.676056338028168</v>
      </c>
    </row>
    <row r="13" spans="1:24" s="118" customFormat="1" ht="18.600000000000001" customHeight="1">
      <c r="A13" s="104" t="s">
        <v>40</v>
      </c>
      <c r="B13" s="237">
        <v>431</v>
      </c>
      <c r="C13" s="238">
        <v>356</v>
      </c>
      <c r="D13" s="239">
        <v>417</v>
      </c>
      <c r="E13" s="102">
        <f t="shared" si="0"/>
        <v>117.13483146067416</v>
      </c>
      <c r="F13" s="240">
        <v>85</v>
      </c>
      <c r="G13" s="239">
        <v>60</v>
      </c>
      <c r="H13" s="102">
        <f t="shared" si="1"/>
        <v>70.588235294117652</v>
      </c>
      <c r="I13" s="240">
        <v>33</v>
      </c>
      <c r="J13" s="239">
        <v>10</v>
      </c>
      <c r="K13" s="102">
        <f t="shared" si="2"/>
        <v>30.303030303030305</v>
      </c>
      <c r="L13" s="240">
        <v>31</v>
      </c>
      <c r="M13" s="239">
        <v>2</v>
      </c>
      <c r="N13" s="102">
        <f t="shared" si="3"/>
        <v>6.4516129032258061</v>
      </c>
      <c r="O13" s="240">
        <v>338</v>
      </c>
      <c r="P13" s="239">
        <v>368</v>
      </c>
      <c r="Q13" s="120">
        <f t="shared" si="4"/>
        <v>108.87573964497041</v>
      </c>
      <c r="R13" s="241">
        <v>157</v>
      </c>
      <c r="S13" s="238">
        <v>92</v>
      </c>
      <c r="T13" s="239">
        <v>156</v>
      </c>
      <c r="U13" s="102">
        <f t="shared" si="5"/>
        <v>169.56521739130434</v>
      </c>
      <c r="V13" s="240">
        <v>82</v>
      </c>
      <c r="W13" s="239">
        <v>35</v>
      </c>
      <c r="X13" s="102">
        <f t="shared" si="6"/>
        <v>42.68292682926829</v>
      </c>
    </row>
    <row r="14" spans="1:24" s="118" customFormat="1" ht="18.600000000000001" customHeight="1">
      <c r="A14" s="104" t="s">
        <v>41</v>
      </c>
      <c r="B14" s="237">
        <v>321</v>
      </c>
      <c r="C14" s="238">
        <v>736</v>
      </c>
      <c r="D14" s="239">
        <v>319</v>
      </c>
      <c r="E14" s="102">
        <f t="shared" si="0"/>
        <v>43.342391304347828</v>
      </c>
      <c r="F14" s="240">
        <v>163</v>
      </c>
      <c r="G14" s="239">
        <v>52</v>
      </c>
      <c r="H14" s="102">
        <f t="shared" si="1"/>
        <v>31.901840490797547</v>
      </c>
      <c r="I14" s="240">
        <v>63</v>
      </c>
      <c r="J14" s="239">
        <v>9</v>
      </c>
      <c r="K14" s="102">
        <f t="shared" si="2"/>
        <v>14.285714285714285</v>
      </c>
      <c r="L14" s="240">
        <v>40</v>
      </c>
      <c r="M14" s="239">
        <v>9</v>
      </c>
      <c r="N14" s="102">
        <f t="shared" si="3"/>
        <v>22.5</v>
      </c>
      <c r="O14" s="240">
        <v>699</v>
      </c>
      <c r="P14" s="239">
        <v>288</v>
      </c>
      <c r="Q14" s="120">
        <f t="shared" si="4"/>
        <v>41.201716738197426</v>
      </c>
      <c r="R14" s="241">
        <v>56</v>
      </c>
      <c r="S14" s="238">
        <v>124</v>
      </c>
      <c r="T14" s="239">
        <v>56</v>
      </c>
      <c r="U14" s="102">
        <f t="shared" si="5"/>
        <v>45.161290322580641</v>
      </c>
      <c r="V14" s="240">
        <v>120</v>
      </c>
      <c r="W14" s="239">
        <v>14</v>
      </c>
      <c r="X14" s="102">
        <f t="shared" si="6"/>
        <v>11.666666666666666</v>
      </c>
    </row>
    <row r="15" spans="1:24" s="118" customFormat="1" ht="18.600000000000001" customHeight="1">
      <c r="A15" s="104" t="s">
        <v>63</v>
      </c>
      <c r="B15" s="237">
        <v>244</v>
      </c>
      <c r="C15" s="238">
        <v>499</v>
      </c>
      <c r="D15" s="239">
        <v>241</v>
      </c>
      <c r="E15" s="102">
        <f t="shared" si="0"/>
        <v>48.296593186372746</v>
      </c>
      <c r="F15" s="240">
        <v>206</v>
      </c>
      <c r="G15" s="239">
        <v>62</v>
      </c>
      <c r="H15" s="102">
        <f t="shared" si="1"/>
        <v>30.097087378640776</v>
      </c>
      <c r="I15" s="240">
        <v>61</v>
      </c>
      <c r="J15" s="239">
        <v>7</v>
      </c>
      <c r="K15" s="102">
        <f t="shared" si="2"/>
        <v>11.475409836065573</v>
      </c>
      <c r="L15" s="240">
        <v>70</v>
      </c>
      <c r="M15" s="239">
        <v>5</v>
      </c>
      <c r="N15" s="102">
        <f t="shared" si="3"/>
        <v>7.1428571428571423</v>
      </c>
      <c r="O15" s="240">
        <v>475</v>
      </c>
      <c r="P15" s="239">
        <v>220</v>
      </c>
      <c r="Q15" s="120">
        <f t="shared" si="4"/>
        <v>46.315789473684212</v>
      </c>
      <c r="R15" s="241">
        <v>49</v>
      </c>
      <c r="S15" s="238">
        <v>81</v>
      </c>
      <c r="T15" s="239">
        <v>49</v>
      </c>
      <c r="U15" s="102">
        <f t="shared" si="5"/>
        <v>60.493827160493829</v>
      </c>
      <c r="V15" s="240">
        <v>73</v>
      </c>
      <c r="W15" s="239">
        <v>16</v>
      </c>
      <c r="X15" s="102">
        <f t="shared" si="6"/>
        <v>21.917808219178081</v>
      </c>
    </row>
    <row r="16" spans="1:24" s="118" customFormat="1" ht="18.600000000000001" customHeight="1">
      <c r="A16" s="104" t="s">
        <v>43</v>
      </c>
      <c r="B16" s="237">
        <v>47</v>
      </c>
      <c r="C16" s="238">
        <v>108</v>
      </c>
      <c r="D16" s="239">
        <v>45</v>
      </c>
      <c r="E16" s="102">
        <f t="shared" si="0"/>
        <v>41.666666666666671</v>
      </c>
      <c r="F16" s="240">
        <v>39</v>
      </c>
      <c r="G16" s="239">
        <v>12</v>
      </c>
      <c r="H16" s="102">
        <f t="shared" si="1"/>
        <v>30.76923076923077</v>
      </c>
      <c r="I16" s="240">
        <v>9</v>
      </c>
      <c r="J16" s="239">
        <v>2</v>
      </c>
      <c r="K16" s="102">
        <f t="shared" si="2"/>
        <v>22.222222222222221</v>
      </c>
      <c r="L16" s="240">
        <v>31</v>
      </c>
      <c r="M16" s="239">
        <v>0</v>
      </c>
      <c r="N16" s="102">
        <f t="shared" si="3"/>
        <v>0</v>
      </c>
      <c r="O16" s="240">
        <v>98</v>
      </c>
      <c r="P16" s="239">
        <v>41</v>
      </c>
      <c r="Q16" s="120">
        <f t="shared" si="4"/>
        <v>41.836734693877553</v>
      </c>
      <c r="R16" s="241">
        <v>4</v>
      </c>
      <c r="S16" s="238">
        <v>16</v>
      </c>
      <c r="T16" s="239">
        <v>4</v>
      </c>
      <c r="U16" s="102">
        <f t="shared" si="5"/>
        <v>25</v>
      </c>
      <c r="V16" s="240">
        <v>16</v>
      </c>
      <c r="W16" s="239">
        <v>1</v>
      </c>
      <c r="X16" s="102">
        <f t="shared" si="6"/>
        <v>6.25</v>
      </c>
    </row>
    <row r="17" spans="1:24" s="118" customFormat="1" ht="18.600000000000001" customHeight="1">
      <c r="A17" s="104" t="s">
        <v>44</v>
      </c>
      <c r="B17" s="237">
        <v>721</v>
      </c>
      <c r="C17" s="238">
        <v>1895</v>
      </c>
      <c r="D17" s="239">
        <v>696</v>
      </c>
      <c r="E17" s="102">
        <f t="shared" si="0"/>
        <v>36.728232189973617</v>
      </c>
      <c r="F17" s="240">
        <v>311</v>
      </c>
      <c r="G17" s="239">
        <v>42</v>
      </c>
      <c r="H17" s="102">
        <f t="shared" si="1"/>
        <v>13.504823151125404</v>
      </c>
      <c r="I17" s="240">
        <v>135</v>
      </c>
      <c r="J17" s="239">
        <v>20</v>
      </c>
      <c r="K17" s="102">
        <f t="shared" si="2"/>
        <v>14.814814814814813</v>
      </c>
      <c r="L17" s="240">
        <v>26</v>
      </c>
      <c r="M17" s="239">
        <v>0</v>
      </c>
      <c r="N17" s="102">
        <f t="shared" si="3"/>
        <v>0</v>
      </c>
      <c r="O17" s="240">
        <v>1661</v>
      </c>
      <c r="P17" s="239">
        <v>345</v>
      </c>
      <c r="Q17" s="120">
        <f t="shared" si="4"/>
        <v>20.770620108368455</v>
      </c>
      <c r="R17" s="241">
        <v>51</v>
      </c>
      <c r="S17" s="238">
        <v>509</v>
      </c>
      <c r="T17" s="239">
        <v>45</v>
      </c>
      <c r="U17" s="102">
        <f t="shared" si="5"/>
        <v>8.840864440078585</v>
      </c>
      <c r="V17" s="240">
        <v>467</v>
      </c>
      <c r="W17" s="239">
        <v>2</v>
      </c>
      <c r="X17" s="102">
        <f t="shared" si="6"/>
        <v>0.42826552462526768</v>
      </c>
    </row>
    <row r="18" spans="1:24" s="118" customFormat="1" ht="18.600000000000001" customHeight="1">
      <c r="A18" s="104" t="s">
        <v>45</v>
      </c>
      <c r="B18" s="237">
        <v>49</v>
      </c>
      <c r="C18" s="238">
        <v>126</v>
      </c>
      <c r="D18" s="239">
        <v>47</v>
      </c>
      <c r="E18" s="102">
        <f t="shared" si="0"/>
        <v>37.301587301587304</v>
      </c>
      <c r="F18" s="240">
        <v>52</v>
      </c>
      <c r="G18" s="239">
        <v>20</v>
      </c>
      <c r="H18" s="102">
        <f t="shared" si="1"/>
        <v>38.461538461538467</v>
      </c>
      <c r="I18" s="240">
        <v>30</v>
      </c>
      <c r="J18" s="239">
        <v>12</v>
      </c>
      <c r="K18" s="102">
        <f t="shared" si="2"/>
        <v>40</v>
      </c>
      <c r="L18" s="240">
        <v>45</v>
      </c>
      <c r="M18" s="239">
        <v>5</v>
      </c>
      <c r="N18" s="102">
        <f t="shared" si="3"/>
        <v>11.111111111111111</v>
      </c>
      <c r="O18" s="240">
        <v>123</v>
      </c>
      <c r="P18" s="239">
        <v>46</v>
      </c>
      <c r="Q18" s="120">
        <f t="shared" si="4"/>
        <v>37.398373983739837</v>
      </c>
      <c r="R18" s="241">
        <v>2</v>
      </c>
      <c r="S18" s="238">
        <v>25</v>
      </c>
      <c r="T18" s="239">
        <v>2</v>
      </c>
      <c r="U18" s="102">
        <f t="shared" si="5"/>
        <v>8</v>
      </c>
      <c r="V18" s="240">
        <v>21</v>
      </c>
      <c r="W18" s="239">
        <v>0</v>
      </c>
      <c r="X18" s="102">
        <f t="shared" si="6"/>
        <v>0</v>
      </c>
    </row>
    <row r="19" spans="1:24" s="118" customFormat="1" ht="18.600000000000001" customHeight="1">
      <c r="A19" s="104" t="s">
        <v>46</v>
      </c>
      <c r="B19" s="237">
        <v>134</v>
      </c>
      <c r="C19" s="238">
        <v>269</v>
      </c>
      <c r="D19" s="239">
        <v>126</v>
      </c>
      <c r="E19" s="102">
        <f t="shared" si="0"/>
        <v>46.840148698884761</v>
      </c>
      <c r="F19" s="240">
        <v>149</v>
      </c>
      <c r="G19" s="239">
        <v>49</v>
      </c>
      <c r="H19" s="102">
        <f t="shared" si="1"/>
        <v>32.885906040268459</v>
      </c>
      <c r="I19" s="240">
        <v>45</v>
      </c>
      <c r="J19" s="239">
        <v>11</v>
      </c>
      <c r="K19" s="102">
        <f t="shared" si="2"/>
        <v>24.444444444444443</v>
      </c>
      <c r="L19" s="240">
        <v>56</v>
      </c>
      <c r="M19" s="239">
        <v>8</v>
      </c>
      <c r="N19" s="102">
        <f t="shared" si="3"/>
        <v>14.285714285714285</v>
      </c>
      <c r="O19" s="240">
        <v>263</v>
      </c>
      <c r="P19" s="239">
        <v>123</v>
      </c>
      <c r="Q19" s="120">
        <f t="shared" si="4"/>
        <v>46.768060836501903</v>
      </c>
      <c r="R19" s="241">
        <v>29</v>
      </c>
      <c r="S19" s="238">
        <v>32</v>
      </c>
      <c r="T19" s="239">
        <v>29</v>
      </c>
      <c r="U19" s="102">
        <f t="shared" si="5"/>
        <v>90.625</v>
      </c>
      <c r="V19" s="240">
        <v>29</v>
      </c>
      <c r="W19" s="239">
        <v>14</v>
      </c>
      <c r="X19" s="102">
        <f t="shared" si="6"/>
        <v>48.275862068965516</v>
      </c>
    </row>
    <row r="20" spans="1:24" s="118" customFormat="1" ht="18.600000000000001" customHeight="1">
      <c r="A20" s="104" t="s">
        <v>47</v>
      </c>
      <c r="B20" s="237">
        <v>189</v>
      </c>
      <c r="C20" s="238">
        <v>416</v>
      </c>
      <c r="D20" s="239">
        <v>186</v>
      </c>
      <c r="E20" s="102">
        <f t="shared" si="0"/>
        <v>44.711538461538467</v>
      </c>
      <c r="F20" s="240">
        <v>132</v>
      </c>
      <c r="G20" s="239">
        <v>45</v>
      </c>
      <c r="H20" s="102">
        <f t="shared" si="1"/>
        <v>34.090909090909086</v>
      </c>
      <c r="I20" s="240">
        <v>44</v>
      </c>
      <c r="J20" s="239">
        <v>4</v>
      </c>
      <c r="K20" s="102">
        <f t="shared" si="2"/>
        <v>9.0909090909090917</v>
      </c>
      <c r="L20" s="240">
        <v>36</v>
      </c>
      <c r="M20" s="239">
        <v>9</v>
      </c>
      <c r="N20" s="102">
        <f t="shared" si="3"/>
        <v>25</v>
      </c>
      <c r="O20" s="240">
        <v>394</v>
      </c>
      <c r="P20" s="239">
        <v>144</v>
      </c>
      <c r="Q20" s="120">
        <f t="shared" si="4"/>
        <v>36.548223350253807</v>
      </c>
      <c r="R20" s="241">
        <v>44</v>
      </c>
      <c r="S20" s="238">
        <v>91</v>
      </c>
      <c r="T20" s="239">
        <v>42</v>
      </c>
      <c r="U20" s="102">
        <f t="shared" si="5"/>
        <v>46.153846153846153</v>
      </c>
      <c r="V20" s="240">
        <v>76</v>
      </c>
      <c r="W20" s="239">
        <v>23</v>
      </c>
      <c r="X20" s="102">
        <f t="shared" si="6"/>
        <v>30.263157894736842</v>
      </c>
    </row>
    <row r="21" spans="1:24" s="118" customFormat="1" ht="18.600000000000001" customHeight="1">
      <c r="A21" s="104" t="s">
        <v>48</v>
      </c>
      <c r="B21" s="237">
        <v>58</v>
      </c>
      <c r="C21" s="238">
        <v>164</v>
      </c>
      <c r="D21" s="239">
        <v>57</v>
      </c>
      <c r="E21" s="102">
        <f t="shared" si="0"/>
        <v>34.756097560975604</v>
      </c>
      <c r="F21" s="240">
        <v>56</v>
      </c>
      <c r="G21" s="239">
        <v>14</v>
      </c>
      <c r="H21" s="102">
        <f t="shared" si="1"/>
        <v>25</v>
      </c>
      <c r="I21" s="240">
        <v>25</v>
      </c>
      <c r="J21" s="239">
        <v>4</v>
      </c>
      <c r="K21" s="102">
        <f t="shared" si="2"/>
        <v>16</v>
      </c>
      <c r="L21" s="240">
        <v>10</v>
      </c>
      <c r="M21" s="239">
        <v>0</v>
      </c>
      <c r="N21" s="102">
        <f t="shared" si="3"/>
        <v>0</v>
      </c>
      <c r="O21" s="240">
        <v>158</v>
      </c>
      <c r="P21" s="239">
        <v>39</v>
      </c>
      <c r="Q21" s="120">
        <f t="shared" si="4"/>
        <v>24.683544303797468</v>
      </c>
      <c r="R21" s="241">
        <v>8</v>
      </c>
      <c r="S21" s="238">
        <v>39</v>
      </c>
      <c r="T21" s="239">
        <v>8</v>
      </c>
      <c r="U21" s="102">
        <f t="shared" si="5"/>
        <v>20.512820512820511</v>
      </c>
      <c r="V21" s="240">
        <v>27</v>
      </c>
      <c r="W21" s="239">
        <v>3</v>
      </c>
      <c r="X21" s="102">
        <f t="shared" si="6"/>
        <v>11.111111111111111</v>
      </c>
    </row>
    <row r="22" spans="1:24" s="118" customFormat="1" ht="18.600000000000001" customHeight="1">
      <c r="A22" s="104" t="s">
        <v>49</v>
      </c>
      <c r="B22" s="237">
        <v>82</v>
      </c>
      <c r="C22" s="238">
        <v>229</v>
      </c>
      <c r="D22" s="239">
        <v>82</v>
      </c>
      <c r="E22" s="102">
        <f t="shared" si="0"/>
        <v>35.807860262008731</v>
      </c>
      <c r="F22" s="240">
        <v>73</v>
      </c>
      <c r="G22" s="239">
        <v>17</v>
      </c>
      <c r="H22" s="102">
        <f t="shared" si="1"/>
        <v>23.287671232876711</v>
      </c>
      <c r="I22" s="240">
        <v>27</v>
      </c>
      <c r="J22" s="239">
        <v>2</v>
      </c>
      <c r="K22" s="102">
        <f t="shared" si="2"/>
        <v>7.4074074074074066</v>
      </c>
      <c r="L22" s="240">
        <v>25</v>
      </c>
      <c r="M22" s="239">
        <v>5</v>
      </c>
      <c r="N22" s="102">
        <f t="shared" si="3"/>
        <v>20</v>
      </c>
      <c r="O22" s="240">
        <v>212</v>
      </c>
      <c r="P22" s="239">
        <v>76</v>
      </c>
      <c r="Q22" s="120">
        <f t="shared" si="4"/>
        <v>35.849056603773583</v>
      </c>
      <c r="R22" s="241">
        <v>10</v>
      </c>
      <c r="S22" s="238">
        <v>42</v>
      </c>
      <c r="T22" s="239">
        <v>10</v>
      </c>
      <c r="U22" s="102">
        <f t="shared" si="5"/>
        <v>23.809523809523807</v>
      </c>
      <c r="V22" s="240">
        <v>40</v>
      </c>
      <c r="W22" s="239">
        <v>2</v>
      </c>
      <c r="X22" s="102">
        <f t="shared" si="6"/>
        <v>5</v>
      </c>
    </row>
    <row r="23" spans="1:24" s="118" customFormat="1" ht="18.600000000000001" customHeight="1">
      <c r="A23" s="104" t="s">
        <v>64</v>
      </c>
      <c r="B23" s="237">
        <v>344</v>
      </c>
      <c r="C23" s="238">
        <v>597</v>
      </c>
      <c r="D23" s="239">
        <v>337</v>
      </c>
      <c r="E23" s="102">
        <f t="shared" si="0"/>
        <v>56.448911222780573</v>
      </c>
      <c r="F23" s="240">
        <v>169</v>
      </c>
      <c r="G23" s="239">
        <v>38</v>
      </c>
      <c r="H23" s="102">
        <f t="shared" si="1"/>
        <v>22.485207100591715</v>
      </c>
      <c r="I23" s="240">
        <v>66</v>
      </c>
      <c r="J23" s="239">
        <v>22</v>
      </c>
      <c r="K23" s="102">
        <f t="shared" si="2"/>
        <v>33.333333333333329</v>
      </c>
      <c r="L23" s="240">
        <v>83</v>
      </c>
      <c r="M23" s="239">
        <v>15</v>
      </c>
      <c r="N23" s="102">
        <f t="shared" si="3"/>
        <v>18.072289156626507</v>
      </c>
      <c r="O23" s="240">
        <v>507</v>
      </c>
      <c r="P23" s="239">
        <v>181</v>
      </c>
      <c r="Q23" s="120">
        <f t="shared" si="4"/>
        <v>35.700197238658774</v>
      </c>
      <c r="R23" s="241">
        <v>81</v>
      </c>
      <c r="S23" s="238">
        <v>241</v>
      </c>
      <c r="T23" s="239">
        <v>80</v>
      </c>
      <c r="U23" s="102">
        <f t="shared" si="5"/>
        <v>33.195020746887963</v>
      </c>
      <c r="V23" s="240">
        <v>207</v>
      </c>
      <c r="W23" s="239">
        <v>13</v>
      </c>
      <c r="X23" s="102">
        <f t="shared" si="6"/>
        <v>6.2801932367149762</v>
      </c>
    </row>
    <row r="24" spans="1:24" s="118" customFormat="1" ht="18.600000000000001" customHeight="1">
      <c r="A24" s="104" t="s">
        <v>51</v>
      </c>
      <c r="B24" s="237">
        <v>198</v>
      </c>
      <c r="C24" s="238">
        <v>506</v>
      </c>
      <c r="D24" s="239">
        <v>189</v>
      </c>
      <c r="E24" s="102">
        <f t="shared" si="0"/>
        <v>37.351778656126484</v>
      </c>
      <c r="F24" s="240">
        <v>112</v>
      </c>
      <c r="G24" s="239">
        <v>13</v>
      </c>
      <c r="H24" s="102">
        <f t="shared" si="1"/>
        <v>11.607142857142858</v>
      </c>
      <c r="I24" s="240">
        <v>38</v>
      </c>
      <c r="J24" s="239">
        <v>4</v>
      </c>
      <c r="K24" s="102">
        <f t="shared" si="2"/>
        <v>10.526315789473683</v>
      </c>
      <c r="L24" s="240">
        <v>20</v>
      </c>
      <c r="M24" s="239">
        <v>0</v>
      </c>
      <c r="N24" s="102">
        <f t="shared" si="3"/>
        <v>0</v>
      </c>
      <c r="O24" s="240">
        <v>447</v>
      </c>
      <c r="P24" s="239">
        <v>146</v>
      </c>
      <c r="Q24" s="120">
        <f t="shared" si="4"/>
        <v>32.662192393736014</v>
      </c>
      <c r="R24" s="241">
        <v>1</v>
      </c>
      <c r="S24" s="238">
        <v>132</v>
      </c>
      <c r="T24" s="239">
        <v>0</v>
      </c>
      <c r="U24" s="102">
        <f t="shared" si="5"/>
        <v>0</v>
      </c>
      <c r="V24" s="240">
        <v>120</v>
      </c>
      <c r="W24" s="239">
        <v>0</v>
      </c>
      <c r="X24" s="102">
        <f t="shared" si="6"/>
        <v>0</v>
      </c>
    </row>
    <row r="25" spans="1:24" s="118" customFormat="1" ht="18.600000000000001" customHeight="1">
      <c r="A25" s="104" t="s">
        <v>52</v>
      </c>
      <c r="B25" s="237">
        <v>45</v>
      </c>
      <c r="C25" s="238">
        <v>134</v>
      </c>
      <c r="D25" s="239">
        <v>45</v>
      </c>
      <c r="E25" s="102">
        <f t="shared" si="0"/>
        <v>33.582089552238806</v>
      </c>
      <c r="F25" s="240">
        <v>46</v>
      </c>
      <c r="G25" s="239">
        <v>4</v>
      </c>
      <c r="H25" s="102">
        <f t="shared" si="1"/>
        <v>8.695652173913043</v>
      </c>
      <c r="I25" s="240">
        <v>21</v>
      </c>
      <c r="J25" s="239">
        <v>4</v>
      </c>
      <c r="K25" s="102">
        <f t="shared" si="2"/>
        <v>19.047619047619047</v>
      </c>
      <c r="L25" s="240">
        <v>10</v>
      </c>
      <c r="M25" s="239">
        <v>0</v>
      </c>
      <c r="N25" s="102">
        <f t="shared" si="3"/>
        <v>0</v>
      </c>
      <c r="O25" s="240">
        <v>127</v>
      </c>
      <c r="P25" s="239">
        <v>41</v>
      </c>
      <c r="Q25" s="120">
        <f t="shared" si="4"/>
        <v>32.283464566929133</v>
      </c>
      <c r="R25" s="241">
        <v>0</v>
      </c>
      <c r="S25" s="238">
        <v>32</v>
      </c>
      <c r="T25" s="239">
        <v>0</v>
      </c>
      <c r="U25" s="102">
        <f t="shared" si="5"/>
        <v>0</v>
      </c>
      <c r="V25" s="240">
        <v>28</v>
      </c>
      <c r="W25" s="239">
        <v>0</v>
      </c>
      <c r="X25" s="102">
        <f t="shared" si="6"/>
        <v>0</v>
      </c>
    </row>
    <row r="26" spans="1:24" s="118" customFormat="1" ht="18.600000000000001" customHeight="1">
      <c r="A26" s="104" t="s">
        <v>53</v>
      </c>
      <c r="B26" s="237">
        <v>96</v>
      </c>
      <c r="C26" s="238">
        <v>148</v>
      </c>
      <c r="D26" s="239">
        <v>95</v>
      </c>
      <c r="E26" s="102">
        <f t="shared" si="0"/>
        <v>64.189189189189193</v>
      </c>
      <c r="F26" s="240">
        <v>28</v>
      </c>
      <c r="G26" s="239">
        <v>22</v>
      </c>
      <c r="H26" s="102">
        <f t="shared" si="1"/>
        <v>78.571428571428569</v>
      </c>
      <c r="I26" s="240">
        <v>16</v>
      </c>
      <c r="J26" s="239">
        <v>18</v>
      </c>
      <c r="K26" s="102">
        <f t="shared" si="2"/>
        <v>112.5</v>
      </c>
      <c r="L26" s="240">
        <v>2</v>
      </c>
      <c r="M26" s="239">
        <v>0</v>
      </c>
      <c r="N26" s="102">
        <f t="shared" si="3"/>
        <v>0</v>
      </c>
      <c r="O26" s="240">
        <v>135</v>
      </c>
      <c r="P26" s="239">
        <v>88</v>
      </c>
      <c r="Q26" s="120">
        <f t="shared" si="4"/>
        <v>65.18518518518519</v>
      </c>
      <c r="R26" s="241">
        <v>17</v>
      </c>
      <c r="S26" s="238">
        <v>27</v>
      </c>
      <c r="T26" s="239">
        <v>17</v>
      </c>
      <c r="U26" s="102">
        <f t="shared" si="5"/>
        <v>62.962962962962962</v>
      </c>
      <c r="V26" s="240">
        <v>23</v>
      </c>
      <c r="W26" s="239">
        <v>6</v>
      </c>
      <c r="X26" s="102">
        <f t="shared" si="6"/>
        <v>26.086956521739129</v>
      </c>
    </row>
    <row r="27" spans="1:24" s="118" customFormat="1" ht="18.600000000000001" customHeight="1" thickBot="1">
      <c r="A27" s="105" t="s">
        <v>54</v>
      </c>
      <c r="B27" s="242">
        <v>35</v>
      </c>
      <c r="C27" s="243">
        <v>109</v>
      </c>
      <c r="D27" s="244">
        <v>33</v>
      </c>
      <c r="E27" s="103">
        <f t="shared" si="0"/>
        <v>30.275229357798167</v>
      </c>
      <c r="F27" s="245">
        <v>48</v>
      </c>
      <c r="G27" s="244">
        <v>2</v>
      </c>
      <c r="H27" s="102">
        <f t="shared" si="1"/>
        <v>4.1666666666666661</v>
      </c>
      <c r="I27" s="245">
        <v>21</v>
      </c>
      <c r="J27" s="244">
        <v>2</v>
      </c>
      <c r="K27" s="102">
        <f t="shared" si="2"/>
        <v>9.5238095238095237</v>
      </c>
      <c r="L27" s="245">
        <v>1</v>
      </c>
      <c r="M27" s="244">
        <v>0</v>
      </c>
      <c r="N27" s="102">
        <f t="shared" si="3"/>
        <v>0</v>
      </c>
      <c r="O27" s="245">
        <v>105</v>
      </c>
      <c r="P27" s="244">
        <v>30</v>
      </c>
      <c r="Q27" s="121">
        <f t="shared" si="4"/>
        <v>28.571428571428569</v>
      </c>
      <c r="R27" s="246">
        <v>0</v>
      </c>
      <c r="S27" s="243">
        <v>19</v>
      </c>
      <c r="T27" s="244">
        <v>0</v>
      </c>
      <c r="U27" s="103">
        <f t="shared" si="5"/>
        <v>0</v>
      </c>
      <c r="V27" s="245">
        <v>19</v>
      </c>
      <c r="W27" s="244">
        <v>0</v>
      </c>
      <c r="X27" s="103">
        <f t="shared" si="6"/>
        <v>0</v>
      </c>
    </row>
    <row r="28" spans="1:24" ht="50.25" customHeight="1">
      <c r="A28" s="22"/>
      <c r="B28" s="414" t="s">
        <v>94</v>
      </c>
      <c r="C28" s="414"/>
      <c r="D28" s="414"/>
      <c r="E28" s="414"/>
      <c r="F28" s="414"/>
      <c r="G28" s="414"/>
      <c r="H28" s="414"/>
      <c r="I28" s="414"/>
      <c r="J28" s="414"/>
      <c r="K28" s="414"/>
      <c r="M28" s="200"/>
      <c r="N28" s="200"/>
      <c r="O28" s="200"/>
      <c r="P28" s="200"/>
      <c r="Q28" s="200"/>
      <c r="R28" s="200"/>
      <c r="S28" s="200"/>
      <c r="T28" s="200"/>
      <c r="U28" s="200"/>
      <c r="V28" s="382"/>
      <c r="W28" s="383"/>
      <c r="X28" s="384"/>
    </row>
    <row r="29" spans="1:24" ht="18" customHeight="1">
      <c r="A29" s="22"/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382"/>
      <c r="W29" s="383"/>
      <c r="X29" s="384"/>
    </row>
    <row r="30" spans="1:24" ht="18" customHeight="1">
      <c r="A30" s="22"/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382"/>
      <c r="W30" s="383"/>
      <c r="X30" s="384"/>
    </row>
    <row r="31" spans="1:24" ht="18" customHeight="1"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382"/>
      <c r="W31" s="383"/>
      <c r="X31" s="384"/>
    </row>
    <row r="32" spans="1:24" ht="18" customHeight="1"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85"/>
      <c r="W32" s="385"/>
      <c r="X32" s="385"/>
    </row>
    <row r="33" spans="9:24"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385"/>
      <c r="W33" s="385"/>
      <c r="X33" s="385"/>
    </row>
    <row r="34" spans="9:24"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385"/>
      <c r="W34" s="385"/>
      <c r="X34" s="385"/>
    </row>
    <row r="35" spans="9:24"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385"/>
      <c r="W35" s="385"/>
      <c r="X35" s="385"/>
    </row>
    <row r="36" spans="9:24"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385"/>
      <c r="W36" s="385"/>
      <c r="X36" s="385"/>
    </row>
    <row r="37" spans="9:24"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385"/>
      <c r="W37" s="385"/>
      <c r="X37" s="385"/>
    </row>
    <row r="38" spans="9:24"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385"/>
      <c r="W38" s="385"/>
      <c r="X38" s="385"/>
    </row>
    <row r="39" spans="9:24"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385"/>
      <c r="W39" s="385"/>
      <c r="X39" s="385"/>
    </row>
    <row r="40" spans="9:24"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385"/>
      <c r="W40" s="385"/>
      <c r="X40" s="385"/>
    </row>
    <row r="41" spans="9:24"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385"/>
      <c r="W41" s="385"/>
      <c r="X41" s="385"/>
    </row>
    <row r="42" spans="9:24"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385"/>
      <c r="W42" s="385"/>
      <c r="X42" s="385"/>
    </row>
    <row r="43" spans="9:24"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385"/>
      <c r="W43" s="385"/>
      <c r="X43" s="385"/>
    </row>
    <row r="44" spans="9:24"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385"/>
      <c r="W44" s="385"/>
      <c r="X44" s="385"/>
    </row>
    <row r="45" spans="9:24"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385"/>
      <c r="W45" s="385"/>
      <c r="X45" s="385"/>
    </row>
    <row r="46" spans="9:24"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385"/>
      <c r="W46" s="385"/>
      <c r="X46" s="385"/>
    </row>
    <row r="47" spans="9:24"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385"/>
      <c r="W47" s="385"/>
      <c r="X47" s="385"/>
    </row>
    <row r="48" spans="9:24"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385"/>
      <c r="W48" s="385"/>
      <c r="X48" s="385"/>
    </row>
    <row r="49" spans="9:24"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385"/>
      <c r="W49" s="385"/>
      <c r="X49" s="385"/>
    </row>
    <row r="50" spans="9:24"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385"/>
      <c r="W50" s="385"/>
      <c r="X50" s="385"/>
    </row>
    <row r="51" spans="9:24"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385"/>
      <c r="W51" s="385"/>
      <c r="X51" s="385"/>
    </row>
    <row r="52" spans="9:24"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385"/>
      <c r="W52" s="385"/>
      <c r="X52" s="385"/>
    </row>
    <row r="53" spans="9:24"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385"/>
      <c r="W53" s="385"/>
      <c r="X53" s="385"/>
    </row>
    <row r="54" spans="9:24"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385"/>
      <c r="W54" s="385"/>
      <c r="X54" s="385"/>
    </row>
    <row r="55" spans="9:24"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385"/>
      <c r="W55" s="385"/>
      <c r="X55" s="385"/>
    </row>
    <row r="56" spans="9:24"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385"/>
      <c r="W56" s="385"/>
      <c r="X56" s="385"/>
    </row>
    <row r="57" spans="9:24"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385"/>
      <c r="W57" s="385"/>
      <c r="X57" s="385"/>
    </row>
    <row r="58" spans="9:24"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385"/>
      <c r="W58" s="385"/>
      <c r="X58" s="385"/>
    </row>
    <row r="59" spans="9:24"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385"/>
      <c r="W59" s="385"/>
      <c r="X59" s="385"/>
    </row>
    <row r="60" spans="9:24"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85"/>
      <c r="W60" s="385"/>
      <c r="X60" s="385"/>
    </row>
    <row r="61" spans="9:24"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385"/>
      <c r="W61" s="385"/>
      <c r="X61" s="385"/>
    </row>
    <row r="62" spans="9:24"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385"/>
      <c r="W62" s="385"/>
      <c r="X62" s="385"/>
    </row>
    <row r="63" spans="9:24"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385"/>
      <c r="W63" s="385"/>
      <c r="X63" s="385"/>
    </row>
    <row r="64" spans="9:24"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385"/>
      <c r="W64" s="385"/>
      <c r="X64" s="385"/>
    </row>
    <row r="65" spans="9:24"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385"/>
      <c r="W65" s="385"/>
      <c r="X65" s="385"/>
    </row>
    <row r="66" spans="9:24"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385"/>
      <c r="W66" s="385"/>
      <c r="X66" s="385"/>
    </row>
    <row r="67" spans="9:24"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385"/>
      <c r="W67" s="385"/>
      <c r="X67" s="385"/>
    </row>
    <row r="68" spans="9:24"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385"/>
      <c r="W68" s="385"/>
      <c r="X68" s="385"/>
    </row>
    <row r="69" spans="9:24"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385"/>
      <c r="W69" s="385"/>
      <c r="X69" s="385"/>
    </row>
    <row r="70" spans="9:24"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385"/>
      <c r="W70" s="385"/>
      <c r="X70" s="385"/>
    </row>
    <row r="71" spans="9:24"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385"/>
      <c r="W71" s="385"/>
      <c r="X71" s="385"/>
    </row>
    <row r="72" spans="9:24"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385"/>
      <c r="W72" s="385"/>
      <c r="X72" s="385"/>
    </row>
    <row r="73" spans="9:24"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385"/>
      <c r="W73" s="385"/>
      <c r="X73" s="385"/>
    </row>
    <row r="74" spans="9:24"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385"/>
      <c r="W74" s="385"/>
      <c r="X74" s="385"/>
    </row>
    <row r="75" spans="9:24"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385"/>
      <c r="W75" s="385"/>
      <c r="X75" s="385"/>
    </row>
    <row r="76" spans="9:24"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385"/>
      <c r="W76" s="385"/>
      <c r="X76" s="385"/>
    </row>
    <row r="77" spans="9:24"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385"/>
      <c r="W77" s="385"/>
      <c r="X77" s="385"/>
    </row>
    <row r="78" spans="9:24"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385"/>
      <c r="W78" s="385"/>
      <c r="X78" s="385"/>
    </row>
    <row r="79" spans="9:24"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385"/>
      <c r="W79" s="385"/>
      <c r="X79" s="385"/>
    </row>
    <row r="80" spans="9:24"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385"/>
      <c r="W80" s="385"/>
      <c r="X80" s="385"/>
    </row>
    <row r="81" spans="9:24"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385"/>
      <c r="W81" s="385"/>
      <c r="X81" s="385"/>
    </row>
    <row r="82" spans="9:24"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385"/>
      <c r="W82" s="385"/>
      <c r="X82" s="385"/>
    </row>
    <row r="83" spans="9:24">
      <c r="V83" s="385"/>
      <c r="W83" s="385"/>
      <c r="X83" s="385"/>
    </row>
    <row r="84" spans="9:24">
      <c r="V84" s="385"/>
      <c r="W84" s="385"/>
      <c r="X84" s="385"/>
    </row>
    <row r="85" spans="9:24">
      <c r="V85" s="385"/>
      <c r="W85" s="385"/>
      <c r="X85" s="385"/>
    </row>
    <row r="86" spans="9:24">
      <c r="V86" s="385"/>
      <c r="W86" s="385"/>
      <c r="X86" s="385"/>
    </row>
    <row r="87" spans="9:24">
      <c r="V87" s="385"/>
      <c r="W87" s="385"/>
      <c r="X87" s="385"/>
    </row>
  </sheetData>
  <mergeCells count="13">
    <mergeCell ref="V1:X1"/>
    <mergeCell ref="V3:X3"/>
    <mergeCell ref="B1:K1"/>
    <mergeCell ref="S2:U2"/>
    <mergeCell ref="A3:A4"/>
    <mergeCell ref="S3:U3"/>
    <mergeCell ref="L3:N3"/>
    <mergeCell ref="O3:Q3"/>
    <mergeCell ref="B28:K28"/>
    <mergeCell ref="C3:E3"/>
    <mergeCell ref="F3:H3"/>
    <mergeCell ref="I3:K3"/>
    <mergeCell ref="I2:K2"/>
  </mergeCells>
  <pageMargins left="0.31496062992125984" right="0.31496062992125984" top="0.35433070866141736" bottom="0.35433070866141736" header="0.31496062992125984" footer="0.31496062992125984"/>
  <pageSetup paperSize="9" scale="82" orientation="landscape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60" zoomScaleNormal="60" zoomScaleSheetLayoutView="80" workbookViewId="0">
      <selection sqref="A1:E1"/>
    </sheetView>
  </sheetViews>
  <sheetFormatPr defaultColWidth="8" defaultRowHeight="13.2"/>
  <cols>
    <col min="1" max="1" width="60.88671875" style="2" customWidth="1"/>
    <col min="2" max="2" width="16.77734375" style="2" customWidth="1"/>
    <col min="3" max="3" width="17.33203125" style="2" customWidth="1"/>
    <col min="4" max="4" width="10.88671875" style="2" customWidth="1"/>
    <col min="5" max="5" width="11.5546875" style="2" customWidth="1"/>
    <col min="6" max="16384" width="8" style="2"/>
  </cols>
  <sheetData>
    <row r="1" spans="1:11" ht="54.75" customHeight="1">
      <c r="A1" s="427" t="s">
        <v>31</v>
      </c>
      <c r="B1" s="427"/>
      <c r="C1" s="427"/>
      <c r="D1" s="427"/>
      <c r="E1" s="427"/>
    </row>
    <row r="2" spans="1:11" s="3" customFormat="1" ht="23.25" customHeight="1">
      <c r="A2" s="405" t="s">
        <v>0</v>
      </c>
      <c r="B2" s="428" t="s">
        <v>145</v>
      </c>
      <c r="C2" s="428" t="s">
        <v>146</v>
      </c>
      <c r="D2" s="430" t="s">
        <v>1</v>
      </c>
      <c r="E2" s="431"/>
    </row>
    <row r="3" spans="1:11" s="3" customFormat="1" ht="42" customHeight="1">
      <c r="A3" s="406"/>
      <c r="B3" s="429"/>
      <c r="C3" s="429"/>
      <c r="D3" s="89" t="s">
        <v>2</v>
      </c>
      <c r="E3" s="90" t="s">
        <v>32</v>
      </c>
    </row>
    <row r="4" spans="1:11" s="4" customFormat="1" ht="15.75" customHeight="1">
      <c r="A4" s="64" t="s">
        <v>5</v>
      </c>
      <c r="B4" s="65">
        <v>1</v>
      </c>
      <c r="C4" s="65">
        <v>2</v>
      </c>
      <c r="D4" s="65">
        <v>3</v>
      </c>
      <c r="E4" s="65">
        <v>4</v>
      </c>
    </row>
    <row r="5" spans="1:11" s="4" customFormat="1" ht="31.5" customHeight="1">
      <c r="A5" s="5" t="s">
        <v>113</v>
      </c>
      <c r="B5" s="62" t="s">
        <v>81</v>
      </c>
      <c r="C5" s="62">
        <v>1855</v>
      </c>
      <c r="D5" s="10" t="s">
        <v>114</v>
      </c>
      <c r="E5" s="11" t="s">
        <v>114</v>
      </c>
      <c r="K5" s="7"/>
    </row>
    <row r="6" spans="1:11" s="3" customFormat="1" ht="31.5" customHeight="1">
      <c r="A6" s="5" t="s">
        <v>65</v>
      </c>
      <c r="B6" s="62">
        <v>3406</v>
      </c>
      <c r="C6" s="62">
        <v>1808</v>
      </c>
      <c r="D6" s="6">
        <v>53.08279506752789</v>
      </c>
      <c r="E6" s="63">
        <v>-1598</v>
      </c>
      <c r="K6" s="7"/>
    </row>
    <row r="7" spans="1:11" s="3" customFormat="1" ht="54.75" customHeight="1">
      <c r="A7" s="8" t="s">
        <v>66</v>
      </c>
      <c r="B7" s="62">
        <v>828</v>
      </c>
      <c r="C7" s="62">
        <v>279</v>
      </c>
      <c r="D7" s="6">
        <v>33.695652173913047</v>
      </c>
      <c r="E7" s="63">
        <v>-549</v>
      </c>
      <c r="K7" s="7"/>
    </row>
    <row r="8" spans="1:11" s="3" customFormat="1" ht="35.25" customHeight="1">
      <c r="A8" s="9" t="s">
        <v>67</v>
      </c>
      <c r="B8" s="62">
        <v>254</v>
      </c>
      <c r="C8" s="62">
        <v>63</v>
      </c>
      <c r="D8" s="6">
        <v>24.803149606299215</v>
      </c>
      <c r="E8" s="63">
        <v>-191</v>
      </c>
      <c r="K8" s="7"/>
    </row>
    <row r="9" spans="1:11" s="3" customFormat="1" ht="45.75" customHeight="1">
      <c r="A9" s="9" t="s">
        <v>68</v>
      </c>
      <c r="B9" s="62">
        <v>521</v>
      </c>
      <c r="C9" s="62">
        <v>72</v>
      </c>
      <c r="D9" s="6">
        <v>13.81957773512476</v>
      </c>
      <c r="E9" s="63">
        <v>-449</v>
      </c>
      <c r="K9" s="7"/>
    </row>
    <row r="10" spans="1:11" s="3" customFormat="1" ht="55.5" customHeight="1">
      <c r="A10" s="9" t="s">
        <v>70</v>
      </c>
      <c r="B10" s="62">
        <v>3168</v>
      </c>
      <c r="C10" s="62">
        <v>1430</v>
      </c>
      <c r="D10" s="6">
        <v>45.138888888888893</v>
      </c>
      <c r="E10" s="63">
        <v>-1738</v>
      </c>
      <c r="K10" s="7"/>
    </row>
    <row r="11" spans="1:11" s="3" customFormat="1" ht="12.75" customHeight="1">
      <c r="A11" s="407" t="s">
        <v>6</v>
      </c>
      <c r="B11" s="408"/>
      <c r="C11" s="408"/>
      <c r="D11" s="408"/>
      <c r="E11" s="408"/>
      <c r="K11" s="7"/>
    </row>
    <row r="12" spans="1:11" s="3" customFormat="1" ht="15" customHeight="1">
      <c r="A12" s="410"/>
      <c r="B12" s="411"/>
      <c r="C12" s="411"/>
      <c r="D12" s="411"/>
      <c r="E12" s="411"/>
      <c r="K12" s="7"/>
    </row>
    <row r="13" spans="1:11" s="3" customFormat="1" ht="20.25" customHeight="1">
      <c r="A13" s="405" t="s">
        <v>0</v>
      </c>
      <c r="B13" s="413" t="s">
        <v>147</v>
      </c>
      <c r="C13" s="413" t="s">
        <v>148</v>
      </c>
      <c r="D13" s="430" t="s">
        <v>1</v>
      </c>
      <c r="E13" s="431"/>
      <c r="K13" s="7"/>
    </row>
    <row r="14" spans="1:11" ht="35.25" customHeight="1">
      <c r="A14" s="406"/>
      <c r="B14" s="413"/>
      <c r="C14" s="413"/>
      <c r="D14" s="89" t="s">
        <v>2</v>
      </c>
      <c r="E14" s="90" t="s">
        <v>33</v>
      </c>
      <c r="K14" s="7"/>
    </row>
    <row r="15" spans="1:11" ht="24" customHeight="1">
      <c r="A15" s="5" t="s">
        <v>113</v>
      </c>
      <c r="B15" s="62" t="s">
        <v>81</v>
      </c>
      <c r="C15" s="62">
        <v>398</v>
      </c>
      <c r="D15" s="10" t="s">
        <v>114</v>
      </c>
      <c r="E15" s="11" t="s">
        <v>114</v>
      </c>
      <c r="K15" s="7"/>
    </row>
    <row r="16" spans="1:11" ht="25.5" customHeight="1">
      <c r="A16" s="1" t="s">
        <v>65</v>
      </c>
      <c r="B16" s="62">
        <v>829</v>
      </c>
      <c r="C16" s="62">
        <v>395</v>
      </c>
      <c r="D16" s="10">
        <v>47.647768395657423</v>
      </c>
      <c r="E16" s="63">
        <v>-434</v>
      </c>
      <c r="K16" s="7"/>
    </row>
    <row r="17" spans="1:11" ht="33.75" customHeight="1">
      <c r="A17" s="1" t="s">
        <v>141</v>
      </c>
      <c r="B17" s="62">
        <v>756</v>
      </c>
      <c r="C17" s="62">
        <v>104</v>
      </c>
      <c r="D17" s="10">
        <v>13.756613756613756</v>
      </c>
      <c r="E17" s="317">
        <v>-652</v>
      </c>
      <c r="K17" s="7"/>
    </row>
    <row r="18" spans="1:11" ht="69" customHeight="1">
      <c r="A18" s="426" t="s">
        <v>88</v>
      </c>
      <c r="B18" s="426"/>
      <c r="C18" s="426"/>
      <c r="D18" s="426"/>
      <c r="E18" s="426"/>
    </row>
  </sheetData>
  <mergeCells count="11">
    <mergeCell ref="A18:E18"/>
    <mergeCell ref="A11:E12"/>
    <mergeCell ref="A2:A3"/>
    <mergeCell ref="A1:E1"/>
    <mergeCell ref="B2:B3"/>
    <mergeCell ref="C2:C3"/>
    <mergeCell ref="D2:E2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zoomScale="70" zoomScaleNormal="70" zoomScaleSheetLayoutView="90" workbookViewId="0">
      <selection activeCell="B1" sqref="B1:K1"/>
    </sheetView>
  </sheetViews>
  <sheetFormatPr defaultColWidth="9.109375" defaultRowHeight="13.8"/>
  <cols>
    <col min="1" max="1" width="26.5546875" style="276" customWidth="1"/>
    <col min="2" max="2" width="13.44140625" style="276" customWidth="1"/>
    <col min="3" max="3" width="9.5546875" style="276" customWidth="1"/>
    <col min="4" max="11" width="8.6640625" style="276" customWidth="1"/>
    <col min="12" max="13" width="9.44140625" style="276" customWidth="1"/>
    <col min="14" max="14" width="8.5546875" style="276" customWidth="1"/>
    <col min="15" max="16" width="9.44140625" style="276" customWidth="1"/>
    <col min="17" max="17" width="8.5546875" style="276" customWidth="1"/>
    <col min="18" max="18" width="13.33203125" style="276" customWidth="1"/>
    <col min="19" max="19" width="8.6640625" style="276" customWidth="1"/>
    <col min="20" max="20" width="8.88671875" style="276" customWidth="1"/>
    <col min="21" max="21" width="8.5546875" style="276" customWidth="1"/>
    <col min="22" max="16384" width="9.109375" style="276"/>
  </cols>
  <sheetData>
    <row r="1" spans="1:28" s="19" customFormat="1" ht="43.5" customHeight="1">
      <c r="A1" s="18"/>
      <c r="B1" s="438" t="s">
        <v>142</v>
      </c>
      <c r="C1" s="438"/>
      <c r="D1" s="438"/>
      <c r="E1" s="438"/>
      <c r="F1" s="438"/>
      <c r="G1" s="438"/>
      <c r="H1" s="438"/>
      <c r="I1" s="438"/>
      <c r="J1" s="438"/>
      <c r="K1" s="438"/>
      <c r="L1" s="271"/>
      <c r="M1" s="271"/>
      <c r="N1" s="18"/>
      <c r="O1" s="18"/>
      <c r="P1" s="18"/>
      <c r="Q1" s="18"/>
      <c r="R1" s="18"/>
      <c r="S1" s="18"/>
      <c r="T1" s="18"/>
      <c r="U1" s="18"/>
      <c r="X1" s="57" t="s">
        <v>21</v>
      </c>
    </row>
    <row r="2" spans="1:28" s="272" customFormat="1" ht="14.2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5" t="s">
        <v>7</v>
      </c>
      <c r="L2" s="116"/>
      <c r="M2" s="116"/>
      <c r="N2" s="116"/>
      <c r="O2" s="116"/>
      <c r="P2" s="116"/>
      <c r="Q2" s="116"/>
      <c r="R2" s="116"/>
      <c r="T2" s="116"/>
      <c r="U2" s="115"/>
      <c r="V2" s="115"/>
      <c r="W2" s="115"/>
      <c r="X2" s="138" t="s">
        <v>7</v>
      </c>
    </row>
    <row r="3" spans="1:28" s="20" customFormat="1" ht="74.25" customHeight="1">
      <c r="A3" s="423"/>
      <c r="B3" s="199" t="s">
        <v>122</v>
      </c>
      <c r="C3" s="415" t="s">
        <v>9</v>
      </c>
      <c r="D3" s="416"/>
      <c r="E3" s="417"/>
      <c r="F3" s="418" t="s">
        <v>18</v>
      </c>
      <c r="G3" s="416"/>
      <c r="H3" s="419"/>
      <c r="I3" s="415" t="s">
        <v>12</v>
      </c>
      <c r="J3" s="416"/>
      <c r="K3" s="417"/>
      <c r="L3" s="418" t="s">
        <v>13</v>
      </c>
      <c r="M3" s="416"/>
      <c r="N3" s="419"/>
      <c r="O3" s="425" t="s">
        <v>11</v>
      </c>
      <c r="P3" s="425"/>
      <c r="Q3" s="425"/>
      <c r="R3" s="199" t="s">
        <v>83</v>
      </c>
      <c r="S3" s="415" t="s">
        <v>14</v>
      </c>
      <c r="T3" s="416"/>
      <c r="U3" s="417"/>
      <c r="V3" s="418" t="s">
        <v>143</v>
      </c>
      <c r="W3" s="416"/>
      <c r="X3" s="419"/>
    </row>
    <row r="4" spans="1:28" s="21" customFormat="1" ht="26.25" customHeight="1">
      <c r="A4" s="424"/>
      <c r="B4" s="436" t="s">
        <v>84</v>
      </c>
      <c r="C4" s="437" t="s">
        <v>30</v>
      </c>
      <c r="D4" s="433" t="s">
        <v>84</v>
      </c>
      <c r="E4" s="434" t="s">
        <v>144</v>
      </c>
      <c r="F4" s="435" t="s">
        <v>30</v>
      </c>
      <c r="G4" s="433" t="s">
        <v>84</v>
      </c>
      <c r="H4" s="434" t="s">
        <v>144</v>
      </c>
      <c r="I4" s="435" t="s">
        <v>30</v>
      </c>
      <c r="J4" s="433" t="s">
        <v>84</v>
      </c>
      <c r="K4" s="434" t="s">
        <v>144</v>
      </c>
      <c r="L4" s="435" t="s">
        <v>30</v>
      </c>
      <c r="M4" s="440" t="s">
        <v>84</v>
      </c>
      <c r="N4" s="434" t="s">
        <v>144</v>
      </c>
      <c r="O4" s="435" t="s">
        <v>30</v>
      </c>
      <c r="P4" s="433" t="s">
        <v>84</v>
      </c>
      <c r="Q4" s="434" t="s">
        <v>144</v>
      </c>
      <c r="R4" s="436" t="s">
        <v>84</v>
      </c>
      <c r="S4" s="435" t="s">
        <v>30</v>
      </c>
      <c r="T4" s="433" t="s">
        <v>84</v>
      </c>
      <c r="U4" s="434" t="s">
        <v>144</v>
      </c>
      <c r="V4" s="435" t="s">
        <v>30</v>
      </c>
      <c r="W4" s="433" t="s">
        <v>84</v>
      </c>
      <c r="X4" s="442" t="s">
        <v>144</v>
      </c>
    </row>
    <row r="5" spans="1:28" s="21" customFormat="1" ht="15.75" customHeight="1">
      <c r="A5" s="432"/>
      <c r="B5" s="436"/>
      <c r="C5" s="437"/>
      <c r="D5" s="433"/>
      <c r="E5" s="434"/>
      <c r="F5" s="435"/>
      <c r="G5" s="433"/>
      <c r="H5" s="434"/>
      <c r="I5" s="435"/>
      <c r="J5" s="433"/>
      <c r="K5" s="434"/>
      <c r="L5" s="435"/>
      <c r="M5" s="441"/>
      <c r="N5" s="434"/>
      <c r="O5" s="435"/>
      <c r="P5" s="433"/>
      <c r="Q5" s="434"/>
      <c r="R5" s="436"/>
      <c r="S5" s="435"/>
      <c r="T5" s="433"/>
      <c r="U5" s="434"/>
      <c r="V5" s="435"/>
      <c r="W5" s="433"/>
      <c r="X5" s="442"/>
    </row>
    <row r="6" spans="1:28" s="273" customFormat="1" ht="11.25" customHeight="1" thickBot="1">
      <c r="A6" s="67" t="s">
        <v>5</v>
      </c>
      <c r="B6" s="260">
        <v>1</v>
      </c>
      <c r="C6" s="68">
        <v>2</v>
      </c>
      <c r="D6" s="66">
        <v>3</v>
      </c>
      <c r="E6" s="69">
        <v>4</v>
      </c>
      <c r="F6" s="258">
        <v>5</v>
      </c>
      <c r="G6" s="66">
        <v>6</v>
      </c>
      <c r="H6" s="259">
        <v>7</v>
      </c>
      <c r="I6" s="68">
        <v>8</v>
      </c>
      <c r="J6" s="66">
        <v>9</v>
      </c>
      <c r="K6" s="69">
        <v>10</v>
      </c>
      <c r="L6" s="258">
        <v>11</v>
      </c>
      <c r="M6" s="66">
        <v>12</v>
      </c>
      <c r="N6" s="259">
        <v>13</v>
      </c>
      <c r="O6" s="68">
        <v>14</v>
      </c>
      <c r="P6" s="66">
        <v>15</v>
      </c>
      <c r="Q6" s="69">
        <v>16</v>
      </c>
      <c r="R6" s="260">
        <v>17</v>
      </c>
      <c r="S6" s="68">
        <v>18</v>
      </c>
      <c r="T6" s="66">
        <v>19</v>
      </c>
      <c r="U6" s="69">
        <v>20</v>
      </c>
      <c r="V6" s="258">
        <v>21</v>
      </c>
      <c r="W6" s="66">
        <v>22</v>
      </c>
      <c r="X6" s="259">
        <v>23</v>
      </c>
    </row>
    <row r="7" spans="1:28" s="40" customFormat="1" ht="28.5" customHeight="1" thickBot="1">
      <c r="A7" s="195" t="s">
        <v>55</v>
      </c>
      <c r="B7" s="145">
        <v>1855</v>
      </c>
      <c r="C7" s="142">
        <v>3406</v>
      </c>
      <c r="D7" s="141">
        <v>1808</v>
      </c>
      <c r="E7" s="143">
        <v>53.08279506752789</v>
      </c>
      <c r="F7" s="140">
        <v>828</v>
      </c>
      <c r="G7" s="141">
        <v>279</v>
      </c>
      <c r="H7" s="144">
        <v>33.695652173913047</v>
      </c>
      <c r="I7" s="142">
        <v>254</v>
      </c>
      <c r="J7" s="141">
        <v>63</v>
      </c>
      <c r="K7" s="143">
        <v>24.803149606299215</v>
      </c>
      <c r="L7" s="140">
        <v>521</v>
      </c>
      <c r="M7" s="141">
        <v>72</v>
      </c>
      <c r="N7" s="144">
        <v>13.81957773512476</v>
      </c>
      <c r="O7" s="142">
        <v>3168</v>
      </c>
      <c r="P7" s="141">
        <v>1430</v>
      </c>
      <c r="Q7" s="143">
        <v>45.138888888888893</v>
      </c>
      <c r="R7" s="145">
        <v>398</v>
      </c>
      <c r="S7" s="142">
        <v>829</v>
      </c>
      <c r="T7" s="141">
        <v>395</v>
      </c>
      <c r="U7" s="143">
        <v>47.647768395657423</v>
      </c>
      <c r="V7" s="140">
        <v>756</v>
      </c>
      <c r="W7" s="141">
        <v>104</v>
      </c>
      <c r="X7" s="144">
        <v>13.756613756613756</v>
      </c>
      <c r="Y7" s="42"/>
      <c r="Z7" s="42"/>
      <c r="AA7" s="42"/>
      <c r="AB7" s="42"/>
    </row>
    <row r="8" spans="1:28" s="274" customFormat="1" ht="16.5" customHeight="1">
      <c r="A8" s="261" t="s">
        <v>34</v>
      </c>
      <c r="B8" s="150">
        <v>23</v>
      </c>
      <c r="C8" s="151">
        <v>42</v>
      </c>
      <c r="D8" s="147">
        <v>23</v>
      </c>
      <c r="E8" s="148">
        <v>54.761904761904766</v>
      </c>
      <c r="F8" s="146">
        <v>9</v>
      </c>
      <c r="G8" s="147">
        <v>3</v>
      </c>
      <c r="H8" s="148">
        <v>33.333333333333329</v>
      </c>
      <c r="I8" s="146">
        <v>1</v>
      </c>
      <c r="J8" s="147">
        <v>0</v>
      </c>
      <c r="K8" s="148">
        <v>0</v>
      </c>
      <c r="L8" s="146">
        <v>9</v>
      </c>
      <c r="M8" s="147">
        <v>0</v>
      </c>
      <c r="N8" s="148">
        <v>0</v>
      </c>
      <c r="O8" s="146">
        <v>38</v>
      </c>
      <c r="P8" s="147">
        <v>20</v>
      </c>
      <c r="Q8" s="149">
        <v>52.631578947368418</v>
      </c>
      <c r="R8" s="150">
        <v>5</v>
      </c>
      <c r="S8" s="151">
        <v>12</v>
      </c>
      <c r="T8" s="147">
        <v>5</v>
      </c>
      <c r="U8" s="149">
        <v>41.666666666666671</v>
      </c>
      <c r="V8" s="146">
        <v>10</v>
      </c>
      <c r="W8" s="147">
        <v>2</v>
      </c>
      <c r="X8" s="148">
        <v>20</v>
      </c>
      <c r="Y8" s="152"/>
    </row>
    <row r="9" spans="1:28" s="274" customFormat="1" ht="16.5" customHeight="1">
      <c r="A9" s="261" t="s">
        <v>35</v>
      </c>
      <c r="B9" s="157">
        <v>284</v>
      </c>
      <c r="C9" s="158">
        <v>509</v>
      </c>
      <c r="D9" s="154">
        <v>281</v>
      </c>
      <c r="E9" s="155">
        <v>55.20628683693517</v>
      </c>
      <c r="F9" s="153">
        <v>180</v>
      </c>
      <c r="G9" s="154">
        <v>45</v>
      </c>
      <c r="H9" s="155">
        <v>25</v>
      </c>
      <c r="I9" s="153">
        <v>56</v>
      </c>
      <c r="J9" s="154">
        <v>13</v>
      </c>
      <c r="K9" s="155">
        <v>23.214285714285715</v>
      </c>
      <c r="L9" s="153">
        <v>201</v>
      </c>
      <c r="M9" s="154">
        <v>18</v>
      </c>
      <c r="N9" s="155">
        <v>8.9552238805970141</v>
      </c>
      <c r="O9" s="153">
        <v>499</v>
      </c>
      <c r="P9" s="154">
        <v>186</v>
      </c>
      <c r="Q9" s="156">
        <v>37.274549098196388</v>
      </c>
      <c r="R9" s="157">
        <v>69</v>
      </c>
      <c r="S9" s="158">
        <v>119</v>
      </c>
      <c r="T9" s="154">
        <v>69</v>
      </c>
      <c r="U9" s="156">
        <v>57.983193277310932</v>
      </c>
      <c r="V9" s="153">
        <v>112</v>
      </c>
      <c r="W9" s="154">
        <v>15</v>
      </c>
      <c r="X9" s="155">
        <v>13.392857142857142</v>
      </c>
      <c r="Y9" s="152"/>
    </row>
    <row r="10" spans="1:28" s="274" customFormat="1" ht="16.5" customHeight="1">
      <c r="A10" s="261" t="s">
        <v>36</v>
      </c>
      <c r="B10" s="157">
        <v>47</v>
      </c>
      <c r="C10" s="158">
        <v>131</v>
      </c>
      <c r="D10" s="154">
        <v>46</v>
      </c>
      <c r="E10" s="155">
        <v>35.114503816793892</v>
      </c>
      <c r="F10" s="153">
        <v>47</v>
      </c>
      <c r="G10" s="154">
        <v>6</v>
      </c>
      <c r="H10" s="155">
        <v>12.76595744680851</v>
      </c>
      <c r="I10" s="153">
        <v>20</v>
      </c>
      <c r="J10" s="154">
        <v>1</v>
      </c>
      <c r="K10" s="155">
        <v>5</v>
      </c>
      <c r="L10" s="153">
        <v>22</v>
      </c>
      <c r="M10" s="154">
        <v>1</v>
      </c>
      <c r="N10" s="155">
        <v>4.5454545454545459</v>
      </c>
      <c r="O10" s="153">
        <v>105</v>
      </c>
      <c r="P10" s="154">
        <v>33</v>
      </c>
      <c r="Q10" s="156">
        <v>31.428571428571427</v>
      </c>
      <c r="R10" s="157">
        <v>10</v>
      </c>
      <c r="S10" s="158">
        <v>20</v>
      </c>
      <c r="T10" s="154">
        <v>10</v>
      </c>
      <c r="U10" s="156">
        <v>50</v>
      </c>
      <c r="V10" s="153">
        <v>17</v>
      </c>
      <c r="W10" s="154">
        <v>3</v>
      </c>
      <c r="X10" s="155">
        <v>17.647058823529413</v>
      </c>
      <c r="Y10" s="152"/>
    </row>
    <row r="11" spans="1:28" s="274" customFormat="1" ht="16.5" customHeight="1">
      <c r="A11" s="261" t="s">
        <v>37</v>
      </c>
      <c r="B11" s="157">
        <v>33</v>
      </c>
      <c r="C11" s="158">
        <v>32</v>
      </c>
      <c r="D11" s="154">
        <v>33</v>
      </c>
      <c r="E11" s="155">
        <v>103.125</v>
      </c>
      <c r="F11" s="153">
        <v>7</v>
      </c>
      <c r="G11" s="154">
        <v>8</v>
      </c>
      <c r="H11" s="155">
        <v>114.28571428571428</v>
      </c>
      <c r="I11" s="153">
        <v>3</v>
      </c>
      <c r="J11" s="154">
        <v>2</v>
      </c>
      <c r="K11" s="155">
        <v>66.666666666666657</v>
      </c>
      <c r="L11" s="153">
        <v>2</v>
      </c>
      <c r="M11" s="154">
        <v>0</v>
      </c>
      <c r="N11" s="155">
        <v>0</v>
      </c>
      <c r="O11" s="153">
        <v>32</v>
      </c>
      <c r="P11" s="154">
        <v>32</v>
      </c>
      <c r="Q11" s="156">
        <v>100</v>
      </c>
      <c r="R11" s="157">
        <v>11</v>
      </c>
      <c r="S11" s="158">
        <v>5</v>
      </c>
      <c r="T11" s="154">
        <v>11</v>
      </c>
      <c r="U11" s="156">
        <v>220.00000000000003</v>
      </c>
      <c r="V11" s="153">
        <v>5</v>
      </c>
      <c r="W11" s="154">
        <v>2</v>
      </c>
      <c r="X11" s="155">
        <v>40</v>
      </c>
      <c r="Y11" s="152"/>
    </row>
    <row r="12" spans="1:28" s="274" customFormat="1" ht="16.5" customHeight="1">
      <c r="A12" s="261" t="s">
        <v>38</v>
      </c>
      <c r="B12" s="157">
        <v>101</v>
      </c>
      <c r="C12" s="158">
        <v>138</v>
      </c>
      <c r="D12" s="154">
        <v>93</v>
      </c>
      <c r="E12" s="155">
        <v>67.391304347826093</v>
      </c>
      <c r="F12" s="153">
        <v>38</v>
      </c>
      <c r="G12" s="154">
        <v>19</v>
      </c>
      <c r="H12" s="155">
        <v>50</v>
      </c>
      <c r="I12" s="153">
        <v>7</v>
      </c>
      <c r="J12" s="154">
        <v>5</v>
      </c>
      <c r="K12" s="155">
        <v>71.428571428571431</v>
      </c>
      <c r="L12" s="153">
        <v>14</v>
      </c>
      <c r="M12" s="154">
        <v>2</v>
      </c>
      <c r="N12" s="155">
        <v>14.285714285714285</v>
      </c>
      <c r="O12" s="153">
        <v>132</v>
      </c>
      <c r="P12" s="154">
        <v>89</v>
      </c>
      <c r="Q12" s="156">
        <v>67.424242424242422</v>
      </c>
      <c r="R12" s="157">
        <v>23</v>
      </c>
      <c r="S12" s="158">
        <v>30</v>
      </c>
      <c r="T12" s="154">
        <v>23</v>
      </c>
      <c r="U12" s="156">
        <v>76.666666666666671</v>
      </c>
      <c r="V12" s="153">
        <v>28</v>
      </c>
      <c r="W12" s="154">
        <v>3</v>
      </c>
      <c r="X12" s="155">
        <v>10.714285714285714</v>
      </c>
      <c r="Y12" s="152"/>
    </row>
    <row r="13" spans="1:28" s="274" customFormat="1" ht="16.5" customHeight="1">
      <c r="A13" s="261" t="s">
        <v>39</v>
      </c>
      <c r="B13" s="157">
        <v>138</v>
      </c>
      <c r="C13" s="158">
        <v>179</v>
      </c>
      <c r="D13" s="154">
        <v>136</v>
      </c>
      <c r="E13" s="155">
        <v>75.977653631284909</v>
      </c>
      <c r="F13" s="153">
        <v>29</v>
      </c>
      <c r="G13" s="154">
        <v>6</v>
      </c>
      <c r="H13" s="155">
        <v>20.689655172413794</v>
      </c>
      <c r="I13" s="153">
        <v>10</v>
      </c>
      <c r="J13" s="154">
        <v>3</v>
      </c>
      <c r="K13" s="155">
        <v>30</v>
      </c>
      <c r="L13" s="153">
        <v>137</v>
      </c>
      <c r="M13" s="154">
        <v>42</v>
      </c>
      <c r="N13" s="155">
        <v>30.656934306569344</v>
      </c>
      <c r="O13" s="153">
        <v>174</v>
      </c>
      <c r="P13" s="154">
        <v>132</v>
      </c>
      <c r="Q13" s="156">
        <v>75.862068965517238</v>
      </c>
      <c r="R13" s="157">
        <v>54</v>
      </c>
      <c r="S13" s="158">
        <v>44</v>
      </c>
      <c r="T13" s="154">
        <v>53</v>
      </c>
      <c r="U13" s="156">
        <v>120.45454545454545</v>
      </c>
      <c r="V13" s="153">
        <v>40</v>
      </c>
      <c r="W13" s="154">
        <v>8</v>
      </c>
      <c r="X13" s="155">
        <v>20</v>
      </c>
      <c r="Y13" s="152"/>
    </row>
    <row r="14" spans="1:28" s="274" customFormat="1" ht="16.5" customHeight="1">
      <c r="A14" s="261" t="s">
        <v>40</v>
      </c>
      <c r="B14" s="157">
        <v>205</v>
      </c>
      <c r="C14" s="158">
        <v>206</v>
      </c>
      <c r="D14" s="154">
        <v>197</v>
      </c>
      <c r="E14" s="155">
        <v>95.631067961165044</v>
      </c>
      <c r="F14" s="153">
        <v>48</v>
      </c>
      <c r="G14" s="154">
        <v>39</v>
      </c>
      <c r="H14" s="155">
        <v>81.25</v>
      </c>
      <c r="I14" s="153">
        <v>16</v>
      </c>
      <c r="J14" s="154">
        <v>6</v>
      </c>
      <c r="K14" s="155">
        <v>37.5</v>
      </c>
      <c r="L14" s="153">
        <v>13</v>
      </c>
      <c r="M14" s="154">
        <v>0</v>
      </c>
      <c r="N14" s="155">
        <v>0</v>
      </c>
      <c r="O14" s="153">
        <v>198</v>
      </c>
      <c r="P14" s="154">
        <v>174</v>
      </c>
      <c r="Q14" s="156">
        <v>87.878787878787875</v>
      </c>
      <c r="R14" s="157">
        <v>70</v>
      </c>
      <c r="S14" s="158">
        <v>57</v>
      </c>
      <c r="T14" s="154">
        <v>70</v>
      </c>
      <c r="U14" s="156">
        <v>122.80701754385966</v>
      </c>
      <c r="V14" s="153">
        <v>50</v>
      </c>
      <c r="W14" s="154">
        <v>14</v>
      </c>
      <c r="X14" s="155">
        <v>28.000000000000004</v>
      </c>
      <c r="Y14" s="152"/>
    </row>
    <row r="15" spans="1:28" s="274" customFormat="1" ht="16.5" customHeight="1">
      <c r="A15" s="261" t="s">
        <v>41</v>
      </c>
      <c r="B15" s="157">
        <v>216</v>
      </c>
      <c r="C15" s="158">
        <v>451</v>
      </c>
      <c r="D15" s="154">
        <v>215</v>
      </c>
      <c r="E15" s="155">
        <v>47.671840354767184</v>
      </c>
      <c r="F15" s="153">
        <v>75</v>
      </c>
      <c r="G15" s="154">
        <v>30</v>
      </c>
      <c r="H15" s="155">
        <v>40</v>
      </c>
      <c r="I15" s="153">
        <v>30</v>
      </c>
      <c r="J15" s="154">
        <v>4</v>
      </c>
      <c r="K15" s="155">
        <v>13.333333333333334</v>
      </c>
      <c r="L15" s="153">
        <v>17</v>
      </c>
      <c r="M15" s="154">
        <v>0</v>
      </c>
      <c r="N15" s="155">
        <v>0</v>
      </c>
      <c r="O15" s="153">
        <v>429</v>
      </c>
      <c r="P15" s="154">
        <v>197</v>
      </c>
      <c r="Q15" s="156">
        <v>45.920745920745922</v>
      </c>
      <c r="R15" s="157">
        <v>41</v>
      </c>
      <c r="S15" s="158">
        <v>79</v>
      </c>
      <c r="T15" s="154">
        <v>41</v>
      </c>
      <c r="U15" s="156">
        <v>51.898734177215189</v>
      </c>
      <c r="V15" s="153">
        <v>78</v>
      </c>
      <c r="W15" s="154">
        <v>10</v>
      </c>
      <c r="X15" s="155">
        <v>12.820512820512819</v>
      </c>
      <c r="Y15" s="152"/>
    </row>
    <row r="16" spans="1:28" s="274" customFormat="1" ht="16.5" customHeight="1">
      <c r="A16" s="261" t="s">
        <v>42</v>
      </c>
      <c r="B16" s="157">
        <v>73</v>
      </c>
      <c r="C16" s="158">
        <v>138</v>
      </c>
      <c r="D16" s="154">
        <v>70</v>
      </c>
      <c r="E16" s="155">
        <v>50.724637681159422</v>
      </c>
      <c r="F16" s="153">
        <v>50</v>
      </c>
      <c r="G16" s="154">
        <v>17</v>
      </c>
      <c r="H16" s="155">
        <v>34</v>
      </c>
      <c r="I16" s="153">
        <v>5</v>
      </c>
      <c r="J16" s="154">
        <v>0</v>
      </c>
      <c r="K16" s="155">
        <v>0</v>
      </c>
      <c r="L16" s="153">
        <v>30</v>
      </c>
      <c r="M16" s="154">
        <v>0</v>
      </c>
      <c r="N16" s="155">
        <v>0</v>
      </c>
      <c r="O16" s="153">
        <v>128</v>
      </c>
      <c r="P16" s="154">
        <v>67</v>
      </c>
      <c r="Q16" s="156">
        <v>52.34375</v>
      </c>
      <c r="R16" s="157">
        <v>20</v>
      </c>
      <c r="S16" s="158">
        <v>20</v>
      </c>
      <c r="T16" s="154">
        <v>20</v>
      </c>
      <c r="U16" s="156">
        <v>100</v>
      </c>
      <c r="V16" s="153">
        <v>17</v>
      </c>
      <c r="W16" s="154">
        <v>7</v>
      </c>
      <c r="X16" s="155">
        <v>41.17647058823529</v>
      </c>
      <c r="Y16" s="152"/>
    </row>
    <row r="17" spans="1:25" s="274" customFormat="1" ht="16.5" customHeight="1">
      <c r="A17" s="261" t="s">
        <v>43</v>
      </c>
      <c r="B17" s="157">
        <v>15</v>
      </c>
      <c r="C17" s="158">
        <v>53</v>
      </c>
      <c r="D17" s="154">
        <v>13</v>
      </c>
      <c r="E17" s="155">
        <v>24.528301886792452</v>
      </c>
      <c r="F17" s="153">
        <v>20</v>
      </c>
      <c r="G17" s="154">
        <v>3</v>
      </c>
      <c r="H17" s="155">
        <v>15</v>
      </c>
      <c r="I17" s="153">
        <v>3</v>
      </c>
      <c r="J17" s="154">
        <v>0</v>
      </c>
      <c r="K17" s="155">
        <v>0</v>
      </c>
      <c r="L17" s="153">
        <v>5</v>
      </c>
      <c r="M17" s="154">
        <v>0</v>
      </c>
      <c r="N17" s="155">
        <v>0</v>
      </c>
      <c r="O17" s="153">
        <v>49</v>
      </c>
      <c r="P17" s="154">
        <v>13</v>
      </c>
      <c r="Q17" s="156">
        <v>26.530612244897959</v>
      </c>
      <c r="R17" s="157">
        <v>2</v>
      </c>
      <c r="S17" s="158">
        <v>6</v>
      </c>
      <c r="T17" s="154">
        <v>2</v>
      </c>
      <c r="U17" s="156">
        <v>33.333333333333329</v>
      </c>
      <c r="V17" s="153">
        <v>6</v>
      </c>
      <c r="W17" s="154">
        <v>1</v>
      </c>
      <c r="X17" s="155">
        <v>16.666666666666664</v>
      </c>
      <c r="Y17" s="152"/>
    </row>
    <row r="18" spans="1:25" s="274" customFormat="1" ht="16.5" customHeight="1">
      <c r="A18" s="261" t="s">
        <v>44</v>
      </c>
      <c r="B18" s="157">
        <v>283</v>
      </c>
      <c r="C18" s="158">
        <v>753</v>
      </c>
      <c r="D18" s="154">
        <v>279</v>
      </c>
      <c r="E18" s="155">
        <v>37.051792828685258</v>
      </c>
      <c r="F18" s="153">
        <v>124</v>
      </c>
      <c r="G18" s="154">
        <v>16</v>
      </c>
      <c r="H18" s="155">
        <v>12.903225806451612</v>
      </c>
      <c r="I18" s="153">
        <v>36</v>
      </c>
      <c r="J18" s="154">
        <v>7</v>
      </c>
      <c r="K18" s="155">
        <v>19.444444444444446</v>
      </c>
      <c r="L18" s="153">
        <v>11</v>
      </c>
      <c r="M18" s="154">
        <v>0</v>
      </c>
      <c r="N18" s="155">
        <v>0</v>
      </c>
      <c r="O18" s="153">
        <v>658</v>
      </c>
      <c r="P18" s="154">
        <v>133</v>
      </c>
      <c r="Q18" s="156">
        <v>20.212765957446805</v>
      </c>
      <c r="R18" s="157">
        <v>13</v>
      </c>
      <c r="S18" s="158">
        <v>220</v>
      </c>
      <c r="T18" s="154">
        <v>13</v>
      </c>
      <c r="U18" s="156">
        <v>5.9090909090909092</v>
      </c>
      <c r="V18" s="153">
        <v>199</v>
      </c>
      <c r="W18" s="154">
        <v>0</v>
      </c>
      <c r="X18" s="155">
        <v>0</v>
      </c>
      <c r="Y18" s="152"/>
    </row>
    <row r="19" spans="1:25" s="274" customFormat="1" ht="16.5" customHeight="1">
      <c r="A19" s="261" t="s">
        <v>45</v>
      </c>
      <c r="B19" s="157">
        <v>13</v>
      </c>
      <c r="C19" s="158">
        <v>23</v>
      </c>
      <c r="D19" s="154">
        <v>12</v>
      </c>
      <c r="E19" s="155">
        <v>52.173913043478258</v>
      </c>
      <c r="F19" s="153">
        <v>7</v>
      </c>
      <c r="G19" s="154">
        <v>5</v>
      </c>
      <c r="H19" s="155">
        <v>71.428571428571431</v>
      </c>
      <c r="I19" s="153">
        <v>2</v>
      </c>
      <c r="J19" s="154">
        <v>1</v>
      </c>
      <c r="K19" s="155">
        <v>50</v>
      </c>
      <c r="L19" s="153">
        <v>14</v>
      </c>
      <c r="M19" s="154">
        <v>0</v>
      </c>
      <c r="N19" s="155">
        <v>0</v>
      </c>
      <c r="O19" s="153">
        <v>22</v>
      </c>
      <c r="P19" s="154">
        <v>12</v>
      </c>
      <c r="Q19" s="156">
        <v>54.54545454545454</v>
      </c>
      <c r="R19" s="157">
        <v>1</v>
      </c>
      <c r="S19" s="158">
        <v>7</v>
      </c>
      <c r="T19" s="154">
        <v>1</v>
      </c>
      <c r="U19" s="156">
        <v>14.285714285714285</v>
      </c>
      <c r="V19" s="153">
        <v>6</v>
      </c>
      <c r="W19" s="154">
        <v>0</v>
      </c>
      <c r="X19" s="155">
        <v>0</v>
      </c>
      <c r="Y19" s="152"/>
    </row>
    <row r="20" spans="1:25" s="274" customFormat="1" ht="16.5" customHeight="1">
      <c r="A20" s="261" t="s">
        <v>46</v>
      </c>
      <c r="B20" s="157">
        <v>40</v>
      </c>
      <c r="C20" s="158">
        <v>36</v>
      </c>
      <c r="D20" s="154">
        <v>35</v>
      </c>
      <c r="E20" s="155">
        <v>97.222222222222214</v>
      </c>
      <c r="F20" s="153">
        <v>24</v>
      </c>
      <c r="G20" s="154">
        <v>20</v>
      </c>
      <c r="H20" s="155">
        <v>83.333333333333343</v>
      </c>
      <c r="I20" s="153">
        <v>2</v>
      </c>
      <c r="J20" s="154">
        <v>3</v>
      </c>
      <c r="K20" s="155">
        <v>150</v>
      </c>
      <c r="L20" s="153">
        <v>3</v>
      </c>
      <c r="M20" s="154">
        <v>0</v>
      </c>
      <c r="N20" s="155">
        <v>0</v>
      </c>
      <c r="O20" s="153">
        <v>36</v>
      </c>
      <c r="P20" s="154">
        <v>35</v>
      </c>
      <c r="Q20" s="156">
        <v>97.222222222222214</v>
      </c>
      <c r="R20" s="157">
        <v>14</v>
      </c>
      <c r="S20" s="158">
        <v>1</v>
      </c>
      <c r="T20" s="154">
        <v>14</v>
      </c>
      <c r="U20" s="156">
        <v>1400</v>
      </c>
      <c r="V20" s="153">
        <v>1</v>
      </c>
      <c r="W20" s="154">
        <v>8</v>
      </c>
      <c r="X20" s="155">
        <v>800</v>
      </c>
      <c r="Y20" s="152"/>
    </row>
    <row r="21" spans="1:25" s="274" customFormat="1" ht="16.5" customHeight="1">
      <c r="A21" s="261" t="s">
        <v>47</v>
      </c>
      <c r="B21" s="157">
        <v>149</v>
      </c>
      <c r="C21" s="158">
        <v>272</v>
      </c>
      <c r="D21" s="154">
        <v>147</v>
      </c>
      <c r="E21" s="155">
        <v>54.044117647058819</v>
      </c>
      <c r="F21" s="153">
        <v>72</v>
      </c>
      <c r="G21" s="154">
        <v>41</v>
      </c>
      <c r="H21" s="155">
        <v>56.944444444444443</v>
      </c>
      <c r="I21" s="153">
        <v>16</v>
      </c>
      <c r="J21" s="154">
        <v>4</v>
      </c>
      <c r="K21" s="155">
        <v>25</v>
      </c>
      <c r="L21" s="153">
        <v>18</v>
      </c>
      <c r="M21" s="154">
        <v>7</v>
      </c>
      <c r="N21" s="155">
        <v>38.888888888888893</v>
      </c>
      <c r="O21" s="153">
        <v>256</v>
      </c>
      <c r="P21" s="154">
        <v>116</v>
      </c>
      <c r="Q21" s="156">
        <v>45.3125</v>
      </c>
      <c r="R21" s="157">
        <v>35</v>
      </c>
      <c r="S21" s="158">
        <v>79</v>
      </c>
      <c r="T21" s="154">
        <v>34</v>
      </c>
      <c r="U21" s="156">
        <v>43.037974683544306</v>
      </c>
      <c r="V21" s="153">
        <v>65</v>
      </c>
      <c r="W21" s="154">
        <v>18</v>
      </c>
      <c r="X21" s="155">
        <v>27.692307692307693</v>
      </c>
      <c r="Y21" s="152"/>
    </row>
    <row r="22" spans="1:25" s="274" customFormat="1" ht="16.5" customHeight="1">
      <c r="A22" s="261" t="s">
        <v>48</v>
      </c>
      <c r="B22" s="157">
        <v>19</v>
      </c>
      <c r="C22" s="158">
        <v>39</v>
      </c>
      <c r="D22" s="154">
        <v>18</v>
      </c>
      <c r="E22" s="155">
        <v>46.153846153846153</v>
      </c>
      <c r="F22" s="153">
        <v>10</v>
      </c>
      <c r="G22" s="154">
        <v>2</v>
      </c>
      <c r="H22" s="155">
        <v>20</v>
      </c>
      <c r="I22" s="153">
        <v>3</v>
      </c>
      <c r="J22" s="154">
        <v>0</v>
      </c>
      <c r="K22" s="155">
        <v>0</v>
      </c>
      <c r="L22" s="153">
        <v>2</v>
      </c>
      <c r="M22" s="154">
        <v>0</v>
      </c>
      <c r="N22" s="155">
        <v>0</v>
      </c>
      <c r="O22" s="153">
        <v>39</v>
      </c>
      <c r="P22" s="154">
        <v>10</v>
      </c>
      <c r="Q22" s="156">
        <v>25.641025641025639</v>
      </c>
      <c r="R22" s="157">
        <v>2</v>
      </c>
      <c r="S22" s="158">
        <v>13</v>
      </c>
      <c r="T22" s="154">
        <v>2</v>
      </c>
      <c r="U22" s="156">
        <v>15.384615384615385</v>
      </c>
      <c r="V22" s="153">
        <v>13</v>
      </c>
      <c r="W22" s="154">
        <v>1</v>
      </c>
      <c r="X22" s="155">
        <v>7.6923076923076925</v>
      </c>
      <c r="Y22" s="152"/>
    </row>
    <row r="23" spans="1:25" s="274" customFormat="1" ht="16.5" customHeight="1">
      <c r="A23" s="261" t="s">
        <v>49</v>
      </c>
      <c r="B23" s="157">
        <v>22</v>
      </c>
      <c r="C23" s="158">
        <v>44</v>
      </c>
      <c r="D23" s="154">
        <v>22</v>
      </c>
      <c r="E23" s="155">
        <v>50</v>
      </c>
      <c r="F23" s="153">
        <v>11</v>
      </c>
      <c r="G23" s="154">
        <v>2</v>
      </c>
      <c r="H23" s="155">
        <v>18.181818181818183</v>
      </c>
      <c r="I23" s="153">
        <v>6</v>
      </c>
      <c r="J23" s="154">
        <v>0</v>
      </c>
      <c r="K23" s="155">
        <v>0</v>
      </c>
      <c r="L23" s="153">
        <v>1</v>
      </c>
      <c r="M23" s="154">
        <v>0</v>
      </c>
      <c r="N23" s="155">
        <v>0</v>
      </c>
      <c r="O23" s="153">
        <v>43</v>
      </c>
      <c r="P23" s="154">
        <v>21</v>
      </c>
      <c r="Q23" s="156">
        <v>48.837209302325576</v>
      </c>
      <c r="R23" s="157">
        <v>5</v>
      </c>
      <c r="S23" s="158">
        <v>10</v>
      </c>
      <c r="T23" s="154">
        <v>5</v>
      </c>
      <c r="U23" s="156">
        <v>50</v>
      </c>
      <c r="V23" s="153">
        <v>10</v>
      </c>
      <c r="W23" s="154">
        <v>0</v>
      </c>
      <c r="X23" s="155">
        <v>0</v>
      </c>
      <c r="Y23" s="152"/>
    </row>
    <row r="24" spans="1:25" s="274" customFormat="1" ht="16.5" customHeight="1">
      <c r="A24" s="261" t="s">
        <v>50</v>
      </c>
      <c r="B24" s="157">
        <v>38</v>
      </c>
      <c r="C24" s="158">
        <v>51</v>
      </c>
      <c r="D24" s="154">
        <v>36</v>
      </c>
      <c r="E24" s="155">
        <v>70.588235294117652</v>
      </c>
      <c r="F24" s="153">
        <v>10</v>
      </c>
      <c r="G24" s="154">
        <v>2</v>
      </c>
      <c r="H24" s="155">
        <v>20</v>
      </c>
      <c r="I24" s="153">
        <v>4</v>
      </c>
      <c r="J24" s="154">
        <v>2</v>
      </c>
      <c r="K24" s="155">
        <v>50</v>
      </c>
      <c r="L24" s="153">
        <v>7</v>
      </c>
      <c r="M24" s="154">
        <v>2</v>
      </c>
      <c r="N24" s="155">
        <v>28.571428571428569</v>
      </c>
      <c r="O24" s="153">
        <v>43</v>
      </c>
      <c r="P24" s="154">
        <v>26</v>
      </c>
      <c r="Q24" s="156">
        <v>60.465116279069761</v>
      </c>
      <c r="R24" s="157">
        <v>13</v>
      </c>
      <c r="S24" s="158">
        <v>21</v>
      </c>
      <c r="T24" s="154">
        <v>13</v>
      </c>
      <c r="U24" s="156">
        <v>61.904761904761905</v>
      </c>
      <c r="V24" s="153">
        <v>20</v>
      </c>
      <c r="W24" s="154">
        <v>7</v>
      </c>
      <c r="X24" s="155">
        <v>35</v>
      </c>
      <c r="Y24" s="152"/>
    </row>
    <row r="25" spans="1:25" s="274" customFormat="1" ht="16.5" customHeight="1">
      <c r="A25" s="261" t="s">
        <v>51</v>
      </c>
      <c r="B25" s="157">
        <v>79</v>
      </c>
      <c r="C25" s="158">
        <v>167</v>
      </c>
      <c r="D25" s="154">
        <v>77</v>
      </c>
      <c r="E25" s="155">
        <v>46.107784431137731</v>
      </c>
      <c r="F25" s="153">
        <v>25</v>
      </c>
      <c r="G25" s="154">
        <v>3</v>
      </c>
      <c r="H25" s="155">
        <v>12</v>
      </c>
      <c r="I25" s="153">
        <v>12</v>
      </c>
      <c r="J25" s="154">
        <v>2</v>
      </c>
      <c r="K25" s="155">
        <v>16.666666666666664</v>
      </c>
      <c r="L25" s="153">
        <v>7</v>
      </c>
      <c r="M25" s="154">
        <v>0</v>
      </c>
      <c r="N25" s="155">
        <v>0</v>
      </c>
      <c r="O25" s="153">
        <v>150</v>
      </c>
      <c r="P25" s="154">
        <v>65</v>
      </c>
      <c r="Q25" s="156">
        <v>43.333333333333336</v>
      </c>
      <c r="R25" s="157">
        <v>1</v>
      </c>
      <c r="S25" s="158">
        <v>53</v>
      </c>
      <c r="T25" s="154">
        <v>0</v>
      </c>
      <c r="U25" s="156">
        <v>0</v>
      </c>
      <c r="V25" s="153">
        <v>49</v>
      </c>
      <c r="W25" s="154">
        <v>0</v>
      </c>
      <c r="X25" s="155">
        <v>0</v>
      </c>
      <c r="Y25" s="152"/>
    </row>
    <row r="26" spans="1:25" s="274" customFormat="1" ht="16.5" customHeight="1">
      <c r="A26" s="261" t="s">
        <v>52</v>
      </c>
      <c r="B26" s="157">
        <v>13</v>
      </c>
      <c r="C26" s="158">
        <v>34</v>
      </c>
      <c r="D26" s="154">
        <v>13</v>
      </c>
      <c r="E26" s="155">
        <v>38.235294117647058</v>
      </c>
      <c r="F26" s="153">
        <v>12</v>
      </c>
      <c r="G26" s="154">
        <v>0</v>
      </c>
      <c r="H26" s="155">
        <v>0</v>
      </c>
      <c r="I26" s="153">
        <v>7</v>
      </c>
      <c r="J26" s="154">
        <v>0</v>
      </c>
      <c r="K26" s="155">
        <v>0</v>
      </c>
      <c r="L26" s="153">
        <v>6</v>
      </c>
      <c r="M26" s="154">
        <v>0</v>
      </c>
      <c r="N26" s="155">
        <v>0</v>
      </c>
      <c r="O26" s="153">
        <v>33</v>
      </c>
      <c r="P26" s="154">
        <v>13</v>
      </c>
      <c r="Q26" s="156">
        <v>39.393939393939391</v>
      </c>
      <c r="R26" s="157">
        <v>0</v>
      </c>
      <c r="S26" s="158">
        <v>11</v>
      </c>
      <c r="T26" s="154">
        <v>0</v>
      </c>
      <c r="U26" s="156">
        <v>0</v>
      </c>
      <c r="V26" s="153">
        <v>10</v>
      </c>
      <c r="W26" s="154">
        <v>0</v>
      </c>
      <c r="X26" s="155">
        <v>0</v>
      </c>
      <c r="Y26" s="152"/>
    </row>
    <row r="27" spans="1:25" s="274" customFormat="1" ht="16.5" customHeight="1">
      <c r="A27" s="261" t="s">
        <v>53</v>
      </c>
      <c r="B27" s="157">
        <v>46</v>
      </c>
      <c r="C27" s="158">
        <v>66</v>
      </c>
      <c r="D27" s="154">
        <v>46</v>
      </c>
      <c r="E27" s="155">
        <v>69.696969696969703</v>
      </c>
      <c r="F27" s="153">
        <v>14</v>
      </c>
      <c r="G27" s="154">
        <v>12</v>
      </c>
      <c r="H27" s="155">
        <v>85.714285714285708</v>
      </c>
      <c r="I27" s="153">
        <v>8</v>
      </c>
      <c r="J27" s="154">
        <v>9</v>
      </c>
      <c r="K27" s="155">
        <v>112.5</v>
      </c>
      <c r="L27" s="153">
        <v>1</v>
      </c>
      <c r="M27" s="154">
        <v>0</v>
      </c>
      <c r="N27" s="155">
        <v>0</v>
      </c>
      <c r="O27" s="153">
        <v>62</v>
      </c>
      <c r="P27" s="154">
        <v>41</v>
      </c>
      <c r="Q27" s="156">
        <v>66.129032258064512</v>
      </c>
      <c r="R27" s="157">
        <v>9</v>
      </c>
      <c r="S27" s="158">
        <v>13</v>
      </c>
      <c r="T27" s="154">
        <v>9</v>
      </c>
      <c r="U27" s="156">
        <v>69.230769230769226</v>
      </c>
      <c r="V27" s="153">
        <v>11</v>
      </c>
      <c r="W27" s="154">
        <v>5</v>
      </c>
      <c r="X27" s="155">
        <v>45.454545454545453</v>
      </c>
      <c r="Y27" s="152"/>
    </row>
    <row r="28" spans="1:25" s="165" customFormat="1" ht="16.2" thickBot="1">
      <c r="A28" s="266" t="s">
        <v>54</v>
      </c>
      <c r="B28" s="163">
        <v>18</v>
      </c>
      <c r="C28" s="164">
        <v>42</v>
      </c>
      <c r="D28" s="160">
        <v>16</v>
      </c>
      <c r="E28" s="161">
        <v>38.095238095238095</v>
      </c>
      <c r="F28" s="159">
        <v>16</v>
      </c>
      <c r="G28" s="160">
        <v>0</v>
      </c>
      <c r="H28" s="161">
        <v>0</v>
      </c>
      <c r="I28" s="159">
        <v>7</v>
      </c>
      <c r="J28" s="160">
        <v>1</v>
      </c>
      <c r="K28" s="161">
        <v>14.285714285714285</v>
      </c>
      <c r="L28" s="159">
        <v>1</v>
      </c>
      <c r="M28" s="160">
        <v>0</v>
      </c>
      <c r="N28" s="161">
        <v>0</v>
      </c>
      <c r="O28" s="159">
        <v>42</v>
      </c>
      <c r="P28" s="160">
        <v>15</v>
      </c>
      <c r="Q28" s="162">
        <v>35.714285714285715</v>
      </c>
      <c r="R28" s="163">
        <v>0</v>
      </c>
      <c r="S28" s="164">
        <v>9</v>
      </c>
      <c r="T28" s="160">
        <v>0</v>
      </c>
      <c r="U28" s="162">
        <v>0</v>
      </c>
      <c r="V28" s="159">
        <v>9</v>
      </c>
      <c r="W28" s="160">
        <v>0</v>
      </c>
      <c r="X28" s="161">
        <v>0</v>
      </c>
    </row>
    <row r="29" spans="1:25" ht="68.25" customHeight="1">
      <c r="A29" s="22"/>
      <c r="B29" s="439" t="s">
        <v>123</v>
      </c>
      <c r="C29" s="439"/>
      <c r="D29" s="439"/>
      <c r="E29" s="439"/>
      <c r="F29" s="439"/>
      <c r="G29" s="439"/>
      <c r="H29" s="439"/>
      <c r="I29" s="439"/>
      <c r="J29" s="439"/>
      <c r="K29" s="439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</row>
    <row r="30" spans="1:25">
      <c r="A30" s="22"/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5"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5"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9:21"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9:21"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9:21"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9:21"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9:21"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9:21"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9:21"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9:21"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9:21"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9:21"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9:21"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9:21"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9:21"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9:21"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9:21"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9:21"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9:21"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9:21"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9:21"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9:21"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9:21"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9:21"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9:21"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9:21"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9:21"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9:21"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9:21"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9:21"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9:21"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9:21"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9:21"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9:21"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  <row r="65" spans="9:21"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9:21"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</row>
    <row r="67" spans="9:21"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</row>
    <row r="68" spans="9:21"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9:21"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9:21"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9:21"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9:21"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</row>
    <row r="73" spans="9:21"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</row>
    <row r="74" spans="9:21"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9:21"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  <row r="76" spans="9:21"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</row>
    <row r="77" spans="9:21"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</row>
    <row r="78" spans="9:21"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spans="9:21"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spans="9:21"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9:21"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</row>
    <row r="82" spans="9:21"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</row>
  </sheetData>
  <mergeCells count="33">
    <mergeCell ref="V3:X3"/>
    <mergeCell ref="V4:V5"/>
    <mergeCell ref="W4:W5"/>
    <mergeCell ref="X4:X5"/>
    <mergeCell ref="T4:T5"/>
    <mergeCell ref="B1:K1"/>
    <mergeCell ref="B29:K29"/>
    <mergeCell ref="S3:U3"/>
    <mergeCell ref="U4:U5"/>
    <mergeCell ref="L3:N3"/>
    <mergeCell ref="M4:M5"/>
    <mergeCell ref="N4:N5"/>
    <mergeCell ref="S4:S5"/>
    <mergeCell ref="L4:L5"/>
    <mergeCell ref="O3:Q3"/>
    <mergeCell ref="O4:O5"/>
    <mergeCell ref="P4:P5"/>
    <mergeCell ref="Q4:Q5"/>
    <mergeCell ref="R4:R5"/>
    <mergeCell ref="A3:A5"/>
    <mergeCell ref="C3:E3"/>
    <mergeCell ref="F3:H3"/>
    <mergeCell ref="I3:K3"/>
    <mergeCell ref="G4:G5"/>
    <mergeCell ref="H4:H5"/>
    <mergeCell ref="E4:E5"/>
    <mergeCell ref="F4:F5"/>
    <mergeCell ref="I4:I5"/>
    <mergeCell ref="J4:J5"/>
    <mergeCell ref="K4:K5"/>
    <mergeCell ref="B4:B5"/>
    <mergeCell ref="C4:C5"/>
    <mergeCell ref="D4:D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sqref="A1:E1"/>
    </sheetView>
  </sheetViews>
  <sheetFormatPr defaultColWidth="8" defaultRowHeight="13.2"/>
  <cols>
    <col min="1" max="1" width="61.6640625" style="2" customWidth="1"/>
    <col min="2" max="2" width="16.33203125" style="13" customWidth="1"/>
    <col min="3" max="3" width="16.6640625" style="13" customWidth="1"/>
    <col min="4" max="4" width="12.5546875" style="2" customWidth="1"/>
    <col min="5" max="5" width="12.44140625" style="2" customWidth="1"/>
    <col min="6" max="16384" width="8" style="2"/>
  </cols>
  <sheetData>
    <row r="1" spans="1:9" ht="54" customHeight="1">
      <c r="A1" s="445" t="s">
        <v>137</v>
      </c>
      <c r="B1" s="445"/>
      <c r="C1" s="445"/>
      <c r="D1" s="445"/>
      <c r="E1" s="445"/>
    </row>
    <row r="2" spans="1:9" ht="9.75" customHeight="1">
      <c r="A2" s="446"/>
      <c r="B2" s="446"/>
      <c r="C2" s="446"/>
      <c r="D2" s="446"/>
      <c r="E2" s="446"/>
      <c r="H2" s="316"/>
    </row>
    <row r="3" spans="1:9" s="3" customFormat="1" ht="23.25" customHeight="1">
      <c r="A3" s="405" t="s">
        <v>0</v>
      </c>
      <c r="B3" s="428" t="s">
        <v>30</v>
      </c>
      <c r="C3" s="428" t="s">
        <v>84</v>
      </c>
      <c r="D3" s="447" t="s">
        <v>1</v>
      </c>
      <c r="E3" s="448"/>
    </row>
    <row r="4" spans="1:9" s="3" customFormat="1" ht="32.25" customHeight="1">
      <c r="A4" s="406"/>
      <c r="B4" s="429"/>
      <c r="C4" s="429"/>
      <c r="D4" s="89" t="s">
        <v>2</v>
      </c>
      <c r="E4" s="90" t="s">
        <v>32</v>
      </c>
    </row>
    <row r="5" spans="1:9" s="4" customFormat="1" ht="15.75" customHeight="1">
      <c r="A5" s="64" t="s">
        <v>5</v>
      </c>
      <c r="B5" s="65">
        <v>1</v>
      </c>
      <c r="C5" s="65">
        <v>2</v>
      </c>
      <c r="D5" s="65">
        <v>3</v>
      </c>
      <c r="E5" s="65">
        <v>4</v>
      </c>
    </row>
    <row r="6" spans="1:9" s="4" customFormat="1" ht="29.25" customHeight="1">
      <c r="A6" s="5" t="s">
        <v>138</v>
      </c>
      <c r="B6" s="194" t="s">
        <v>81</v>
      </c>
      <c r="C6" s="91">
        <v>353</v>
      </c>
      <c r="D6" s="15" t="s">
        <v>72</v>
      </c>
      <c r="E6" s="11" t="s">
        <v>72</v>
      </c>
      <c r="I6" s="7"/>
    </row>
    <row r="7" spans="1:9" s="3" customFormat="1" ht="29.25" customHeight="1">
      <c r="A7" s="5" t="s">
        <v>65</v>
      </c>
      <c r="B7" s="92">
        <v>863</v>
      </c>
      <c r="C7" s="93">
        <v>348</v>
      </c>
      <c r="D7" s="14">
        <v>40.324449594438008</v>
      </c>
      <c r="E7" s="63">
        <v>-515</v>
      </c>
      <c r="I7" s="7"/>
    </row>
    <row r="8" spans="1:9" s="3" customFormat="1" ht="48.75" customHeight="1">
      <c r="A8" s="8" t="s">
        <v>66</v>
      </c>
      <c r="B8" s="92">
        <v>217</v>
      </c>
      <c r="C8" s="93">
        <v>84</v>
      </c>
      <c r="D8" s="14">
        <v>38.70967741935484</v>
      </c>
      <c r="E8" s="63">
        <v>-133</v>
      </c>
      <c r="I8" s="7"/>
    </row>
    <row r="9" spans="1:9" s="3" customFormat="1" ht="34.5" customHeight="1">
      <c r="A9" s="9" t="s">
        <v>67</v>
      </c>
      <c r="B9" s="92">
        <v>31</v>
      </c>
      <c r="C9" s="93">
        <v>5</v>
      </c>
      <c r="D9" s="14">
        <v>16.129032258064516</v>
      </c>
      <c r="E9" s="63">
        <v>-26</v>
      </c>
      <c r="I9" s="7"/>
    </row>
    <row r="10" spans="1:9" s="3" customFormat="1" ht="48.75" customHeight="1">
      <c r="A10" s="9" t="s">
        <v>68</v>
      </c>
      <c r="B10" s="92">
        <v>19</v>
      </c>
      <c r="C10" s="93">
        <v>4</v>
      </c>
      <c r="D10" s="14">
        <v>21.052631578947366</v>
      </c>
      <c r="E10" s="63">
        <v>-15</v>
      </c>
      <c r="I10" s="7"/>
    </row>
    <row r="11" spans="1:9" s="3" customFormat="1" ht="54.75" customHeight="1">
      <c r="A11" s="9" t="s">
        <v>69</v>
      </c>
      <c r="B11" s="94">
        <v>789</v>
      </c>
      <c r="C11" s="94">
        <v>239</v>
      </c>
      <c r="D11" s="6">
        <v>30.2915082382763</v>
      </c>
      <c r="E11" s="63">
        <v>-550</v>
      </c>
      <c r="I11" s="7"/>
    </row>
    <row r="12" spans="1:9" s="3" customFormat="1" ht="12.75" customHeight="1">
      <c r="A12" s="407" t="s">
        <v>6</v>
      </c>
      <c r="B12" s="408"/>
      <c r="C12" s="408"/>
      <c r="D12" s="408"/>
      <c r="E12" s="408"/>
      <c r="I12" s="7"/>
    </row>
    <row r="13" spans="1:9" s="3" customFormat="1" ht="18" customHeight="1">
      <c r="A13" s="410"/>
      <c r="B13" s="411"/>
      <c r="C13" s="411"/>
      <c r="D13" s="411"/>
      <c r="E13" s="411"/>
      <c r="I13" s="7"/>
    </row>
    <row r="14" spans="1:9" s="3" customFormat="1" ht="20.25" customHeight="1">
      <c r="A14" s="405" t="s">
        <v>0</v>
      </c>
      <c r="B14" s="413" t="s">
        <v>139</v>
      </c>
      <c r="C14" s="413" t="s">
        <v>140</v>
      </c>
      <c r="D14" s="447" t="s">
        <v>1</v>
      </c>
      <c r="E14" s="448"/>
      <c r="I14" s="7"/>
    </row>
    <row r="15" spans="1:9" ht="34.5" customHeight="1">
      <c r="A15" s="406"/>
      <c r="B15" s="413"/>
      <c r="C15" s="413"/>
      <c r="D15" s="95" t="s">
        <v>2</v>
      </c>
      <c r="E15" s="90" t="s">
        <v>56</v>
      </c>
      <c r="I15" s="7"/>
    </row>
    <row r="16" spans="1:9" ht="28.5" customHeight="1">
      <c r="A16" s="5" t="s">
        <v>138</v>
      </c>
      <c r="B16" s="166" t="s">
        <v>81</v>
      </c>
      <c r="C16" s="91">
        <v>24</v>
      </c>
      <c r="D16" s="15" t="s">
        <v>72</v>
      </c>
      <c r="E16" s="11" t="s">
        <v>72</v>
      </c>
      <c r="I16" s="7"/>
    </row>
    <row r="17" spans="1:9" ht="25.5" customHeight="1">
      <c r="A17" s="1" t="s">
        <v>65</v>
      </c>
      <c r="B17" s="92">
        <v>261</v>
      </c>
      <c r="C17" s="93">
        <v>24</v>
      </c>
      <c r="D17" s="15">
        <v>9.1954022988505741</v>
      </c>
      <c r="E17" s="63">
        <v>-237</v>
      </c>
      <c r="I17" s="7"/>
    </row>
    <row r="18" spans="1:9" s="44" customFormat="1" ht="27.75" customHeight="1">
      <c r="A18" s="113" t="s">
        <v>141</v>
      </c>
      <c r="B18" s="92">
        <v>242</v>
      </c>
      <c r="C18" s="93">
        <v>1</v>
      </c>
      <c r="D18" s="396">
        <v>0.41322314049586778</v>
      </c>
      <c r="E18" s="63">
        <v>-241</v>
      </c>
      <c r="I18" s="227"/>
    </row>
    <row r="19" spans="1:9" ht="52.5" customHeight="1">
      <c r="A19" s="443" t="s">
        <v>115</v>
      </c>
      <c r="B19" s="443"/>
      <c r="C19" s="443"/>
      <c r="D19" s="443"/>
      <c r="E19" s="443"/>
    </row>
    <row r="20" spans="1:9" ht="45" customHeight="1">
      <c r="A20" s="444" t="s">
        <v>136</v>
      </c>
      <c r="B20" s="444"/>
      <c r="C20" s="444"/>
      <c r="D20" s="444"/>
      <c r="E20" s="444"/>
    </row>
  </sheetData>
  <mergeCells count="13">
    <mergeCell ref="A19:E19"/>
    <mergeCell ref="A20:E20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zoomScale="80" zoomScaleNormal="80" zoomScaleSheetLayoutView="85" workbookViewId="0">
      <selection activeCell="B1" sqref="B1:K1"/>
    </sheetView>
  </sheetViews>
  <sheetFormatPr defaultRowHeight="15.6"/>
  <cols>
    <col min="1" max="1" width="29.109375" style="33" bestFit="1" customWidth="1"/>
    <col min="2" max="2" width="15.109375" style="33" customWidth="1"/>
    <col min="3" max="3" width="11" style="32" customWidth="1"/>
    <col min="4" max="4" width="11.109375" style="32" customWidth="1"/>
    <col min="5" max="5" width="9.6640625" style="34" bestFit="1" customWidth="1"/>
    <col min="6" max="6" width="10.109375" style="32" customWidth="1"/>
    <col min="7" max="7" width="8.88671875" style="32" customWidth="1"/>
    <col min="8" max="8" width="8.5546875" style="34" customWidth="1"/>
    <col min="9" max="9" width="8.109375" style="32" customWidth="1"/>
    <col min="10" max="10" width="7.5546875" style="32" customWidth="1"/>
    <col min="11" max="11" width="9.6640625" style="34" bestFit="1" customWidth="1"/>
    <col min="12" max="13" width="8.6640625" style="34" customWidth="1"/>
    <col min="14" max="14" width="8.77734375" style="34" customWidth="1"/>
    <col min="15" max="15" width="8.109375" style="32" customWidth="1"/>
    <col min="16" max="16" width="8.6640625" style="32" customWidth="1"/>
    <col min="17" max="17" width="8.109375" style="34" customWidth="1"/>
    <col min="18" max="18" width="16.109375" style="32" customWidth="1"/>
    <col min="19" max="20" width="9.5546875" style="32" customWidth="1"/>
    <col min="21" max="21" width="8.5546875" style="34" customWidth="1"/>
    <col min="22" max="23" width="9.5546875" style="32" customWidth="1"/>
    <col min="24" max="24" width="9.33203125" style="34" customWidth="1"/>
    <col min="25" max="27" width="8.88671875" style="32"/>
    <col min="28" max="28" width="10.88671875" style="32" bestFit="1" customWidth="1"/>
    <col min="29" max="249" width="8.88671875" style="32"/>
    <col min="250" max="250" width="18.6640625" style="32" customWidth="1"/>
    <col min="251" max="252" width="9.44140625" style="32" customWidth="1"/>
    <col min="253" max="253" width="7.6640625" style="32" customWidth="1"/>
    <col min="254" max="254" width="9.33203125" style="32" customWidth="1"/>
    <col min="255" max="255" width="9.88671875" style="32" customWidth="1"/>
    <col min="256" max="256" width="7.109375" style="32" customWidth="1"/>
    <col min="257" max="257" width="8.5546875" style="32" customWidth="1"/>
    <col min="258" max="258" width="8.88671875" style="32" customWidth="1"/>
    <col min="259" max="259" width="7.109375" style="32" customWidth="1"/>
    <col min="260" max="260" width="9" style="32" customWidth="1"/>
    <col min="261" max="261" width="8.6640625" style="32" customWidth="1"/>
    <col min="262" max="262" width="6.5546875" style="32" customWidth="1"/>
    <col min="263" max="263" width="8.109375" style="32" customWidth="1"/>
    <col min="264" max="264" width="7.5546875" style="32" customWidth="1"/>
    <col min="265" max="265" width="7" style="32" customWidth="1"/>
    <col min="266" max="267" width="8.6640625" style="32" customWidth="1"/>
    <col min="268" max="268" width="7.33203125" style="32" customWidth="1"/>
    <col min="269" max="269" width="8.109375" style="32" customWidth="1"/>
    <col min="270" max="270" width="8.6640625" style="32" customWidth="1"/>
    <col min="271" max="271" width="6.44140625" style="32" customWidth="1"/>
    <col min="272" max="273" width="9.33203125" style="32" customWidth="1"/>
    <col min="274" max="274" width="6.44140625" style="32" customWidth="1"/>
    <col min="275" max="276" width="9.5546875" style="32" customWidth="1"/>
    <col min="277" max="277" width="6.44140625" style="32" customWidth="1"/>
    <col min="278" max="279" width="9.5546875" style="32" customWidth="1"/>
    <col min="280" max="280" width="6.6640625" style="32" customWidth="1"/>
    <col min="281" max="283" width="8.88671875" style="32"/>
    <col min="284" max="284" width="10.88671875" style="32" bestFit="1" customWidth="1"/>
    <col min="285" max="505" width="8.88671875" style="32"/>
    <col min="506" max="506" width="18.6640625" style="32" customWidth="1"/>
    <col min="507" max="508" width="9.44140625" style="32" customWidth="1"/>
    <col min="509" max="509" width="7.6640625" style="32" customWidth="1"/>
    <col min="510" max="510" width="9.33203125" style="32" customWidth="1"/>
    <col min="511" max="511" width="9.88671875" style="32" customWidth="1"/>
    <col min="512" max="512" width="7.109375" style="32" customWidth="1"/>
    <col min="513" max="513" width="8.5546875" style="32" customWidth="1"/>
    <col min="514" max="514" width="8.88671875" style="32" customWidth="1"/>
    <col min="515" max="515" width="7.109375" style="32" customWidth="1"/>
    <col min="516" max="516" width="9" style="32" customWidth="1"/>
    <col min="517" max="517" width="8.6640625" style="32" customWidth="1"/>
    <col min="518" max="518" width="6.5546875" style="32" customWidth="1"/>
    <col min="519" max="519" width="8.109375" style="32" customWidth="1"/>
    <col min="520" max="520" width="7.5546875" style="32" customWidth="1"/>
    <col min="521" max="521" width="7" style="32" customWidth="1"/>
    <col min="522" max="523" width="8.6640625" style="32" customWidth="1"/>
    <col min="524" max="524" width="7.33203125" style="32" customWidth="1"/>
    <col min="525" max="525" width="8.109375" style="32" customWidth="1"/>
    <col min="526" max="526" width="8.6640625" style="32" customWidth="1"/>
    <col min="527" max="527" width="6.44140625" style="32" customWidth="1"/>
    <col min="528" max="529" width="9.33203125" style="32" customWidth="1"/>
    <col min="530" max="530" width="6.44140625" style="32" customWidth="1"/>
    <col min="531" max="532" width="9.5546875" style="32" customWidth="1"/>
    <col min="533" max="533" width="6.44140625" style="32" customWidth="1"/>
    <col min="534" max="535" width="9.5546875" style="32" customWidth="1"/>
    <col min="536" max="536" width="6.6640625" style="32" customWidth="1"/>
    <col min="537" max="539" width="8.88671875" style="32"/>
    <col min="540" max="540" width="10.88671875" style="32" bestFit="1" customWidth="1"/>
    <col min="541" max="761" width="8.88671875" style="32"/>
    <col min="762" max="762" width="18.6640625" style="32" customWidth="1"/>
    <col min="763" max="764" width="9.44140625" style="32" customWidth="1"/>
    <col min="765" max="765" width="7.6640625" style="32" customWidth="1"/>
    <col min="766" max="766" width="9.33203125" style="32" customWidth="1"/>
    <col min="767" max="767" width="9.88671875" style="32" customWidth="1"/>
    <col min="768" max="768" width="7.109375" style="32" customWidth="1"/>
    <col min="769" max="769" width="8.5546875" style="32" customWidth="1"/>
    <col min="770" max="770" width="8.88671875" style="32" customWidth="1"/>
    <col min="771" max="771" width="7.109375" style="32" customWidth="1"/>
    <col min="772" max="772" width="9" style="32" customWidth="1"/>
    <col min="773" max="773" width="8.6640625" style="32" customWidth="1"/>
    <col min="774" max="774" width="6.5546875" style="32" customWidth="1"/>
    <col min="775" max="775" width="8.109375" style="32" customWidth="1"/>
    <col min="776" max="776" width="7.5546875" style="32" customWidth="1"/>
    <col min="777" max="777" width="7" style="32" customWidth="1"/>
    <col min="778" max="779" width="8.6640625" style="32" customWidth="1"/>
    <col min="780" max="780" width="7.33203125" style="32" customWidth="1"/>
    <col min="781" max="781" width="8.109375" style="32" customWidth="1"/>
    <col min="782" max="782" width="8.6640625" style="32" customWidth="1"/>
    <col min="783" max="783" width="6.44140625" style="32" customWidth="1"/>
    <col min="784" max="785" width="9.33203125" style="32" customWidth="1"/>
    <col min="786" max="786" width="6.44140625" style="32" customWidth="1"/>
    <col min="787" max="788" width="9.5546875" style="32" customWidth="1"/>
    <col min="789" max="789" width="6.44140625" style="32" customWidth="1"/>
    <col min="790" max="791" width="9.5546875" style="32" customWidth="1"/>
    <col min="792" max="792" width="6.6640625" style="32" customWidth="1"/>
    <col min="793" max="795" width="8.88671875" style="32"/>
    <col min="796" max="796" width="10.88671875" style="32" bestFit="1" customWidth="1"/>
    <col min="797" max="1017" width="8.88671875" style="32"/>
    <col min="1018" max="1018" width="18.6640625" style="32" customWidth="1"/>
    <col min="1019" max="1020" width="9.44140625" style="32" customWidth="1"/>
    <col min="1021" max="1021" width="7.6640625" style="32" customWidth="1"/>
    <col min="1022" max="1022" width="9.33203125" style="32" customWidth="1"/>
    <col min="1023" max="1023" width="9.88671875" style="32" customWidth="1"/>
    <col min="1024" max="1024" width="7.109375" style="32" customWidth="1"/>
    <col min="1025" max="1025" width="8.5546875" style="32" customWidth="1"/>
    <col min="1026" max="1026" width="8.88671875" style="32" customWidth="1"/>
    <col min="1027" max="1027" width="7.109375" style="32" customWidth="1"/>
    <col min="1028" max="1028" width="9" style="32" customWidth="1"/>
    <col min="1029" max="1029" width="8.6640625" style="32" customWidth="1"/>
    <col min="1030" max="1030" width="6.5546875" style="32" customWidth="1"/>
    <col min="1031" max="1031" width="8.109375" style="32" customWidth="1"/>
    <col min="1032" max="1032" width="7.5546875" style="32" customWidth="1"/>
    <col min="1033" max="1033" width="7" style="32" customWidth="1"/>
    <col min="1034" max="1035" width="8.6640625" style="32" customWidth="1"/>
    <col min="1036" max="1036" width="7.33203125" style="32" customWidth="1"/>
    <col min="1037" max="1037" width="8.109375" style="32" customWidth="1"/>
    <col min="1038" max="1038" width="8.6640625" style="32" customWidth="1"/>
    <col min="1039" max="1039" width="6.44140625" style="32" customWidth="1"/>
    <col min="1040" max="1041" width="9.33203125" style="32" customWidth="1"/>
    <col min="1042" max="1042" width="6.44140625" style="32" customWidth="1"/>
    <col min="1043" max="1044" width="9.5546875" style="32" customWidth="1"/>
    <col min="1045" max="1045" width="6.44140625" style="32" customWidth="1"/>
    <col min="1046" max="1047" width="9.5546875" style="32" customWidth="1"/>
    <col min="1048" max="1048" width="6.6640625" style="32" customWidth="1"/>
    <col min="1049" max="1051" width="8.88671875" style="32"/>
    <col min="1052" max="1052" width="10.88671875" style="32" bestFit="1" customWidth="1"/>
    <col min="1053" max="1273" width="8.88671875" style="32"/>
    <col min="1274" max="1274" width="18.6640625" style="32" customWidth="1"/>
    <col min="1275" max="1276" width="9.44140625" style="32" customWidth="1"/>
    <col min="1277" max="1277" width="7.6640625" style="32" customWidth="1"/>
    <col min="1278" max="1278" width="9.33203125" style="32" customWidth="1"/>
    <col min="1279" max="1279" width="9.88671875" style="32" customWidth="1"/>
    <col min="1280" max="1280" width="7.109375" style="32" customWidth="1"/>
    <col min="1281" max="1281" width="8.5546875" style="32" customWidth="1"/>
    <col min="1282" max="1282" width="8.88671875" style="32" customWidth="1"/>
    <col min="1283" max="1283" width="7.109375" style="32" customWidth="1"/>
    <col min="1284" max="1284" width="9" style="32" customWidth="1"/>
    <col min="1285" max="1285" width="8.6640625" style="32" customWidth="1"/>
    <col min="1286" max="1286" width="6.5546875" style="32" customWidth="1"/>
    <col min="1287" max="1287" width="8.109375" style="32" customWidth="1"/>
    <col min="1288" max="1288" width="7.5546875" style="32" customWidth="1"/>
    <col min="1289" max="1289" width="7" style="32" customWidth="1"/>
    <col min="1290" max="1291" width="8.6640625" style="32" customWidth="1"/>
    <col min="1292" max="1292" width="7.33203125" style="32" customWidth="1"/>
    <col min="1293" max="1293" width="8.109375" style="32" customWidth="1"/>
    <col min="1294" max="1294" width="8.6640625" style="32" customWidth="1"/>
    <col min="1295" max="1295" width="6.44140625" style="32" customWidth="1"/>
    <col min="1296" max="1297" width="9.33203125" style="32" customWidth="1"/>
    <col min="1298" max="1298" width="6.44140625" style="32" customWidth="1"/>
    <col min="1299" max="1300" width="9.5546875" style="32" customWidth="1"/>
    <col min="1301" max="1301" width="6.44140625" style="32" customWidth="1"/>
    <col min="1302" max="1303" width="9.5546875" style="32" customWidth="1"/>
    <col min="1304" max="1304" width="6.6640625" style="32" customWidth="1"/>
    <col min="1305" max="1307" width="8.88671875" style="32"/>
    <col min="1308" max="1308" width="10.88671875" style="32" bestFit="1" customWidth="1"/>
    <col min="1309" max="1529" width="8.88671875" style="32"/>
    <col min="1530" max="1530" width="18.6640625" style="32" customWidth="1"/>
    <col min="1531" max="1532" width="9.44140625" style="32" customWidth="1"/>
    <col min="1533" max="1533" width="7.6640625" style="32" customWidth="1"/>
    <col min="1534" max="1534" width="9.33203125" style="32" customWidth="1"/>
    <col min="1535" max="1535" width="9.88671875" style="32" customWidth="1"/>
    <col min="1536" max="1536" width="7.109375" style="32" customWidth="1"/>
    <col min="1537" max="1537" width="8.5546875" style="32" customWidth="1"/>
    <col min="1538" max="1538" width="8.88671875" style="32" customWidth="1"/>
    <col min="1539" max="1539" width="7.109375" style="32" customWidth="1"/>
    <col min="1540" max="1540" width="9" style="32" customWidth="1"/>
    <col min="1541" max="1541" width="8.6640625" style="32" customWidth="1"/>
    <col min="1542" max="1542" width="6.5546875" style="32" customWidth="1"/>
    <col min="1543" max="1543" width="8.109375" style="32" customWidth="1"/>
    <col min="1544" max="1544" width="7.5546875" style="32" customWidth="1"/>
    <col min="1545" max="1545" width="7" style="32" customWidth="1"/>
    <col min="1546" max="1547" width="8.6640625" style="32" customWidth="1"/>
    <col min="1548" max="1548" width="7.33203125" style="32" customWidth="1"/>
    <col min="1549" max="1549" width="8.109375" style="32" customWidth="1"/>
    <col min="1550" max="1550" width="8.6640625" style="32" customWidth="1"/>
    <col min="1551" max="1551" width="6.44140625" style="32" customWidth="1"/>
    <col min="1552" max="1553" width="9.33203125" style="32" customWidth="1"/>
    <col min="1554" max="1554" width="6.44140625" style="32" customWidth="1"/>
    <col min="1555" max="1556" width="9.5546875" style="32" customWidth="1"/>
    <col min="1557" max="1557" width="6.44140625" style="32" customWidth="1"/>
    <col min="1558" max="1559" width="9.5546875" style="32" customWidth="1"/>
    <col min="1560" max="1560" width="6.6640625" style="32" customWidth="1"/>
    <col min="1561" max="1563" width="8.88671875" style="32"/>
    <col min="1564" max="1564" width="10.88671875" style="32" bestFit="1" customWidth="1"/>
    <col min="1565" max="1785" width="8.88671875" style="32"/>
    <col min="1786" max="1786" width="18.6640625" style="32" customWidth="1"/>
    <col min="1787" max="1788" width="9.44140625" style="32" customWidth="1"/>
    <col min="1789" max="1789" width="7.6640625" style="32" customWidth="1"/>
    <col min="1790" max="1790" width="9.33203125" style="32" customWidth="1"/>
    <col min="1791" max="1791" width="9.88671875" style="32" customWidth="1"/>
    <col min="1792" max="1792" width="7.109375" style="32" customWidth="1"/>
    <col min="1793" max="1793" width="8.5546875" style="32" customWidth="1"/>
    <col min="1794" max="1794" width="8.88671875" style="32" customWidth="1"/>
    <col min="1795" max="1795" width="7.109375" style="32" customWidth="1"/>
    <col min="1796" max="1796" width="9" style="32" customWidth="1"/>
    <col min="1797" max="1797" width="8.6640625" style="32" customWidth="1"/>
    <col min="1798" max="1798" width="6.5546875" style="32" customWidth="1"/>
    <col min="1799" max="1799" width="8.109375" style="32" customWidth="1"/>
    <col min="1800" max="1800" width="7.5546875" style="32" customWidth="1"/>
    <col min="1801" max="1801" width="7" style="32" customWidth="1"/>
    <col min="1802" max="1803" width="8.6640625" style="32" customWidth="1"/>
    <col min="1804" max="1804" width="7.33203125" style="32" customWidth="1"/>
    <col min="1805" max="1805" width="8.109375" style="32" customWidth="1"/>
    <col min="1806" max="1806" width="8.6640625" style="32" customWidth="1"/>
    <col min="1807" max="1807" width="6.44140625" style="32" customWidth="1"/>
    <col min="1808" max="1809" width="9.33203125" style="32" customWidth="1"/>
    <col min="1810" max="1810" width="6.44140625" style="32" customWidth="1"/>
    <col min="1811" max="1812" width="9.5546875" style="32" customWidth="1"/>
    <col min="1813" max="1813" width="6.44140625" style="32" customWidth="1"/>
    <col min="1814" max="1815" width="9.5546875" style="32" customWidth="1"/>
    <col min="1816" max="1816" width="6.6640625" style="32" customWidth="1"/>
    <col min="1817" max="1819" width="8.88671875" style="32"/>
    <col min="1820" max="1820" width="10.88671875" style="32" bestFit="1" customWidth="1"/>
    <col min="1821" max="2041" width="8.88671875" style="32"/>
    <col min="2042" max="2042" width="18.6640625" style="32" customWidth="1"/>
    <col min="2043" max="2044" width="9.44140625" style="32" customWidth="1"/>
    <col min="2045" max="2045" width="7.6640625" style="32" customWidth="1"/>
    <col min="2046" max="2046" width="9.33203125" style="32" customWidth="1"/>
    <col min="2047" max="2047" width="9.88671875" style="32" customWidth="1"/>
    <col min="2048" max="2048" width="7.109375" style="32" customWidth="1"/>
    <col min="2049" max="2049" width="8.5546875" style="32" customWidth="1"/>
    <col min="2050" max="2050" width="8.88671875" style="32" customWidth="1"/>
    <col min="2051" max="2051" width="7.109375" style="32" customWidth="1"/>
    <col min="2052" max="2052" width="9" style="32" customWidth="1"/>
    <col min="2053" max="2053" width="8.6640625" style="32" customWidth="1"/>
    <col min="2054" max="2054" width="6.5546875" style="32" customWidth="1"/>
    <col min="2055" max="2055" width="8.109375" style="32" customWidth="1"/>
    <col min="2056" max="2056" width="7.5546875" style="32" customWidth="1"/>
    <col min="2057" max="2057" width="7" style="32" customWidth="1"/>
    <col min="2058" max="2059" width="8.6640625" style="32" customWidth="1"/>
    <col min="2060" max="2060" width="7.33203125" style="32" customWidth="1"/>
    <col min="2061" max="2061" width="8.109375" style="32" customWidth="1"/>
    <col min="2062" max="2062" width="8.6640625" style="32" customWidth="1"/>
    <col min="2063" max="2063" width="6.44140625" style="32" customWidth="1"/>
    <col min="2064" max="2065" width="9.33203125" style="32" customWidth="1"/>
    <col min="2066" max="2066" width="6.44140625" style="32" customWidth="1"/>
    <col min="2067" max="2068" width="9.5546875" style="32" customWidth="1"/>
    <col min="2069" max="2069" width="6.44140625" style="32" customWidth="1"/>
    <col min="2070" max="2071" width="9.5546875" style="32" customWidth="1"/>
    <col min="2072" max="2072" width="6.6640625" style="32" customWidth="1"/>
    <col min="2073" max="2075" width="8.88671875" style="32"/>
    <col min="2076" max="2076" width="10.88671875" style="32" bestFit="1" customWidth="1"/>
    <col min="2077" max="2297" width="8.88671875" style="32"/>
    <col min="2298" max="2298" width="18.6640625" style="32" customWidth="1"/>
    <col min="2299" max="2300" width="9.44140625" style="32" customWidth="1"/>
    <col min="2301" max="2301" width="7.6640625" style="32" customWidth="1"/>
    <col min="2302" max="2302" width="9.33203125" style="32" customWidth="1"/>
    <col min="2303" max="2303" width="9.88671875" style="32" customWidth="1"/>
    <col min="2304" max="2304" width="7.109375" style="32" customWidth="1"/>
    <col min="2305" max="2305" width="8.5546875" style="32" customWidth="1"/>
    <col min="2306" max="2306" width="8.88671875" style="32" customWidth="1"/>
    <col min="2307" max="2307" width="7.109375" style="32" customWidth="1"/>
    <col min="2308" max="2308" width="9" style="32" customWidth="1"/>
    <col min="2309" max="2309" width="8.6640625" style="32" customWidth="1"/>
    <col min="2310" max="2310" width="6.5546875" style="32" customWidth="1"/>
    <col min="2311" max="2311" width="8.109375" style="32" customWidth="1"/>
    <col min="2312" max="2312" width="7.5546875" style="32" customWidth="1"/>
    <col min="2313" max="2313" width="7" style="32" customWidth="1"/>
    <col min="2314" max="2315" width="8.6640625" style="32" customWidth="1"/>
    <col min="2316" max="2316" width="7.33203125" style="32" customWidth="1"/>
    <col min="2317" max="2317" width="8.109375" style="32" customWidth="1"/>
    <col min="2318" max="2318" width="8.6640625" style="32" customWidth="1"/>
    <col min="2319" max="2319" width="6.44140625" style="32" customWidth="1"/>
    <col min="2320" max="2321" width="9.33203125" style="32" customWidth="1"/>
    <col min="2322" max="2322" width="6.44140625" style="32" customWidth="1"/>
    <col min="2323" max="2324" width="9.5546875" style="32" customWidth="1"/>
    <col min="2325" max="2325" width="6.44140625" style="32" customWidth="1"/>
    <col min="2326" max="2327" width="9.5546875" style="32" customWidth="1"/>
    <col min="2328" max="2328" width="6.6640625" style="32" customWidth="1"/>
    <col min="2329" max="2331" width="8.88671875" style="32"/>
    <col min="2332" max="2332" width="10.88671875" style="32" bestFit="1" customWidth="1"/>
    <col min="2333" max="2553" width="8.88671875" style="32"/>
    <col min="2554" max="2554" width="18.6640625" style="32" customWidth="1"/>
    <col min="2555" max="2556" width="9.44140625" style="32" customWidth="1"/>
    <col min="2557" max="2557" width="7.6640625" style="32" customWidth="1"/>
    <col min="2558" max="2558" width="9.33203125" style="32" customWidth="1"/>
    <col min="2559" max="2559" width="9.88671875" style="32" customWidth="1"/>
    <col min="2560" max="2560" width="7.109375" style="32" customWidth="1"/>
    <col min="2561" max="2561" width="8.5546875" style="32" customWidth="1"/>
    <col min="2562" max="2562" width="8.88671875" style="32" customWidth="1"/>
    <col min="2563" max="2563" width="7.109375" style="32" customWidth="1"/>
    <col min="2564" max="2564" width="9" style="32" customWidth="1"/>
    <col min="2565" max="2565" width="8.6640625" style="32" customWidth="1"/>
    <col min="2566" max="2566" width="6.5546875" style="32" customWidth="1"/>
    <col min="2567" max="2567" width="8.109375" style="32" customWidth="1"/>
    <col min="2568" max="2568" width="7.5546875" style="32" customWidth="1"/>
    <col min="2569" max="2569" width="7" style="32" customWidth="1"/>
    <col min="2570" max="2571" width="8.6640625" style="32" customWidth="1"/>
    <col min="2572" max="2572" width="7.33203125" style="32" customWidth="1"/>
    <col min="2573" max="2573" width="8.109375" style="32" customWidth="1"/>
    <col min="2574" max="2574" width="8.6640625" style="32" customWidth="1"/>
    <col min="2575" max="2575" width="6.44140625" style="32" customWidth="1"/>
    <col min="2576" max="2577" width="9.33203125" style="32" customWidth="1"/>
    <col min="2578" max="2578" width="6.44140625" style="32" customWidth="1"/>
    <col min="2579" max="2580" width="9.5546875" style="32" customWidth="1"/>
    <col min="2581" max="2581" width="6.44140625" style="32" customWidth="1"/>
    <col min="2582" max="2583" width="9.5546875" style="32" customWidth="1"/>
    <col min="2584" max="2584" width="6.6640625" style="32" customWidth="1"/>
    <col min="2585" max="2587" width="8.88671875" style="32"/>
    <col min="2588" max="2588" width="10.88671875" style="32" bestFit="1" customWidth="1"/>
    <col min="2589" max="2809" width="8.88671875" style="32"/>
    <col min="2810" max="2810" width="18.6640625" style="32" customWidth="1"/>
    <col min="2811" max="2812" width="9.44140625" style="32" customWidth="1"/>
    <col min="2813" max="2813" width="7.6640625" style="32" customWidth="1"/>
    <col min="2814" max="2814" width="9.33203125" style="32" customWidth="1"/>
    <col min="2815" max="2815" width="9.88671875" style="32" customWidth="1"/>
    <col min="2816" max="2816" width="7.109375" style="32" customWidth="1"/>
    <col min="2817" max="2817" width="8.5546875" style="32" customWidth="1"/>
    <col min="2818" max="2818" width="8.88671875" style="32" customWidth="1"/>
    <col min="2819" max="2819" width="7.109375" style="32" customWidth="1"/>
    <col min="2820" max="2820" width="9" style="32" customWidth="1"/>
    <col min="2821" max="2821" width="8.6640625" style="32" customWidth="1"/>
    <col min="2822" max="2822" width="6.5546875" style="32" customWidth="1"/>
    <col min="2823" max="2823" width="8.109375" style="32" customWidth="1"/>
    <col min="2824" max="2824" width="7.5546875" style="32" customWidth="1"/>
    <col min="2825" max="2825" width="7" style="32" customWidth="1"/>
    <col min="2826" max="2827" width="8.6640625" style="32" customWidth="1"/>
    <col min="2828" max="2828" width="7.33203125" style="32" customWidth="1"/>
    <col min="2829" max="2829" width="8.109375" style="32" customWidth="1"/>
    <col min="2830" max="2830" width="8.6640625" style="32" customWidth="1"/>
    <col min="2831" max="2831" width="6.44140625" style="32" customWidth="1"/>
    <col min="2832" max="2833" width="9.33203125" style="32" customWidth="1"/>
    <col min="2834" max="2834" width="6.44140625" style="32" customWidth="1"/>
    <col min="2835" max="2836" width="9.5546875" style="32" customWidth="1"/>
    <col min="2837" max="2837" width="6.44140625" style="32" customWidth="1"/>
    <col min="2838" max="2839" width="9.5546875" style="32" customWidth="1"/>
    <col min="2840" max="2840" width="6.6640625" style="32" customWidth="1"/>
    <col min="2841" max="2843" width="8.88671875" style="32"/>
    <col min="2844" max="2844" width="10.88671875" style="32" bestFit="1" customWidth="1"/>
    <col min="2845" max="3065" width="8.88671875" style="32"/>
    <col min="3066" max="3066" width="18.6640625" style="32" customWidth="1"/>
    <col min="3067" max="3068" width="9.44140625" style="32" customWidth="1"/>
    <col min="3069" max="3069" width="7.6640625" style="32" customWidth="1"/>
    <col min="3070" max="3070" width="9.33203125" style="32" customWidth="1"/>
    <col min="3071" max="3071" width="9.88671875" style="32" customWidth="1"/>
    <col min="3072" max="3072" width="7.109375" style="32" customWidth="1"/>
    <col min="3073" max="3073" width="8.5546875" style="32" customWidth="1"/>
    <col min="3074" max="3074" width="8.88671875" style="32" customWidth="1"/>
    <col min="3075" max="3075" width="7.109375" style="32" customWidth="1"/>
    <col min="3076" max="3076" width="9" style="32" customWidth="1"/>
    <col min="3077" max="3077" width="8.6640625" style="32" customWidth="1"/>
    <col min="3078" max="3078" width="6.5546875" style="32" customWidth="1"/>
    <col min="3079" max="3079" width="8.109375" style="32" customWidth="1"/>
    <col min="3080" max="3080" width="7.5546875" style="32" customWidth="1"/>
    <col min="3081" max="3081" width="7" style="32" customWidth="1"/>
    <col min="3082" max="3083" width="8.6640625" style="32" customWidth="1"/>
    <col min="3084" max="3084" width="7.33203125" style="32" customWidth="1"/>
    <col min="3085" max="3085" width="8.109375" style="32" customWidth="1"/>
    <col min="3086" max="3086" width="8.6640625" style="32" customWidth="1"/>
    <col min="3087" max="3087" width="6.44140625" style="32" customWidth="1"/>
    <col min="3088" max="3089" width="9.33203125" style="32" customWidth="1"/>
    <col min="3090" max="3090" width="6.44140625" style="32" customWidth="1"/>
    <col min="3091" max="3092" width="9.5546875" style="32" customWidth="1"/>
    <col min="3093" max="3093" width="6.44140625" style="32" customWidth="1"/>
    <col min="3094" max="3095" width="9.5546875" style="32" customWidth="1"/>
    <col min="3096" max="3096" width="6.6640625" style="32" customWidth="1"/>
    <col min="3097" max="3099" width="8.88671875" style="32"/>
    <col min="3100" max="3100" width="10.88671875" style="32" bestFit="1" customWidth="1"/>
    <col min="3101" max="3321" width="8.88671875" style="32"/>
    <col min="3322" max="3322" width="18.6640625" style="32" customWidth="1"/>
    <col min="3323" max="3324" width="9.44140625" style="32" customWidth="1"/>
    <col min="3325" max="3325" width="7.6640625" style="32" customWidth="1"/>
    <col min="3326" max="3326" width="9.33203125" style="32" customWidth="1"/>
    <col min="3327" max="3327" width="9.88671875" style="32" customWidth="1"/>
    <col min="3328" max="3328" width="7.109375" style="32" customWidth="1"/>
    <col min="3329" max="3329" width="8.5546875" style="32" customWidth="1"/>
    <col min="3330" max="3330" width="8.88671875" style="32" customWidth="1"/>
    <col min="3331" max="3331" width="7.109375" style="32" customWidth="1"/>
    <col min="3332" max="3332" width="9" style="32" customWidth="1"/>
    <col min="3333" max="3333" width="8.6640625" style="32" customWidth="1"/>
    <col min="3334" max="3334" width="6.5546875" style="32" customWidth="1"/>
    <col min="3335" max="3335" width="8.109375" style="32" customWidth="1"/>
    <col min="3336" max="3336" width="7.5546875" style="32" customWidth="1"/>
    <col min="3337" max="3337" width="7" style="32" customWidth="1"/>
    <col min="3338" max="3339" width="8.6640625" style="32" customWidth="1"/>
    <col min="3340" max="3340" width="7.33203125" style="32" customWidth="1"/>
    <col min="3341" max="3341" width="8.109375" style="32" customWidth="1"/>
    <col min="3342" max="3342" width="8.6640625" style="32" customWidth="1"/>
    <col min="3343" max="3343" width="6.44140625" style="32" customWidth="1"/>
    <col min="3344" max="3345" width="9.33203125" style="32" customWidth="1"/>
    <col min="3346" max="3346" width="6.44140625" style="32" customWidth="1"/>
    <col min="3347" max="3348" width="9.5546875" style="32" customWidth="1"/>
    <col min="3349" max="3349" width="6.44140625" style="32" customWidth="1"/>
    <col min="3350" max="3351" width="9.5546875" style="32" customWidth="1"/>
    <col min="3352" max="3352" width="6.6640625" style="32" customWidth="1"/>
    <col min="3353" max="3355" width="8.88671875" style="32"/>
    <col min="3356" max="3356" width="10.88671875" style="32" bestFit="1" customWidth="1"/>
    <col min="3357" max="3577" width="8.88671875" style="32"/>
    <col min="3578" max="3578" width="18.6640625" style="32" customWidth="1"/>
    <col min="3579" max="3580" width="9.44140625" style="32" customWidth="1"/>
    <col min="3581" max="3581" width="7.6640625" style="32" customWidth="1"/>
    <col min="3582" max="3582" width="9.33203125" style="32" customWidth="1"/>
    <col min="3583" max="3583" width="9.88671875" style="32" customWidth="1"/>
    <col min="3584" max="3584" width="7.109375" style="32" customWidth="1"/>
    <col min="3585" max="3585" width="8.5546875" style="32" customWidth="1"/>
    <col min="3586" max="3586" width="8.88671875" style="32" customWidth="1"/>
    <col min="3587" max="3587" width="7.109375" style="32" customWidth="1"/>
    <col min="3588" max="3588" width="9" style="32" customWidth="1"/>
    <col min="3589" max="3589" width="8.6640625" style="32" customWidth="1"/>
    <col min="3590" max="3590" width="6.5546875" style="32" customWidth="1"/>
    <col min="3591" max="3591" width="8.109375" style="32" customWidth="1"/>
    <col min="3592" max="3592" width="7.5546875" style="32" customWidth="1"/>
    <col min="3593" max="3593" width="7" style="32" customWidth="1"/>
    <col min="3594" max="3595" width="8.6640625" style="32" customWidth="1"/>
    <col min="3596" max="3596" width="7.33203125" style="32" customWidth="1"/>
    <col min="3597" max="3597" width="8.109375" style="32" customWidth="1"/>
    <col min="3598" max="3598" width="8.6640625" style="32" customWidth="1"/>
    <col min="3599" max="3599" width="6.44140625" style="32" customWidth="1"/>
    <col min="3600" max="3601" width="9.33203125" style="32" customWidth="1"/>
    <col min="3602" max="3602" width="6.44140625" style="32" customWidth="1"/>
    <col min="3603" max="3604" width="9.5546875" style="32" customWidth="1"/>
    <col min="3605" max="3605" width="6.44140625" style="32" customWidth="1"/>
    <col min="3606" max="3607" width="9.5546875" style="32" customWidth="1"/>
    <col min="3608" max="3608" width="6.6640625" style="32" customWidth="1"/>
    <col min="3609" max="3611" width="8.88671875" style="32"/>
    <col min="3612" max="3612" width="10.88671875" style="32" bestFit="1" customWidth="1"/>
    <col min="3613" max="3833" width="8.88671875" style="32"/>
    <col min="3834" max="3834" width="18.6640625" style="32" customWidth="1"/>
    <col min="3835" max="3836" width="9.44140625" style="32" customWidth="1"/>
    <col min="3837" max="3837" width="7.6640625" style="32" customWidth="1"/>
    <col min="3838" max="3838" width="9.33203125" style="32" customWidth="1"/>
    <col min="3839" max="3839" width="9.88671875" style="32" customWidth="1"/>
    <col min="3840" max="3840" width="7.109375" style="32" customWidth="1"/>
    <col min="3841" max="3841" width="8.5546875" style="32" customWidth="1"/>
    <col min="3842" max="3842" width="8.88671875" style="32" customWidth="1"/>
    <col min="3843" max="3843" width="7.109375" style="32" customWidth="1"/>
    <col min="3844" max="3844" width="9" style="32" customWidth="1"/>
    <col min="3845" max="3845" width="8.6640625" style="32" customWidth="1"/>
    <col min="3846" max="3846" width="6.5546875" style="32" customWidth="1"/>
    <col min="3847" max="3847" width="8.109375" style="32" customWidth="1"/>
    <col min="3848" max="3848" width="7.5546875" style="32" customWidth="1"/>
    <col min="3849" max="3849" width="7" style="32" customWidth="1"/>
    <col min="3850" max="3851" width="8.6640625" style="32" customWidth="1"/>
    <col min="3852" max="3852" width="7.33203125" style="32" customWidth="1"/>
    <col min="3853" max="3853" width="8.109375" style="32" customWidth="1"/>
    <col min="3854" max="3854" width="8.6640625" style="32" customWidth="1"/>
    <col min="3855" max="3855" width="6.44140625" style="32" customWidth="1"/>
    <col min="3856" max="3857" width="9.33203125" style="32" customWidth="1"/>
    <col min="3858" max="3858" width="6.44140625" style="32" customWidth="1"/>
    <col min="3859" max="3860" width="9.5546875" style="32" customWidth="1"/>
    <col min="3861" max="3861" width="6.44140625" style="32" customWidth="1"/>
    <col min="3862" max="3863" width="9.5546875" style="32" customWidth="1"/>
    <col min="3864" max="3864" width="6.6640625" style="32" customWidth="1"/>
    <col min="3865" max="3867" width="8.88671875" style="32"/>
    <col min="3868" max="3868" width="10.88671875" style="32" bestFit="1" customWidth="1"/>
    <col min="3869" max="4089" width="8.88671875" style="32"/>
    <col min="4090" max="4090" width="18.6640625" style="32" customWidth="1"/>
    <col min="4091" max="4092" width="9.44140625" style="32" customWidth="1"/>
    <col min="4093" max="4093" width="7.6640625" style="32" customWidth="1"/>
    <col min="4094" max="4094" width="9.33203125" style="32" customWidth="1"/>
    <col min="4095" max="4095" width="9.88671875" style="32" customWidth="1"/>
    <col min="4096" max="4096" width="7.109375" style="32" customWidth="1"/>
    <col min="4097" max="4097" width="8.5546875" style="32" customWidth="1"/>
    <col min="4098" max="4098" width="8.88671875" style="32" customWidth="1"/>
    <col min="4099" max="4099" width="7.109375" style="32" customWidth="1"/>
    <col min="4100" max="4100" width="9" style="32" customWidth="1"/>
    <col min="4101" max="4101" width="8.6640625" style="32" customWidth="1"/>
    <col min="4102" max="4102" width="6.5546875" style="32" customWidth="1"/>
    <col min="4103" max="4103" width="8.109375" style="32" customWidth="1"/>
    <col min="4104" max="4104" width="7.5546875" style="32" customWidth="1"/>
    <col min="4105" max="4105" width="7" style="32" customWidth="1"/>
    <col min="4106" max="4107" width="8.6640625" style="32" customWidth="1"/>
    <col min="4108" max="4108" width="7.33203125" style="32" customWidth="1"/>
    <col min="4109" max="4109" width="8.109375" style="32" customWidth="1"/>
    <col min="4110" max="4110" width="8.6640625" style="32" customWidth="1"/>
    <col min="4111" max="4111" width="6.44140625" style="32" customWidth="1"/>
    <col min="4112" max="4113" width="9.33203125" style="32" customWidth="1"/>
    <col min="4114" max="4114" width="6.44140625" style="32" customWidth="1"/>
    <col min="4115" max="4116" width="9.5546875" style="32" customWidth="1"/>
    <col min="4117" max="4117" width="6.44140625" style="32" customWidth="1"/>
    <col min="4118" max="4119" width="9.5546875" style="32" customWidth="1"/>
    <col min="4120" max="4120" width="6.6640625" style="32" customWidth="1"/>
    <col min="4121" max="4123" width="8.88671875" style="32"/>
    <col min="4124" max="4124" width="10.88671875" style="32" bestFit="1" customWidth="1"/>
    <col min="4125" max="4345" width="8.88671875" style="32"/>
    <col min="4346" max="4346" width="18.6640625" style="32" customWidth="1"/>
    <col min="4347" max="4348" width="9.44140625" style="32" customWidth="1"/>
    <col min="4349" max="4349" width="7.6640625" style="32" customWidth="1"/>
    <col min="4350" max="4350" width="9.33203125" style="32" customWidth="1"/>
    <col min="4351" max="4351" width="9.88671875" style="32" customWidth="1"/>
    <col min="4352" max="4352" width="7.109375" style="32" customWidth="1"/>
    <col min="4353" max="4353" width="8.5546875" style="32" customWidth="1"/>
    <col min="4354" max="4354" width="8.88671875" style="32" customWidth="1"/>
    <col min="4355" max="4355" width="7.109375" style="32" customWidth="1"/>
    <col min="4356" max="4356" width="9" style="32" customWidth="1"/>
    <col min="4357" max="4357" width="8.6640625" style="32" customWidth="1"/>
    <col min="4358" max="4358" width="6.5546875" style="32" customWidth="1"/>
    <col min="4359" max="4359" width="8.109375" style="32" customWidth="1"/>
    <col min="4360" max="4360" width="7.5546875" style="32" customWidth="1"/>
    <col min="4361" max="4361" width="7" style="32" customWidth="1"/>
    <col min="4362" max="4363" width="8.6640625" style="32" customWidth="1"/>
    <col min="4364" max="4364" width="7.33203125" style="32" customWidth="1"/>
    <col min="4365" max="4365" width="8.109375" style="32" customWidth="1"/>
    <col min="4366" max="4366" width="8.6640625" style="32" customWidth="1"/>
    <col min="4367" max="4367" width="6.44140625" style="32" customWidth="1"/>
    <col min="4368" max="4369" width="9.33203125" style="32" customWidth="1"/>
    <col min="4370" max="4370" width="6.44140625" style="32" customWidth="1"/>
    <col min="4371" max="4372" width="9.5546875" style="32" customWidth="1"/>
    <col min="4373" max="4373" width="6.44140625" style="32" customWidth="1"/>
    <col min="4374" max="4375" width="9.5546875" style="32" customWidth="1"/>
    <col min="4376" max="4376" width="6.6640625" style="32" customWidth="1"/>
    <col min="4377" max="4379" width="8.88671875" style="32"/>
    <col min="4380" max="4380" width="10.88671875" style="32" bestFit="1" customWidth="1"/>
    <col min="4381" max="4601" width="8.88671875" style="32"/>
    <col min="4602" max="4602" width="18.6640625" style="32" customWidth="1"/>
    <col min="4603" max="4604" width="9.44140625" style="32" customWidth="1"/>
    <col min="4605" max="4605" width="7.6640625" style="32" customWidth="1"/>
    <col min="4606" max="4606" width="9.33203125" style="32" customWidth="1"/>
    <col min="4607" max="4607" width="9.88671875" style="32" customWidth="1"/>
    <col min="4608" max="4608" width="7.109375" style="32" customWidth="1"/>
    <col min="4609" max="4609" width="8.5546875" style="32" customWidth="1"/>
    <col min="4610" max="4610" width="8.88671875" style="32" customWidth="1"/>
    <col min="4611" max="4611" width="7.109375" style="32" customWidth="1"/>
    <col min="4612" max="4612" width="9" style="32" customWidth="1"/>
    <col min="4613" max="4613" width="8.6640625" style="32" customWidth="1"/>
    <col min="4614" max="4614" width="6.5546875" style="32" customWidth="1"/>
    <col min="4615" max="4615" width="8.109375" style="32" customWidth="1"/>
    <col min="4616" max="4616" width="7.5546875" style="32" customWidth="1"/>
    <col min="4617" max="4617" width="7" style="32" customWidth="1"/>
    <col min="4618" max="4619" width="8.6640625" style="32" customWidth="1"/>
    <col min="4620" max="4620" width="7.33203125" style="32" customWidth="1"/>
    <col min="4621" max="4621" width="8.109375" style="32" customWidth="1"/>
    <col min="4622" max="4622" width="8.6640625" style="32" customWidth="1"/>
    <col min="4623" max="4623" width="6.44140625" style="32" customWidth="1"/>
    <col min="4624" max="4625" width="9.33203125" style="32" customWidth="1"/>
    <col min="4626" max="4626" width="6.44140625" style="32" customWidth="1"/>
    <col min="4627" max="4628" width="9.5546875" style="32" customWidth="1"/>
    <col min="4629" max="4629" width="6.44140625" style="32" customWidth="1"/>
    <col min="4630" max="4631" width="9.5546875" style="32" customWidth="1"/>
    <col min="4632" max="4632" width="6.6640625" style="32" customWidth="1"/>
    <col min="4633" max="4635" width="8.88671875" style="32"/>
    <col min="4636" max="4636" width="10.88671875" style="32" bestFit="1" customWidth="1"/>
    <col min="4637" max="4857" width="8.88671875" style="32"/>
    <col min="4858" max="4858" width="18.6640625" style="32" customWidth="1"/>
    <col min="4859" max="4860" width="9.44140625" style="32" customWidth="1"/>
    <col min="4861" max="4861" width="7.6640625" style="32" customWidth="1"/>
    <col min="4862" max="4862" width="9.33203125" style="32" customWidth="1"/>
    <col min="4863" max="4863" width="9.88671875" style="32" customWidth="1"/>
    <col min="4864" max="4864" width="7.109375" style="32" customWidth="1"/>
    <col min="4865" max="4865" width="8.5546875" style="32" customWidth="1"/>
    <col min="4866" max="4866" width="8.88671875" style="32" customWidth="1"/>
    <col min="4867" max="4867" width="7.109375" style="32" customWidth="1"/>
    <col min="4868" max="4868" width="9" style="32" customWidth="1"/>
    <col min="4869" max="4869" width="8.6640625" style="32" customWidth="1"/>
    <col min="4870" max="4870" width="6.5546875" style="32" customWidth="1"/>
    <col min="4871" max="4871" width="8.109375" style="32" customWidth="1"/>
    <col min="4872" max="4872" width="7.5546875" style="32" customWidth="1"/>
    <col min="4873" max="4873" width="7" style="32" customWidth="1"/>
    <col min="4874" max="4875" width="8.6640625" style="32" customWidth="1"/>
    <col min="4876" max="4876" width="7.33203125" style="32" customWidth="1"/>
    <col min="4877" max="4877" width="8.109375" style="32" customWidth="1"/>
    <col min="4878" max="4878" width="8.6640625" style="32" customWidth="1"/>
    <col min="4879" max="4879" width="6.44140625" style="32" customWidth="1"/>
    <col min="4880" max="4881" width="9.33203125" style="32" customWidth="1"/>
    <col min="4882" max="4882" width="6.44140625" style="32" customWidth="1"/>
    <col min="4883" max="4884" width="9.5546875" style="32" customWidth="1"/>
    <col min="4885" max="4885" width="6.44140625" style="32" customWidth="1"/>
    <col min="4886" max="4887" width="9.5546875" style="32" customWidth="1"/>
    <col min="4888" max="4888" width="6.6640625" style="32" customWidth="1"/>
    <col min="4889" max="4891" width="8.88671875" style="32"/>
    <col min="4892" max="4892" width="10.88671875" style="32" bestFit="1" customWidth="1"/>
    <col min="4893" max="5113" width="8.88671875" style="32"/>
    <col min="5114" max="5114" width="18.6640625" style="32" customWidth="1"/>
    <col min="5115" max="5116" width="9.44140625" style="32" customWidth="1"/>
    <col min="5117" max="5117" width="7.6640625" style="32" customWidth="1"/>
    <col min="5118" max="5118" width="9.33203125" style="32" customWidth="1"/>
    <col min="5119" max="5119" width="9.88671875" style="32" customWidth="1"/>
    <col min="5120" max="5120" width="7.109375" style="32" customWidth="1"/>
    <col min="5121" max="5121" width="8.5546875" style="32" customWidth="1"/>
    <col min="5122" max="5122" width="8.88671875" style="32" customWidth="1"/>
    <col min="5123" max="5123" width="7.109375" style="32" customWidth="1"/>
    <col min="5124" max="5124" width="9" style="32" customWidth="1"/>
    <col min="5125" max="5125" width="8.6640625" style="32" customWidth="1"/>
    <col min="5126" max="5126" width="6.5546875" style="32" customWidth="1"/>
    <col min="5127" max="5127" width="8.109375" style="32" customWidth="1"/>
    <col min="5128" max="5128" width="7.5546875" style="32" customWidth="1"/>
    <col min="5129" max="5129" width="7" style="32" customWidth="1"/>
    <col min="5130" max="5131" width="8.6640625" style="32" customWidth="1"/>
    <col min="5132" max="5132" width="7.33203125" style="32" customWidth="1"/>
    <col min="5133" max="5133" width="8.109375" style="32" customWidth="1"/>
    <col min="5134" max="5134" width="8.6640625" style="32" customWidth="1"/>
    <col min="5135" max="5135" width="6.44140625" style="32" customWidth="1"/>
    <col min="5136" max="5137" width="9.33203125" style="32" customWidth="1"/>
    <col min="5138" max="5138" width="6.44140625" style="32" customWidth="1"/>
    <col min="5139" max="5140" width="9.5546875" style="32" customWidth="1"/>
    <col min="5141" max="5141" width="6.44140625" style="32" customWidth="1"/>
    <col min="5142" max="5143" width="9.5546875" style="32" customWidth="1"/>
    <col min="5144" max="5144" width="6.6640625" style="32" customWidth="1"/>
    <col min="5145" max="5147" width="8.88671875" style="32"/>
    <col min="5148" max="5148" width="10.88671875" style="32" bestFit="1" customWidth="1"/>
    <col min="5149" max="5369" width="8.88671875" style="32"/>
    <col min="5370" max="5370" width="18.6640625" style="32" customWidth="1"/>
    <col min="5371" max="5372" width="9.44140625" style="32" customWidth="1"/>
    <col min="5373" max="5373" width="7.6640625" style="32" customWidth="1"/>
    <col min="5374" max="5374" width="9.33203125" style="32" customWidth="1"/>
    <col min="5375" max="5375" width="9.88671875" style="32" customWidth="1"/>
    <col min="5376" max="5376" width="7.109375" style="32" customWidth="1"/>
    <col min="5377" max="5377" width="8.5546875" style="32" customWidth="1"/>
    <col min="5378" max="5378" width="8.88671875" style="32" customWidth="1"/>
    <col min="5379" max="5379" width="7.109375" style="32" customWidth="1"/>
    <col min="5380" max="5380" width="9" style="32" customWidth="1"/>
    <col min="5381" max="5381" width="8.6640625" style="32" customWidth="1"/>
    <col min="5382" max="5382" width="6.5546875" style="32" customWidth="1"/>
    <col min="5383" max="5383" width="8.109375" style="32" customWidth="1"/>
    <col min="5384" max="5384" width="7.5546875" style="32" customWidth="1"/>
    <col min="5385" max="5385" width="7" style="32" customWidth="1"/>
    <col min="5386" max="5387" width="8.6640625" style="32" customWidth="1"/>
    <col min="5388" max="5388" width="7.33203125" style="32" customWidth="1"/>
    <col min="5389" max="5389" width="8.109375" style="32" customWidth="1"/>
    <col min="5390" max="5390" width="8.6640625" style="32" customWidth="1"/>
    <col min="5391" max="5391" width="6.44140625" style="32" customWidth="1"/>
    <col min="5392" max="5393" width="9.33203125" style="32" customWidth="1"/>
    <col min="5394" max="5394" width="6.44140625" style="32" customWidth="1"/>
    <col min="5395" max="5396" width="9.5546875" style="32" customWidth="1"/>
    <col min="5397" max="5397" width="6.44140625" style="32" customWidth="1"/>
    <col min="5398" max="5399" width="9.5546875" style="32" customWidth="1"/>
    <col min="5400" max="5400" width="6.6640625" style="32" customWidth="1"/>
    <col min="5401" max="5403" width="8.88671875" style="32"/>
    <col min="5404" max="5404" width="10.88671875" style="32" bestFit="1" customWidth="1"/>
    <col min="5405" max="5625" width="8.88671875" style="32"/>
    <col min="5626" max="5626" width="18.6640625" style="32" customWidth="1"/>
    <col min="5627" max="5628" width="9.44140625" style="32" customWidth="1"/>
    <col min="5629" max="5629" width="7.6640625" style="32" customWidth="1"/>
    <col min="5630" max="5630" width="9.33203125" style="32" customWidth="1"/>
    <col min="5631" max="5631" width="9.88671875" style="32" customWidth="1"/>
    <col min="5632" max="5632" width="7.109375" style="32" customWidth="1"/>
    <col min="5633" max="5633" width="8.5546875" style="32" customWidth="1"/>
    <col min="5634" max="5634" width="8.88671875" style="32" customWidth="1"/>
    <col min="5635" max="5635" width="7.109375" style="32" customWidth="1"/>
    <col min="5636" max="5636" width="9" style="32" customWidth="1"/>
    <col min="5637" max="5637" width="8.6640625" style="32" customWidth="1"/>
    <col min="5638" max="5638" width="6.5546875" style="32" customWidth="1"/>
    <col min="5639" max="5639" width="8.109375" style="32" customWidth="1"/>
    <col min="5640" max="5640" width="7.5546875" style="32" customWidth="1"/>
    <col min="5641" max="5641" width="7" style="32" customWidth="1"/>
    <col min="5642" max="5643" width="8.6640625" style="32" customWidth="1"/>
    <col min="5644" max="5644" width="7.33203125" style="32" customWidth="1"/>
    <col min="5645" max="5645" width="8.109375" style="32" customWidth="1"/>
    <col min="5646" max="5646" width="8.6640625" style="32" customWidth="1"/>
    <col min="5647" max="5647" width="6.44140625" style="32" customWidth="1"/>
    <col min="5648" max="5649" width="9.33203125" style="32" customWidth="1"/>
    <col min="5650" max="5650" width="6.44140625" style="32" customWidth="1"/>
    <col min="5651" max="5652" width="9.5546875" style="32" customWidth="1"/>
    <col min="5653" max="5653" width="6.44140625" style="32" customWidth="1"/>
    <col min="5654" max="5655" width="9.5546875" style="32" customWidth="1"/>
    <col min="5656" max="5656" width="6.6640625" style="32" customWidth="1"/>
    <col min="5657" max="5659" width="8.88671875" style="32"/>
    <col min="5660" max="5660" width="10.88671875" style="32" bestFit="1" customWidth="1"/>
    <col min="5661" max="5881" width="8.88671875" style="32"/>
    <col min="5882" max="5882" width="18.6640625" style="32" customWidth="1"/>
    <col min="5883" max="5884" width="9.44140625" style="32" customWidth="1"/>
    <col min="5885" max="5885" width="7.6640625" style="32" customWidth="1"/>
    <col min="5886" max="5886" width="9.33203125" style="32" customWidth="1"/>
    <col min="5887" max="5887" width="9.88671875" style="32" customWidth="1"/>
    <col min="5888" max="5888" width="7.109375" style="32" customWidth="1"/>
    <col min="5889" max="5889" width="8.5546875" style="32" customWidth="1"/>
    <col min="5890" max="5890" width="8.88671875" style="32" customWidth="1"/>
    <col min="5891" max="5891" width="7.109375" style="32" customWidth="1"/>
    <col min="5892" max="5892" width="9" style="32" customWidth="1"/>
    <col min="5893" max="5893" width="8.6640625" style="32" customWidth="1"/>
    <col min="5894" max="5894" width="6.5546875" style="32" customWidth="1"/>
    <col min="5895" max="5895" width="8.109375" style="32" customWidth="1"/>
    <col min="5896" max="5896" width="7.5546875" style="32" customWidth="1"/>
    <col min="5897" max="5897" width="7" style="32" customWidth="1"/>
    <col min="5898" max="5899" width="8.6640625" style="32" customWidth="1"/>
    <col min="5900" max="5900" width="7.33203125" style="32" customWidth="1"/>
    <col min="5901" max="5901" width="8.109375" style="32" customWidth="1"/>
    <col min="5902" max="5902" width="8.6640625" style="32" customWidth="1"/>
    <col min="5903" max="5903" width="6.44140625" style="32" customWidth="1"/>
    <col min="5904" max="5905" width="9.33203125" style="32" customWidth="1"/>
    <col min="5906" max="5906" width="6.44140625" style="32" customWidth="1"/>
    <col min="5907" max="5908" width="9.5546875" style="32" customWidth="1"/>
    <col min="5909" max="5909" width="6.44140625" style="32" customWidth="1"/>
    <col min="5910" max="5911" width="9.5546875" style="32" customWidth="1"/>
    <col min="5912" max="5912" width="6.6640625" style="32" customWidth="1"/>
    <col min="5913" max="5915" width="8.88671875" style="32"/>
    <col min="5916" max="5916" width="10.88671875" style="32" bestFit="1" customWidth="1"/>
    <col min="5917" max="6137" width="8.88671875" style="32"/>
    <col min="6138" max="6138" width="18.6640625" style="32" customWidth="1"/>
    <col min="6139" max="6140" width="9.44140625" style="32" customWidth="1"/>
    <col min="6141" max="6141" width="7.6640625" style="32" customWidth="1"/>
    <col min="6142" max="6142" width="9.33203125" style="32" customWidth="1"/>
    <col min="6143" max="6143" width="9.88671875" style="32" customWidth="1"/>
    <col min="6144" max="6144" width="7.109375" style="32" customWidth="1"/>
    <col min="6145" max="6145" width="8.5546875" style="32" customWidth="1"/>
    <col min="6146" max="6146" width="8.88671875" style="32" customWidth="1"/>
    <col min="6147" max="6147" width="7.109375" style="32" customWidth="1"/>
    <col min="6148" max="6148" width="9" style="32" customWidth="1"/>
    <col min="6149" max="6149" width="8.6640625" style="32" customWidth="1"/>
    <col min="6150" max="6150" width="6.5546875" style="32" customWidth="1"/>
    <col min="6151" max="6151" width="8.109375" style="32" customWidth="1"/>
    <col min="6152" max="6152" width="7.5546875" style="32" customWidth="1"/>
    <col min="6153" max="6153" width="7" style="32" customWidth="1"/>
    <col min="6154" max="6155" width="8.6640625" style="32" customWidth="1"/>
    <col min="6156" max="6156" width="7.33203125" style="32" customWidth="1"/>
    <col min="6157" max="6157" width="8.109375" style="32" customWidth="1"/>
    <col min="6158" max="6158" width="8.6640625" style="32" customWidth="1"/>
    <col min="6159" max="6159" width="6.44140625" style="32" customWidth="1"/>
    <col min="6160" max="6161" width="9.33203125" style="32" customWidth="1"/>
    <col min="6162" max="6162" width="6.44140625" style="32" customWidth="1"/>
    <col min="6163" max="6164" width="9.5546875" style="32" customWidth="1"/>
    <col min="6165" max="6165" width="6.44140625" style="32" customWidth="1"/>
    <col min="6166" max="6167" width="9.5546875" style="32" customWidth="1"/>
    <col min="6168" max="6168" width="6.6640625" style="32" customWidth="1"/>
    <col min="6169" max="6171" width="8.88671875" style="32"/>
    <col min="6172" max="6172" width="10.88671875" style="32" bestFit="1" customWidth="1"/>
    <col min="6173" max="6393" width="8.88671875" style="32"/>
    <col min="6394" max="6394" width="18.6640625" style="32" customWidth="1"/>
    <col min="6395" max="6396" width="9.44140625" style="32" customWidth="1"/>
    <col min="6397" max="6397" width="7.6640625" style="32" customWidth="1"/>
    <col min="6398" max="6398" width="9.33203125" style="32" customWidth="1"/>
    <col min="6399" max="6399" width="9.88671875" style="32" customWidth="1"/>
    <col min="6400" max="6400" width="7.109375" style="32" customWidth="1"/>
    <col min="6401" max="6401" width="8.5546875" style="32" customWidth="1"/>
    <col min="6402" max="6402" width="8.88671875" style="32" customWidth="1"/>
    <col min="6403" max="6403" width="7.109375" style="32" customWidth="1"/>
    <col min="6404" max="6404" width="9" style="32" customWidth="1"/>
    <col min="6405" max="6405" width="8.6640625" style="32" customWidth="1"/>
    <col min="6406" max="6406" width="6.5546875" style="32" customWidth="1"/>
    <col min="6407" max="6407" width="8.109375" style="32" customWidth="1"/>
    <col min="6408" max="6408" width="7.5546875" style="32" customWidth="1"/>
    <col min="6409" max="6409" width="7" style="32" customWidth="1"/>
    <col min="6410" max="6411" width="8.6640625" style="32" customWidth="1"/>
    <col min="6412" max="6412" width="7.33203125" style="32" customWidth="1"/>
    <col min="6413" max="6413" width="8.109375" style="32" customWidth="1"/>
    <col min="6414" max="6414" width="8.6640625" style="32" customWidth="1"/>
    <col min="6415" max="6415" width="6.44140625" style="32" customWidth="1"/>
    <col min="6416" max="6417" width="9.33203125" style="32" customWidth="1"/>
    <col min="6418" max="6418" width="6.44140625" style="32" customWidth="1"/>
    <col min="6419" max="6420" width="9.5546875" style="32" customWidth="1"/>
    <col min="6421" max="6421" width="6.44140625" style="32" customWidth="1"/>
    <col min="6422" max="6423" width="9.5546875" style="32" customWidth="1"/>
    <col min="6424" max="6424" width="6.6640625" style="32" customWidth="1"/>
    <col min="6425" max="6427" width="8.88671875" style="32"/>
    <col min="6428" max="6428" width="10.88671875" style="32" bestFit="1" customWidth="1"/>
    <col min="6429" max="6649" width="8.88671875" style="32"/>
    <col min="6650" max="6650" width="18.6640625" style="32" customWidth="1"/>
    <col min="6651" max="6652" width="9.44140625" style="32" customWidth="1"/>
    <col min="6653" max="6653" width="7.6640625" style="32" customWidth="1"/>
    <col min="6654" max="6654" width="9.33203125" style="32" customWidth="1"/>
    <col min="6655" max="6655" width="9.88671875" style="32" customWidth="1"/>
    <col min="6656" max="6656" width="7.109375" style="32" customWidth="1"/>
    <col min="6657" max="6657" width="8.5546875" style="32" customWidth="1"/>
    <col min="6658" max="6658" width="8.88671875" style="32" customWidth="1"/>
    <col min="6659" max="6659" width="7.109375" style="32" customWidth="1"/>
    <col min="6660" max="6660" width="9" style="32" customWidth="1"/>
    <col min="6661" max="6661" width="8.6640625" style="32" customWidth="1"/>
    <col min="6662" max="6662" width="6.5546875" style="32" customWidth="1"/>
    <col min="6663" max="6663" width="8.109375" style="32" customWidth="1"/>
    <col min="6664" max="6664" width="7.5546875" style="32" customWidth="1"/>
    <col min="6665" max="6665" width="7" style="32" customWidth="1"/>
    <col min="6666" max="6667" width="8.6640625" style="32" customWidth="1"/>
    <col min="6668" max="6668" width="7.33203125" style="32" customWidth="1"/>
    <col min="6669" max="6669" width="8.109375" style="32" customWidth="1"/>
    <col min="6670" max="6670" width="8.6640625" style="32" customWidth="1"/>
    <col min="6671" max="6671" width="6.44140625" style="32" customWidth="1"/>
    <col min="6672" max="6673" width="9.33203125" style="32" customWidth="1"/>
    <col min="6674" max="6674" width="6.44140625" style="32" customWidth="1"/>
    <col min="6675" max="6676" width="9.5546875" style="32" customWidth="1"/>
    <col min="6677" max="6677" width="6.44140625" style="32" customWidth="1"/>
    <col min="6678" max="6679" width="9.5546875" style="32" customWidth="1"/>
    <col min="6680" max="6680" width="6.6640625" style="32" customWidth="1"/>
    <col min="6681" max="6683" width="8.88671875" style="32"/>
    <col min="6684" max="6684" width="10.88671875" style="32" bestFit="1" customWidth="1"/>
    <col min="6685" max="6905" width="8.88671875" style="32"/>
    <col min="6906" max="6906" width="18.6640625" style="32" customWidth="1"/>
    <col min="6907" max="6908" width="9.44140625" style="32" customWidth="1"/>
    <col min="6909" max="6909" width="7.6640625" style="32" customWidth="1"/>
    <col min="6910" max="6910" width="9.33203125" style="32" customWidth="1"/>
    <col min="6911" max="6911" width="9.88671875" style="32" customWidth="1"/>
    <col min="6912" max="6912" width="7.109375" style="32" customWidth="1"/>
    <col min="6913" max="6913" width="8.5546875" style="32" customWidth="1"/>
    <col min="6914" max="6914" width="8.88671875" style="32" customWidth="1"/>
    <col min="6915" max="6915" width="7.109375" style="32" customWidth="1"/>
    <col min="6916" max="6916" width="9" style="32" customWidth="1"/>
    <col min="6917" max="6917" width="8.6640625" style="32" customWidth="1"/>
    <col min="6918" max="6918" width="6.5546875" style="32" customWidth="1"/>
    <col min="6919" max="6919" width="8.109375" style="32" customWidth="1"/>
    <col min="6920" max="6920" width="7.5546875" style="32" customWidth="1"/>
    <col min="6921" max="6921" width="7" style="32" customWidth="1"/>
    <col min="6922" max="6923" width="8.6640625" style="32" customWidth="1"/>
    <col min="6924" max="6924" width="7.33203125" style="32" customWidth="1"/>
    <col min="6925" max="6925" width="8.109375" style="32" customWidth="1"/>
    <col min="6926" max="6926" width="8.6640625" style="32" customWidth="1"/>
    <col min="6927" max="6927" width="6.44140625" style="32" customWidth="1"/>
    <col min="6928" max="6929" width="9.33203125" style="32" customWidth="1"/>
    <col min="6930" max="6930" width="6.44140625" style="32" customWidth="1"/>
    <col min="6931" max="6932" width="9.5546875" style="32" customWidth="1"/>
    <col min="6933" max="6933" width="6.44140625" style="32" customWidth="1"/>
    <col min="6934" max="6935" width="9.5546875" style="32" customWidth="1"/>
    <col min="6936" max="6936" width="6.6640625" style="32" customWidth="1"/>
    <col min="6937" max="6939" width="8.88671875" style="32"/>
    <col min="6940" max="6940" width="10.88671875" style="32" bestFit="1" customWidth="1"/>
    <col min="6941" max="7161" width="8.88671875" style="32"/>
    <col min="7162" max="7162" width="18.6640625" style="32" customWidth="1"/>
    <col min="7163" max="7164" width="9.44140625" style="32" customWidth="1"/>
    <col min="7165" max="7165" width="7.6640625" style="32" customWidth="1"/>
    <col min="7166" max="7166" width="9.33203125" style="32" customWidth="1"/>
    <col min="7167" max="7167" width="9.88671875" style="32" customWidth="1"/>
    <col min="7168" max="7168" width="7.109375" style="32" customWidth="1"/>
    <col min="7169" max="7169" width="8.5546875" style="32" customWidth="1"/>
    <col min="7170" max="7170" width="8.88671875" style="32" customWidth="1"/>
    <col min="7171" max="7171" width="7.109375" style="32" customWidth="1"/>
    <col min="7172" max="7172" width="9" style="32" customWidth="1"/>
    <col min="7173" max="7173" width="8.6640625" style="32" customWidth="1"/>
    <col min="7174" max="7174" width="6.5546875" style="32" customWidth="1"/>
    <col min="7175" max="7175" width="8.109375" style="32" customWidth="1"/>
    <col min="7176" max="7176" width="7.5546875" style="32" customWidth="1"/>
    <col min="7177" max="7177" width="7" style="32" customWidth="1"/>
    <col min="7178" max="7179" width="8.6640625" style="32" customWidth="1"/>
    <col min="7180" max="7180" width="7.33203125" style="32" customWidth="1"/>
    <col min="7181" max="7181" width="8.109375" style="32" customWidth="1"/>
    <col min="7182" max="7182" width="8.6640625" style="32" customWidth="1"/>
    <col min="7183" max="7183" width="6.44140625" style="32" customWidth="1"/>
    <col min="7184" max="7185" width="9.33203125" style="32" customWidth="1"/>
    <col min="7186" max="7186" width="6.44140625" style="32" customWidth="1"/>
    <col min="7187" max="7188" width="9.5546875" style="32" customWidth="1"/>
    <col min="7189" max="7189" width="6.44140625" style="32" customWidth="1"/>
    <col min="7190" max="7191" width="9.5546875" style="32" customWidth="1"/>
    <col min="7192" max="7192" width="6.6640625" style="32" customWidth="1"/>
    <col min="7193" max="7195" width="8.88671875" style="32"/>
    <col min="7196" max="7196" width="10.88671875" style="32" bestFit="1" customWidth="1"/>
    <col min="7197" max="7417" width="8.88671875" style="32"/>
    <col min="7418" max="7418" width="18.6640625" style="32" customWidth="1"/>
    <col min="7419" max="7420" width="9.44140625" style="32" customWidth="1"/>
    <col min="7421" max="7421" width="7.6640625" style="32" customWidth="1"/>
    <col min="7422" max="7422" width="9.33203125" style="32" customWidth="1"/>
    <col min="7423" max="7423" width="9.88671875" style="32" customWidth="1"/>
    <col min="7424" max="7424" width="7.109375" style="32" customWidth="1"/>
    <col min="7425" max="7425" width="8.5546875" style="32" customWidth="1"/>
    <col min="7426" max="7426" width="8.88671875" style="32" customWidth="1"/>
    <col min="7427" max="7427" width="7.109375" style="32" customWidth="1"/>
    <col min="7428" max="7428" width="9" style="32" customWidth="1"/>
    <col min="7429" max="7429" width="8.6640625" style="32" customWidth="1"/>
    <col min="7430" max="7430" width="6.5546875" style="32" customWidth="1"/>
    <col min="7431" max="7431" width="8.109375" style="32" customWidth="1"/>
    <col min="7432" max="7432" width="7.5546875" style="32" customWidth="1"/>
    <col min="7433" max="7433" width="7" style="32" customWidth="1"/>
    <col min="7434" max="7435" width="8.6640625" style="32" customWidth="1"/>
    <col min="7436" max="7436" width="7.33203125" style="32" customWidth="1"/>
    <col min="7437" max="7437" width="8.109375" style="32" customWidth="1"/>
    <col min="7438" max="7438" width="8.6640625" style="32" customWidth="1"/>
    <col min="7439" max="7439" width="6.44140625" style="32" customWidth="1"/>
    <col min="7440" max="7441" width="9.33203125" style="32" customWidth="1"/>
    <col min="7442" max="7442" width="6.44140625" style="32" customWidth="1"/>
    <col min="7443" max="7444" width="9.5546875" style="32" customWidth="1"/>
    <col min="7445" max="7445" width="6.44140625" style="32" customWidth="1"/>
    <col min="7446" max="7447" width="9.5546875" style="32" customWidth="1"/>
    <col min="7448" max="7448" width="6.6640625" style="32" customWidth="1"/>
    <col min="7449" max="7451" width="8.88671875" style="32"/>
    <col min="7452" max="7452" width="10.88671875" style="32" bestFit="1" customWidth="1"/>
    <col min="7453" max="7673" width="8.88671875" style="32"/>
    <col min="7674" max="7674" width="18.6640625" style="32" customWidth="1"/>
    <col min="7675" max="7676" width="9.44140625" style="32" customWidth="1"/>
    <col min="7677" max="7677" width="7.6640625" style="32" customWidth="1"/>
    <col min="7678" max="7678" width="9.33203125" style="32" customWidth="1"/>
    <col min="7679" max="7679" width="9.88671875" style="32" customWidth="1"/>
    <col min="7680" max="7680" width="7.109375" style="32" customWidth="1"/>
    <col min="7681" max="7681" width="8.5546875" style="32" customWidth="1"/>
    <col min="7682" max="7682" width="8.88671875" style="32" customWidth="1"/>
    <col min="7683" max="7683" width="7.109375" style="32" customWidth="1"/>
    <col min="7684" max="7684" width="9" style="32" customWidth="1"/>
    <col min="7685" max="7685" width="8.6640625" style="32" customWidth="1"/>
    <col min="7686" max="7686" width="6.5546875" style="32" customWidth="1"/>
    <col min="7687" max="7687" width="8.109375" style="32" customWidth="1"/>
    <col min="7688" max="7688" width="7.5546875" style="32" customWidth="1"/>
    <col min="7689" max="7689" width="7" style="32" customWidth="1"/>
    <col min="7690" max="7691" width="8.6640625" style="32" customWidth="1"/>
    <col min="7692" max="7692" width="7.33203125" style="32" customWidth="1"/>
    <col min="7693" max="7693" width="8.109375" style="32" customWidth="1"/>
    <col min="7694" max="7694" width="8.6640625" style="32" customWidth="1"/>
    <col min="7695" max="7695" width="6.44140625" style="32" customWidth="1"/>
    <col min="7696" max="7697" width="9.33203125" style="32" customWidth="1"/>
    <col min="7698" max="7698" width="6.44140625" style="32" customWidth="1"/>
    <col min="7699" max="7700" width="9.5546875" style="32" customWidth="1"/>
    <col min="7701" max="7701" width="6.44140625" style="32" customWidth="1"/>
    <col min="7702" max="7703" width="9.5546875" style="32" customWidth="1"/>
    <col min="7704" max="7704" width="6.6640625" style="32" customWidth="1"/>
    <col min="7705" max="7707" width="8.88671875" style="32"/>
    <col min="7708" max="7708" width="10.88671875" style="32" bestFit="1" customWidth="1"/>
    <col min="7709" max="7929" width="8.88671875" style="32"/>
    <col min="7930" max="7930" width="18.6640625" style="32" customWidth="1"/>
    <col min="7931" max="7932" width="9.44140625" style="32" customWidth="1"/>
    <col min="7933" max="7933" width="7.6640625" style="32" customWidth="1"/>
    <col min="7934" max="7934" width="9.33203125" style="32" customWidth="1"/>
    <col min="7935" max="7935" width="9.88671875" style="32" customWidth="1"/>
    <col min="7936" max="7936" width="7.109375" style="32" customWidth="1"/>
    <col min="7937" max="7937" width="8.5546875" style="32" customWidth="1"/>
    <col min="7938" max="7938" width="8.88671875" style="32" customWidth="1"/>
    <col min="7939" max="7939" width="7.109375" style="32" customWidth="1"/>
    <col min="7940" max="7940" width="9" style="32" customWidth="1"/>
    <col min="7941" max="7941" width="8.6640625" style="32" customWidth="1"/>
    <col min="7942" max="7942" width="6.5546875" style="32" customWidth="1"/>
    <col min="7943" max="7943" width="8.109375" style="32" customWidth="1"/>
    <col min="7944" max="7944" width="7.5546875" style="32" customWidth="1"/>
    <col min="7945" max="7945" width="7" style="32" customWidth="1"/>
    <col min="7946" max="7947" width="8.6640625" style="32" customWidth="1"/>
    <col min="7948" max="7948" width="7.33203125" style="32" customWidth="1"/>
    <col min="7949" max="7949" width="8.109375" style="32" customWidth="1"/>
    <col min="7950" max="7950" width="8.6640625" style="32" customWidth="1"/>
    <col min="7951" max="7951" width="6.44140625" style="32" customWidth="1"/>
    <col min="7952" max="7953" width="9.33203125" style="32" customWidth="1"/>
    <col min="7954" max="7954" width="6.44140625" style="32" customWidth="1"/>
    <col min="7955" max="7956" width="9.5546875" style="32" customWidth="1"/>
    <col min="7957" max="7957" width="6.44140625" style="32" customWidth="1"/>
    <col min="7958" max="7959" width="9.5546875" style="32" customWidth="1"/>
    <col min="7960" max="7960" width="6.6640625" style="32" customWidth="1"/>
    <col min="7961" max="7963" width="8.88671875" style="32"/>
    <col min="7964" max="7964" width="10.88671875" style="32" bestFit="1" customWidth="1"/>
    <col min="7965" max="8185" width="8.88671875" style="32"/>
    <col min="8186" max="8186" width="18.6640625" style="32" customWidth="1"/>
    <col min="8187" max="8188" width="9.44140625" style="32" customWidth="1"/>
    <col min="8189" max="8189" width="7.6640625" style="32" customWidth="1"/>
    <col min="8190" max="8190" width="9.33203125" style="32" customWidth="1"/>
    <col min="8191" max="8191" width="9.88671875" style="32" customWidth="1"/>
    <col min="8192" max="8192" width="7.109375" style="32" customWidth="1"/>
    <col min="8193" max="8193" width="8.5546875" style="32" customWidth="1"/>
    <col min="8194" max="8194" width="8.88671875" style="32" customWidth="1"/>
    <col min="8195" max="8195" width="7.109375" style="32" customWidth="1"/>
    <col min="8196" max="8196" width="9" style="32" customWidth="1"/>
    <col min="8197" max="8197" width="8.6640625" style="32" customWidth="1"/>
    <col min="8198" max="8198" width="6.5546875" style="32" customWidth="1"/>
    <col min="8199" max="8199" width="8.109375" style="32" customWidth="1"/>
    <col min="8200" max="8200" width="7.5546875" style="32" customWidth="1"/>
    <col min="8201" max="8201" width="7" style="32" customWidth="1"/>
    <col min="8202" max="8203" width="8.6640625" style="32" customWidth="1"/>
    <col min="8204" max="8204" width="7.33203125" style="32" customWidth="1"/>
    <col min="8205" max="8205" width="8.109375" style="32" customWidth="1"/>
    <col min="8206" max="8206" width="8.6640625" style="32" customWidth="1"/>
    <col min="8207" max="8207" width="6.44140625" style="32" customWidth="1"/>
    <col min="8208" max="8209" width="9.33203125" style="32" customWidth="1"/>
    <col min="8210" max="8210" width="6.44140625" style="32" customWidth="1"/>
    <col min="8211" max="8212" width="9.5546875" style="32" customWidth="1"/>
    <col min="8213" max="8213" width="6.44140625" style="32" customWidth="1"/>
    <col min="8214" max="8215" width="9.5546875" style="32" customWidth="1"/>
    <col min="8216" max="8216" width="6.6640625" style="32" customWidth="1"/>
    <col min="8217" max="8219" width="8.88671875" style="32"/>
    <col min="8220" max="8220" width="10.88671875" style="32" bestFit="1" customWidth="1"/>
    <col min="8221" max="8441" width="8.88671875" style="32"/>
    <col min="8442" max="8442" width="18.6640625" style="32" customWidth="1"/>
    <col min="8443" max="8444" width="9.44140625" style="32" customWidth="1"/>
    <col min="8445" max="8445" width="7.6640625" style="32" customWidth="1"/>
    <col min="8446" max="8446" width="9.33203125" style="32" customWidth="1"/>
    <col min="8447" max="8447" width="9.88671875" style="32" customWidth="1"/>
    <col min="8448" max="8448" width="7.109375" style="32" customWidth="1"/>
    <col min="8449" max="8449" width="8.5546875" style="32" customWidth="1"/>
    <col min="8450" max="8450" width="8.88671875" style="32" customWidth="1"/>
    <col min="8451" max="8451" width="7.109375" style="32" customWidth="1"/>
    <col min="8452" max="8452" width="9" style="32" customWidth="1"/>
    <col min="8453" max="8453" width="8.6640625" style="32" customWidth="1"/>
    <col min="8454" max="8454" width="6.5546875" style="32" customWidth="1"/>
    <col min="8455" max="8455" width="8.109375" style="32" customWidth="1"/>
    <col min="8456" max="8456" width="7.5546875" style="32" customWidth="1"/>
    <col min="8457" max="8457" width="7" style="32" customWidth="1"/>
    <col min="8458" max="8459" width="8.6640625" style="32" customWidth="1"/>
    <col min="8460" max="8460" width="7.33203125" style="32" customWidth="1"/>
    <col min="8461" max="8461" width="8.109375" style="32" customWidth="1"/>
    <col min="8462" max="8462" width="8.6640625" style="32" customWidth="1"/>
    <col min="8463" max="8463" width="6.44140625" style="32" customWidth="1"/>
    <col min="8464" max="8465" width="9.33203125" style="32" customWidth="1"/>
    <col min="8466" max="8466" width="6.44140625" style="32" customWidth="1"/>
    <col min="8467" max="8468" width="9.5546875" style="32" customWidth="1"/>
    <col min="8469" max="8469" width="6.44140625" style="32" customWidth="1"/>
    <col min="8470" max="8471" width="9.5546875" style="32" customWidth="1"/>
    <col min="8472" max="8472" width="6.6640625" style="32" customWidth="1"/>
    <col min="8473" max="8475" width="8.88671875" style="32"/>
    <col min="8476" max="8476" width="10.88671875" style="32" bestFit="1" customWidth="1"/>
    <col min="8477" max="8697" width="8.88671875" style="32"/>
    <col min="8698" max="8698" width="18.6640625" style="32" customWidth="1"/>
    <col min="8699" max="8700" width="9.44140625" style="32" customWidth="1"/>
    <col min="8701" max="8701" width="7.6640625" style="32" customWidth="1"/>
    <col min="8702" max="8702" width="9.33203125" style="32" customWidth="1"/>
    <col min="8703" max="8703" width="9.88671875" style="32" customWidth="1"/>
    <col min="8704" max="8704" width="7.109375" style="32" customWidth="1"/>
    <col min="8705" max="8705" width="8.5546875" style="32" customWidth="1"/>
    <col min="8706" max="8706" width="8.88671875" style="32" customWidth="1"/>
    <col min="8707" max="8707" width="7.109375" style="32" customWidth="1"/>
    <col min="8708" max="8708" width="9" style="32" customWidth="1"/>
    <col min="8709" max="8709" width="8.6640625" style="32" customWidth="1"/>
    <col min="8710" max="8710" width="6.5546875" style="32" customWidth="1"/>
    <col min="8711" max="8711" width="8.109375" style="32" customWidth="1"/>
    <col min="8712" max="8712" width="7.5546875" style="32" customWidth="1"/>
    <col min="8713" max="8713" width="7" style="32" customWidth="1"/>
    <col min="8714" max="8715" width="8.6640625" style="32" customWidth="1"/>
    <col min="8716" max="8716" width="7.33203125" style="32" customWidth="1"/>
    <col min="8717" max="8717" width="8.109375" style="32" customWidth="1"/>
    <col min="8718" max="8718" width="8.6640625" style="32" customWidth="1"/>
    <col min="8719" max="8719" width="6.44140625" style="32" customWidth="1"/>
    <col min="8720" max="8721" width="9.33203125" style="32" customWidth="1"/>
    <col min="8722" max="8722" width="6.44140625" style="32" customWidth="1"/>
    <col min="8723" max="8724" width="9.5546875" style="32" customWidth="1"/>
    <col min="8725" max="8725" width="6.44140625" style="32" customWidth="1"/>
    <col min="8726" max="8727" width="9.5546875" style="32" customWidth="1"/>
    <col min="8728" max="8728" width="6.6640625" style="32" customWidth="1"/>
    <col min="8729" max="8731" width="8.88671875" style="32"/>
    <col min="8732" max="8732" width="10.88671875" style="32" bestFit="1" customWidth="1"/>
    <col min="8733" max="8953" width="8.88671875" style="32"/>
    <col min="8954" max="8954" width="18.6640625" style="32" customWidth="1"/>
    <col min="8955" max="8956" width="9.44140625" style="32" customWidth="1"/>
    <col min="8957" max="8957" width="7.6640625" style="32" customWidth="1"/>
    <col min="8958" max="8958" width="9.33203125" style="32" customWidth="1"/>
    <col min="8959" max="8959" width="9.88671875" style="32" customWidth="1"/>
    <col min="8960" max="8960" width="7.109375" style="32" customWidth="1"/>
    <col min="8961" max="8961" width="8.5546875" style="32" customWidth="1"/>
    <col min="8962" max="8962" width="8.88671875" style="32" customWidth="1"/>
    <col min="8963" max="8963" width="7.109375" style="32" customWidth="1"/>
    <col min="8964" max="8964" width="9" style="32" customWidth="1"/>
    <col min="8965" max="8965" width="8.6640625" style="32" customWidth="1"/>
    <col min="8966" max="8966" width="6.5546875" style="32" customWidth="1"/>
    <col min="8967" max="8967" width="8.109375" style="32" customWidth="1"/>
    <col min="8968" max="8968" width="7.5546875" style="32" customWidth="1"/>
    <col min="8969" max="8969" width="7" style="32" customWidth="1"/>
    <col min="8970" max="8971" width="8.6640625" style="32" customWidth="1"/>
    <col min="8972" max="8972" width="7.33203125" style="32" customWidth="1"/>
    <col min="8973" max="8973" width="8.109375" style="32" customWidth="1"/>
    <col min="8974" max="8974" width="8.6640625" style="32" customWidth="1"/>
    <col min="8975" max="8975" width="6.44140625" style="32" customWidth="1"/>
    <col min="8976" max="8977" width="9.33203125" style="32" customWidth="1"/>
    <col min="8978" max="8978" width="6.44140625" style="32" customWidth="1"/>
    <col min="8979" max="8980" width="9.5546875" style="32" customWidth="1"/>
    <col min="8981" max="8981" width="6.44140625" style="32" customWidth="1"/>
    <col min="8982" max="8983" width="9.5546875" style="32" customWidth="1"/>
    <col min="8984" max="8984" width="6.6640625" style="32" customWidth="1"/>
    <col min="8985" max="8987" width="8.88671875" style="32"/>
    <col min="8988" max="8988" width="10.88671875" style="32" bestFit="1" customWidth="1"/>
    <col min="8989" max="9209" width="8.88671875" style="32"/>
    <col min="9210" max="9210" width="18.6640625" style="32" customWidth="1"/>
    <col min="9211" max="9212" width="9.44140625" style="32" customWidth="1"/>
    <col min="9213" max="9213" width="7.6640625" style="32" customWidth="1"/>
    <col min="9214" max="9214" width="9.33203125" style="32" customWidth="1"/>
    <col min="9215" max="9215" width="9.88671875" style="32" customWidth="1"/>
    <col min="9216" max="9216" width="7.109375" style="32" customWidth="1"/>
    <col min="9217" max="9217" width="8.5546875" style="32" customWidth="1"/>
    <col min="9218" max="9218" width="8.88671875" style="32" customWidth="1"/>
    <col min="9219" max="9219" width="7.109375" style="32" customWidth="1"/>
    <col min="9220" max="9220" width="9" style="32" customWidth="1"/>
    <col min="9221" max="9221" width="8.6640625" style="32" customWidth="1"/>
    <col min="9222" max="9222" width="6.5546875" style="32" customWidth="1"/>
    <col min="9223" max="9223" width="8.109375" style="32" customWidth="1"/>
    <col min="9224" max="9224" width="7.5546875" style="32" customWidth="1"/>
    <col min="9225" max="9225" width="7" style="32" customWidth="1"/>
    <col min="9226" max="9227" width="8.6640625" style="32" customWidth="1"/>
    <col min="9228" max="9228" width="7.33203125" style="32" customWidth="1"/>
    <col min="9229" max="9229" width="8.109375" style="32" customWidth="1"/>
    <col min="9230" max="9230" width="8.6640625" style="32" customWidth="1"/>
    <col min="9231" max="9231" width="6.44140625" style="32" customWidth="1"/>
    <col min="9232" max="9233" width="9.33203125" style="32" customWidth="1"/>
    <col min="9234" max="9234" width="6.44140625" style="32" customWidth="1"/>
    <col min="9235" max="9236" width="9.5546875" style="32" customWidth="1"/>
    <col min="9237" max="9237" width="6.44140625" style="32" customWidth="1"/>
    <col min="9238" max="9239" width="9.5546875" style="32" customWidth="1"/>
    <col min="9240" max="9240" width="6.6640625" style="32" customWidth="1"/>
    <col min="9241" max="9243" width="8.88671875" style="32"/>
    <col min="9244" max="9244" width="10.88671875" style="32" bestFit="1" customWidth="1"/>
    <col min="9245" max="9465" width="8.88671875" style="32"/>
    <col min="9466" max="9466" width="18.6640625" style="32" customWidth="1"/>
    <col min="9467" max="9468" width="9.44140625" style="32" customWidth="1"/>
    <col min="9469" max="9469" width="7.6640625" style="32" customWidth="1"/>
    <col min="9470" max="9470" width="9.33203125" style="32" customWidth="1"/>
    <col min="9471" max="9471" width="9.88671875" style="32" customWidth="1"/>
    <col min="9472" max="9472" width="7.109375" style="32" customWidth="1"/>
    <col min="9473" max="9473" width="8.5546875" style="32" customWidth="1"/>
    <col min="9474" max="9474" width="8.88671875" style="32" customWidth="1"/>
    <col min="9475" max="9475" width="7.109375" style="32" customWidth="1"/>
    <col min="9476" max="9476" width="9" style="32" customWidth="1"/>
    <col min="9477" max="9477" width="8.6640625" style="32" customWidth="1"/>
    <col min="9478" max="9478" width="6.5546875" style="32" customWidth="1"/>
    <col min="9479" max="9479" width="8.109375" style="32" customWidth="1"/>
    <col min="9480" max="9480" width="7.5546875" style="32" customWidth="1"/>
    <col min="9481" max="9481" width="7" style="32" customWidth="1"/>
    <col min="9482" max="9483" width="8.6640625" style="32" customWidth="1"/>
    <col min="9484" max="9484" width="7.33203125" style="32" customWidth="1"/>
    <col min="9485" max="9485" width="8.109375" style="32" customWidth="1"/>
    <col min="9486" max="9486" width="8.6640625" style="32" customWidth="1"/>
    <col min="9487" max="9487" width="6.44140625" style="32" customWidth="1"/>
    <col min="9488" max="9489" width="9.33203125" style="32" customWidth="1"/>
    <col min="9490" max="9490" width="6.44140625" style="32" customWidth="1"/>
    <col min="9491" max="9492" width="9.5546875" style="32" customWidth="1"/>
    <col min="9493" max="9493" width="6.44140625" style="32" customWidth="1"/>
    <col min="9494" max="9495" width="9.5546875" style="32" customWidth="1"/>
    <col min="9496" max="9496" width="6.6640625" style="32" customWidth="1"/>
    <col min="9497" max="9499" width="8.88671875" style="32"/>
    <col min="9500" max="9500" width="10.88671875" style="32" bestFit="1" customWidth="1"/>
    <col min="9501" max="9721" width="8.88671875" style="32"/>
    <col min="9722" max="9722" width="18.6640625" style="32" customWidth="1"/>
    <col min="9723" max="9724" width="9.44140625" style="32" customWidth="1"/>
    <col min="9725" max="9725" width="7.6640625" style="32" customWidth="1"/>
    <col min="9726" max="9726" width="9.33203125" style="32" customWidth="1"/>
    <col min="9727" max="9727" width="9.88671875" style="32" customWidth="1"/>
    <col min="9728" max="9728" width="7.109375" style="32" customWidth="1"/>
    <col min="9729" max="9729" width="8.5546875" style="32" customWidth="1"/>
    <col min="9730" max="9730" width="8.88671875" style="32" customWidth="1"/>
    <col min="9731" max="9731" width="7.109375" style="32" customWidth="1"/>
    <col min="9732" max="9732" width="9" style="32" customWidth="1"/>
    <col min="9733" max="9733" width="8.6640625" style="32" customWidth="1"/>
    <col min="9734" max="9734" width="6.5546875" style="32" customWidth="1"/>
    <col min="9735" max="9735" width="8.109375" style="32" customWidth="1"/>
    <col min="9736" max="9736" width="7.5546875" style="32" customWidth="1"/>
    <col min="9737" max="9737" width="7" style="32" customWidth="1"/>
    <col min="9738" max="9739" width="8.6640625" style="32" customWidth="1"/>
    <col min="9740" max="9740" width="7.33203125" style="32" customWidth="1"/>
    <col min="9741" max="9741" width="8.109375" style="32" customWidth="1"/>
    <col min="9742" max="9742" width="8.6640625" style="32" customWidth="1"/>
    <col min="9743" max="9743" width="6.44140625" style="32" customWidth="1"/>
    <col min="9744" max="9745" width="9.33203125" style="32" customWidth="1"/>
    <col min="9746" max="9746" width="6.44140625" style="32" customWidth="1"/>
    <col min="9747" max="9748" width="9.5546875" style="32" customWidth="1"/>
    <col min="9749" max="9749" width="6.44140625" style="32" customWidth="1"/>
    <col min="9750" max="9751" width="9.5546875" style="32" customWidth="1"/>
    <col min="9752" max="9752" width="6.6640625" style="32" customWidth="1"/>
    <col min="9753" max="9755" width="8.88671875" style="32"/>
    <col min="9756" max="9756" width="10.88671875" style="32" bestFit="1" customWidth="1"/>
    <col min="9757" max="9977" width="8.88671875" style="32"/>
    <col min="9978" max="9978" width="18.6640625" style="32" customWidth="1"/>
    <col min="9979" max="9980" width="9.44140625" style="32" customWidth="1"/>
    <col min="9981" max="9981" width="7.6640625" style="32" customWidth="1"/>
    <col min="9982" max="9982" width="9.33203125" style="32" customWidth="1"/>
    <col min="9983" max="9983" width="9.88671875" style="32" customWidth="1"/>
    <col min="9984" max="9984" width="7.109375" style="32" customWidth="1"/>
    <col min="9985" max="9985" width="8.5546875" style="32" customWidth="1"/>
    <col min="9986" max="9986" width="8.88671875" style="32" customWidth="1"/>
    <col min="9987" max="9987" width="7.109375" style="32" customWidth="1"/>
    <col min="9988" max="9988" width="9" style="32" customWidth="1"/>
    <col min="9989" max="9989" width="8.6640625" style="32" customWidth="1"/>
    <col min="9990" max="9990" width="6.5546875" style="32" customWidth="1"/>
    <col min="9991" max="9991" width="8.109375" style="32" customWidth="1"/>
    <col min="9992" max="9992" width="7.5546875" style="32" customWidth="1"/>
    <col min="9993" max="9993" width="7" style="32" customWidth="1"/>
    <col min="9994" max="9995" width="8.6640625" style="32" customWidth="1"/>
    <col min="9996" max="9996" width="7.33203125" style="32" customWidth="1"/>
    <col min="9997" max="9997" width="8.109375" style="32" customWidth="1"/>
    <col min="9998" max="9998" width="8.6640625" style="32" customWidth="1"/>
    <col min="9999" max="9999" width="6.44140625" style="32" customWidth="1"/>
    <col min="10000" max="10001" width="9.33203125" style="32" customWidth="1"/>
    <col min="10002" max="10002" width="6.44140625" style="32" customWidth="1"/>
    <col min="10003" max="10004" width="9.5546875" style="32" customWidth="1"/>
    <col min="10005" max="10005" width="6.44140625" style="32" customWidth="1"/>
    <col min="10006" max="10007" width="9.5546875" style="32" customWidth="1"/>
    <col min="10008" max="10008" width="6.6640625" style="32" customWidth="1"/>
    <col min="10009" max="10011" width="8.88671875" style="32"/>
    <col min="10012" max="10012" width="10.88671875" style="32" bestFit="1" customWidth="1"/>
    <col min="10013" max="10233" width="8.88671875" style="32"/>
    <col min="10234" max="10234" width="18.6640625" style="32" customWidth="1"/>
    <col min="10235" max="10236" width="9.44140625" style="32" customWidth="1"/>
    <col min="10237" max="10237" width="7.6640625" style="32" customWidth="1"/>
    <col min="10238" max="10238" width="9.33203125" style="32" customWidth="1"/>
    <col min="10239" max="10239" width="9.88671875" style="32" customWidth="1"/>
    <col min="10240" max="10240" width="7.109375" style="32" customWidth="1"/>
    <col min="10241" max="10241" width="8.5546875" style="32" customWidth="1"/>
    <col min="10242" max="10242" width="8.88671875" style="32" customWidth="1"/>
    <col min="10243" max="10243" width="7.109375" style="32" customWidth="1"/>
    <col min="10244" max="10244" width="9" style="32" customWidth="1"/>
    <col min="10245" max="10245" width="8.6640625" style="32" customWidth="1"/>
    <col min="10246" max="10246" width="6.5546875" style="32" customWidth="1"/>
    <col min="10247" max="10247" width="8.109375" style="32" customWidth="1"/>
    <col min="10248" max="10248" width="7.5546875" style="32" customWidth="1"/>
    <col min="10249" max="10249" width="7" style="32" customWidth="1"/>
    <col min="10250" max="10251" width="8.6640625" style="32" customWidth="1"/>
    <col min="10252" max="10252" width="7.33203125" style="32" customWidth="1"/>
    <col min="10253" max="10253" width="8.109375" style="32" customWidth="1"/>
    <col min="10254" max="10254" width="8.6640625" style="32" customWidth="1"/>
    <col min="10255" max="10255" width="6.44140625" style="32" customWidth="1"/>
    <col min="10256" max="10257" width="9.33203125" style="32" customWidth="1"/>
    <col min="10258" max="10258" width="6.44140625" style="32" customWidth="1"/>
    <col min="10259" max="10260" width="9.5546875" style="32" customWidth="1"/>
    <col min="10261" max="10261" width="6.44140625" style="32" customWidth="1"/>
    <col min="10262" max="10263" width="9.5546875" style="32" customWidth="1"/>
    <col min="10264" max="10264" width="6.6640625" style="32" customWidth="1"/>
    <col min="10265" max="10267" width="8.88671875" style="32"/>
    <col min="10268" max="10268" width="10.88671875" style="32" bestFit="1" customWidth="1"/>
    <col min="10269" max="10489" width="8.88671875" style="32"/>
    <col min="10490" max="10490" width="18.6640625" style="32" customWidth="1"/>
    <col min="10491" max="10492" width="9.44140625" style="32" customWidth="1"/>
    <col min="10493" max="10493" width="7.6640625" style="32" customWidth="1"/>
    <col min="10494" max="10494" width="9.33203125" style="32" customWidth="1"/>
    <col min="10495" max="10495" width="9.88671875" style="32" customWidth="1"/>
    <col min="10496" max="10496" width="7.109375" style="32" customWidth="1"/>
    <col min="10497" max="10497" width="8.5546875" style="32" customWidth="1"/>
    <col min="10498" max="10498" width="8.88671875" style="32" customWidth="1"/>
    <col min="10499" max="10499" width="7.109375" style="32" customWidth="1"/>
    <col min="10500" max="10500" width="9" style="32" customWidth="1"/>
    <col min="10501" max="10501" width="8.6640625" style="32" customWidth="1"/>
    <col min="10502" max="10502" width="6.5546875" style="32" customWidth="1"/>
    <col min="10503" max="10503" width="8.109375" style="32" customWidth="1"/>
    <col min="10504" max="10504" width="7.5546875" style="32" customWidth="1"/>
    <col min="10505" max="10505" width="7" style="32" customWidth="1"/>
    <col min="10506" max="10507" width="8.6640625" style="32" customWidth="1"/>
    <col min="10508" max="10508" width="7.33203125" style="32" customWidth="1"/>
    <col min="10509" max="10509" width="8.109375" style="32" customWidth="1"/>
    <col min="10510" max="10510" width="8.6640625" style="32" customWidth="1"/>
    <col min="10511" max="10511" width="6.44140625" style="32" customWidth="1"/>
    <col min="10512" max="10513" width="9.33203125" style="32" customWidth="1"/>
    <col min="10514" max="10514" width="6.44140625" style="32" customWidth="1"/>
    <col min="10515" max="10516" width="9.5546875" style="32" customWidth="1"/>
    <col min="10517" max="10517" width="6.44140625" style="32" customWidth="1"/>
    <col min="10518" max="10519" width="9.5546875" style="32" customWidth="1"/>
    <col min="10520" max="10520" width="6.6640625" style="32" customWidth="1"/>
    <col min="10521" max="10523" width="8.88671875" style="32"/>
    <col min="10524" max="10524" width="10.88671875" style="32" bestFit="1" customWidth="1"/>
    <col min="10525" max="10745" width="8.88671875" style="32"/>
    <col min="10746" max="10746" width="18.6640625" style="32" customWidth="1"/>
    <col min="10747" max="10748" width="9.44140625" style="32" customWidth="1"/>
    <col min="10749" max="10749" width="7.6640625" style="32" customWidth="1"/>
    <col min="10750" max="10750" width="9.33203125" style="32" customWidth="1"/>
    <col min="10751" max="10751" width="9.88671875" style="32" customWidth="1"/>
    <col min="10752" max="10752" width="7.109375" style="32" customWidth="1"/>
    <col min="10753" max="10753" width="8.5546875" style="32" customWidth="1"/>
    <col min="10754" max="10754" width="8.88671875" style="32" customWidth="1"/>
    <col min="10755" max="10755" width="7.109375" style="32" customWidth="1"/>
    <col min="10756" max="10756" width="9" style="32" customWidth="1"/>
    <col min="10757" max="10757" width="8.6640625" style="32" customWidth="1"/>
    <col min="10758" max="10758" width="6.5546875" style="32" customWidth="1"/>
    <col min="10759" max="10759" width="8.109375" style="32" customWidth="1"/>
    <col min="10760" max="10760" width="7.5546875" style="32" customWidth="1"/>
    <col min="10761" max="10761" width="7" style="32" customWidth="1"/>
    <col min="10762" max="10763" width="8.6640625" style="32" customWidth="1"/>
    <col min="10764" max="10764" width="7.33203125" style="32" customWidth="1"/>
    <col min="10765" max="10765" width="8.109375" style="32" customWidth="1"/>
    <col min="10766" max="10766" width="8.6640625" style="32" customWidth="1"/>
    <col min="10767" max="10767" width="6.44140625" style="32" customWidth="1"/>
    <col min="10768" max="10769" width="9.33203125" style="32" customWidth="1"/>
    <col min="10770" max="10770" width="6.44140625" style="32" customWidth="1"/>
    <col min="10771" max="10772" width="9.5546875" style="32" customWidth="1"/>
    <col min="10773" max="10773" width="6.44140625" style="32" customWidth="1"/>
    <col min="10774" max="10775" width="9.5546875" style="32" customWidth="1"/>
    <col min="10776" max="10776" width="6.6640625" style="32" customWidth="1"/>
    <col min="10777" max="10779" width="8.88671875" style="32"/>
    <col min="10780" max="10780" width="10.88671875" style="32" bestFit="1" customWidth="1"/>
    <col min="10781" max="11001" width="8.88671875" style="32"/>
    <col min="11002" max="11002" width="18.6640625" style="32" customWidth="1"/>
    <col min="11003" max="11004" width="9.44140625" style="32" customWidth="1"/>
    <col min="11005" max="11005" width="7.6640625" style="32" customWidth="1"/>
    <col min="11006" max="11006" width="9.33203125" style="32" customWidth="1"/>
    <col min="11007" max="11007" width="9.88671875" style="32" customWidth="1"/>
    <col min="11008" max="11008" width="7.109375" style="32" customWidth="1"/>
    <col min="11009" max="11009" width="8.5546875" style="32" customWidth="1"/>
    <col min="11010" max="11010" width="8.88671875" style="32" customWidth="1"/>
    <col min="11011" max="11011" width="7.109375" style="32" customWidth="1"/>
    <col min="11012" max="11012" width="9" style="32" customWidth="1"/>
    <col min="11013" max="11013" width="8.6640625" style="32" customWidth="1"/>
    <col min="11014" max="11014" width="6.5546875" style="32" customWidth="1"/>
    <col min="11015" max="11015" width="8.109375" style="32" customWidth="1"/>
    <col min="11016" max="11016" width="7.5546875" style="32" customWidth="1"/>
    <col min="11017" max="11017" width="7" style="32" customWidth="1"/>
    <col min="11018" max="11019" width="8.6640625" style="32" customWidth="1"/>
    <col min="11020" max="11020" width="7.33203125" style="32" customWidth="1"/>
    <col min="11021" max="11021" width="8.109375" style="32" customWidth="1"/>
    <col min="11022" max="11022" width="8.6640625" style="32" customWidth="1"/>
    <col min="11023" max="11023" width="6.44140625" style="32" customWidth="1"/>
    <col min="11024" max="11025" width="9.33203125" style="32" customWidth="1"/>
    <col min="11026" max="11026" width="6.44140625" style="32" customWidth="1"/>
    <col min="11027" max="11028" width="9.5546875" style="32" customWidth="1"/>
    <col min="11029" max="11029" width="6.44140625" style="32" customWidth="1"/>
    <col min="11030" max="11031" width="9.5546875" style="32" customWidth="1"/>
    <col min="11032" max="11032" width="6.6640625" style="32" customWidth="1"/>
    <col min="11033" max="11035" width="8.88671875" style="32"/>
    <col min="11036" max="11036" width="10.88671875" style="32" bestFit="1" customWidth="1"/>
    <col min="11037" max="11257" width="8.88671875" style="32"/>
    <col min="11258" max="11258" width="18.6640625" style="32" customWidth="1"/>
    <col min="11259" max="11260" width="9.44140625" style="32" customWidth="1"/>
    <col min="11261" max="11261" width="7.6640625" style="32" customWidth="1"/>
    <col min="11262" max="11262" width="9.33203125" style="32" customWidth="1"/>
    <col min="11263" max="11263" width="9.88671875" style="32" customWidth="1"/>
    <col min="11264" max="11264" width="7.109375" style="32" customWidth="1"/>
    <col min="11265" max="11265" width="8.5546875" style="32" customWidth="1"/>
    <col min="11266" max="11266" width="8.88671875" style="32" customWidth="1"/>
    <col min="11267" max="11267" width="7.109375" style="32" customWidth="1"/>
    <col min="11268" max="11268" width="9" style="32" customWidth="1"/>
    <col min="11269" max="11269" width="8.6640625" style="32" customWidth="1"/>
    <col min="11270" max="11270" width="6.5546875" style="32" customWidth="1"/>
    <col min="11271" max="11271" width="8.109375" style="32" customWidth="1"/>
    <col min="11272" max="11272" width="7.5546875" style="32" customWidth="1"/>
    <col min="11273" max="11273" width="7" style="32" customWidth="1"/>
    <col min="11274" max="11275" width="8.6640625" style="32" customWidth="1"/>
    <col min="11276" max="11276" width="7.33203125" style="32" customWidth="1"/>
    <col min="11277" max="11277" width="8.109375" style="32" customWidth="1"/>
    <col min="11278" max="11278" width="8.6640625" style="32" customWidth="1"/>
    <col min="11279" max="11279" width="6.44140625" style="32" customWidth="1"/>
    <col min="11280" max="11281" width="9.33203125" style="32" customWidth="1"/>
    <col min="11282" max="11282" width="6.44140625" style="32" customWidth="1"/>
    <col min="11283" max="11284" width="9.5546875" style="32" customWidth="1"/>
    <col min="11285" max="11285" width="6.44140625" style="32" customWidth="1"/>
    <col min="11286" max="11287" width="9.5546875" style="32" customWidth="1"/>
    <col min="11288" max="11288" width="6.6640625" style="32" customWidth="1"/>
    <col min="11289" max="11291" width="8.88671875" style="32"/>
    <col min="11292" max="11292" width="10.88671875" style="32" bestFit="1" customWidth="1"/>
    <col min="11293" max="11513" width="8.88671875" style="32"/>
    <col min="11514" max="11514" width="18.6640625" style="32" customWidth="1"/>
    <col min="11515" max="11516" width="9.44140625" style="32" customWidth="1"/>
    <col min="11517" max="11517" width="7.6640625" style="32" customWidth="1"/>
    <col min="11518" max="11518" width="9.33203125" style="32" customWidth="1"/>
    <col min="11519" max="11519" width="9.88671875" style="32" customWidth="1"/>
    <col min="11520" max="11520" width="7.109375" style="32" customWidth="1"/>
    <col min="11521" max="11521" width="8.5546875" style="32" customWidth="1"/>
    <col min="11522" max="11522" width="8.88671875" style="32" customWidth="1"/>
    <col min="11523" max="11523" width="7.109375" style="32" customWidth="1"/>
    <col min="11524" max="11524" width="9" style="32" customWidth="1"/>
    <col min="11525" max="11525" width="8.6640625" style="32" customWidth="1"/>
    <col min="11526" max="11526" width="6.5546875" style="32" customWidth="1"/>
    <col min="11527" max="11527" width="8.109375" style="32" customWidth="1"/>
    <col min="11528" max="11528" width="7.5546875" style="32" customWidth="1"/>
    <col min="11529" max="11529" width="7" style="32" customWidth="1"/>
    <col min="11530" max="11531" width="8.6640625" style="32" customWidth="1"/>
    <col min="11532" max="11532" width="7.33203125" style="32" customWidth="1"/>
    <col min="11533" max="11533" width="8.109375" style="32" customWidth="1"/>
    <col min="11534" max="11534" width="8.6640625" style="32" customWidth="1"/>
    <col min="11535" max="11535" width="6.44140625" style="32" customWidth="1"/>
    <col min="11536" max="11537" width="9.33203125" style="32" customWidth="1"/>
    <col min="11538" max="11538" width="6.44140625" style="32" customWidth="1"/>
    <col min="11539" max="11540" width="9.5546875" style="32" customWidth="1"/>
    <col min="11541" max="11541" width="6.44140625" style="32" customWidth="1"/>
    <col min="11542" max="11543" width="9.5546875" style="32" customWidth="1"/>
    <col min="11544" max="11544" width="6.6640625" style="32" customWidth="1"/>
    <col min="11545" max="11547" width="8.88671875" style="32"/>
    <col min="11548" max="11548" width="10.88671875" style="32" bestFit="1" customWidth="1"/>
    <col min="11549" max="11769" width="8.88671875" style="32"/>
    <col min="11770" max="11770" width="18.6640625" style="32" customWidth="1"/>
    <col min="11771" max="11772" width="9.44140625" style="32" customWidth="1"/>
    <col min="11773" max="11773" width="7.6640625" style="32" customWidth="1"/>
    <col min="11774" max="11774" width="9.33203125" style="32" customWidth="1"/>
    <col min="11775" max="11775" width="9.88671875" style="32" customWidth="1"/>
    <col min="11776" max="11776" width="7.109375" style="32" customWidth="1"/>
    <col min="11777" max="11777" width="8.5546875" style="32" customWidth="1"/>
    <col min="11778" max="11778" width="8.88671875" style="32" customWidth="1"/>
    <col min="11779" max="11779" width="7.109375" style="32" customWidth="1"/>
    <col min="11780" max="11780" width="9" style="32" customWidth="1"/>
    <col min="11781" max="11781" width="8.6640625" style="32" customWidth="1"/>
    <col min="11782" max="11782" width="6.5546875" style="32" customWidth="1"/>
    <col min="11783" max="11783" width="8.109375" style="32" customWidth="1"/>
    <col min="11784" max="11784" width="7.5546875" style="32" customWidth="1"/>
    <col min="11785" max="11785" width="7" style="32" customWidth="1"/>
    <col min="11786" max="11787" width="8.6640625" style="32" customWidth="1"/>
    <col min="11788" max="11788" width="7.33203125" style="32" customWidth="1"/>
    <col min="11789" max="11789" width="8.109375" style="32" customWidth="1"/>
    <col min="11790" max="11790" width="8.6640625" style="32" customWidth="1"/>
    <col min="11791" max="11791" width="6.44140625" style="32" customWidth="1"/>
    <col min="11792" max="11793" width="9.33203125" style="32" customWidth="1"/>
    <col min="11794" max="11794" width="6.44140625" style="32" customWidth="1"/>
    <col min="11795" max="11796" width="9.5546875" style="32" customWidth="1"/>
    <col min="11797" max="11797" width="6.44140625" style="32" customWidth="1"/>
    <col min="11798" max="11799" width="9.5546875" style="32" customWidth="1"/>
    <col min="11800" max="11800" width="6.6640625" style="32" customWidth="1"/>
    <col min="11801" max="11803" width="8.88671875" style="32"/>
    <col min="11804" max="11804" width="10.88671875" style="32" bestFit="1" customWidth="1"/>
    <col min="11805" max="12025" width="8.88671875" style="32"/>
    <col min="12026" max="12026" width="18.6640625" style="32" customWidth="1"/>
    <col min="12027" max="12028" width="9.44140625" style="32" customWidth="1"/>
    <col min="12029" max="12029" width="7.6640625" style="32" customWidth="1"/>
    <col min="12030" max="12030" width="9.33203125" style="32" customWidth="1"/>
    <col min="12031" max="12031" width="9.88671875" style="32" customWidth="1"/>
    <col min="12032" max="12032" width="7.109375" style="32" customWidth="1"/>
    <col min="12033" max="12033" width="8.5546875" style="32" customWidth="1"/>
    <col min="12034" max="12034" width="8.88671875" style="32" customWidth="1"/>
    <col min="12035" max="12035" width="7.109375" style="32" customWidth="1"/>
    <col min="12036" max="12036" width="9" style="32" customWidth="1"/>
    <col min="12037" max="12037" width="8.6640625" style="32" customWidth="1"/>
    <col min="12038" max="12038" width="6.5546875" style="32" customWidth="1"/>
    <col min="12039" max="12039" width="8.109375" style="32" customWidth="1"/>
    <col min="12040" max="12040" width="7.5546875" style="32" customWidth="1"/>
    <col min="12041" max="12041" width="7" style="32" customWidth="1"/>
    <col min="12042" max="12043" width="8.6640625" style="32" customWidth="1"/>
    <col min="12044" max="12044" width="7.33203125" style="32" customWidth="1"/>
    <col min="12045" max="12045" width="8.109375" style="32" customWidth="1"/>
    <col min="12046" max="12046" width="8.6640625" style="32" customWidth="1"/>
    <col min="12047" max="12047" width="6.44140625" style="32" customWidth="1"/>
    <col min="12048" max="12049" width="9.33203125" style="32" customWidth="1"/>
    <col min="12050" max="12050" width="6.44140625" style="32" customWidth="1"/>
    <col min="12051" max="12052" width="9.5546875" style="32" customWidth="1"/>
    <col min="12053" max="12053" width="6.44140625" style="32" customWidth="1"/>
    <col min="12054" max="12055" width="9.5546875" style="32" customWidth="1"/>
    <col min="12056" max="12056" width="6.6640625" style="32" customWidth="1"/>
    <col min="12057" max="12059" width="8.88671875" style="32"/>
    <col min="12060" max="12060" width="10.88671875" style="32" bestFit="1" customWidth="1"/>
    <col min="12061" max="12281" width="8.88671875" style="32"/>
    <col min="12282" max="12282" width="18.6640625" style="32" customWidth="1"/>
    <col min="12283" max="12284" width="9.44140625" style="32" customWidth="1"/>
    <col min="12285" max="12285" width="7.6640625" style="32" customWidth="1"/>
    <col min="12286" max="12286" width="9.33203125" style="32" customWidth="1"/>
    <col min="12287" max="12287" width="9.88671875" style="32" customWidth="1"/>
    <col min="12288" max="12288" width="7.109375" style="32" customWidth="1"/>
    <col min="12289" max="12289" width="8.5546875" style="32" customWidth="1"/>
    <col min="12290" max="12290" width="8.88671875" style="32" customWidth="1"/>
    <col min="12291" max="12291" width="7.109375" style="32" customWidth="1"/>
    <col min="12292" max="12292" width="9" style="32" customWidth="1"/>
    <col min="12293" max="12293" width="8.6640625" style="32" customWidth="1"/>
    <col min="12294" max="12294" width="6.5546875" style="32" customWidth="1"/>
    <col min="12295" max="12295" width="8.109375" style="32" customWidth="1"/>
    <col min="12296" max="12296" width="7.5546875" style="32" customWidth="1"/>
    <col min="12297" max="12297" width="7" style="32" customWidth="1"/>
    <col min="12298" max="12299" width="8.6640625" style="32" customWidth="1"/>
    <col min="12300" max="12300" width="7.33203125" style="32" customWidth="1"/>
    <col min="12301" max="12301" width="8.109375" style="32" customWidth="1"/>
    <col min="12302" max="12302" width="8.6640625" style="32" customWidth="1"/>
    <col min="12303" max="12303" width="6.44140625" style="32" customWidth="1"/>
    <col min="12304" max="12305" width="9.33203125" style="32" customWidth="1"/>
    <col min="12306" max="12306" width="6.44140625" style="32" customWidth="1"/>
    <col min="12307" max="12308" width="9.5546875" style="32" customWidth="1"/>
    <col min="12309" max="12309" width="6.44140625" style="32" customWidth="1"/>
    <col min="12310" max="12311" width="9.5546875" style="32" customWidth="1"/>
    <col min="12312" max="12312" width="6.6640625" style="32" customWidth="1"/>
    <col min="12313" max="12315" width="8.88671875" style="32"/>
    <col min="12316" max="12316" width="10.88671875" style="32" bestFit="1" customWidth="1"/>
    <col min="12317" max="12537" width="8.88671875" style="32"/>
    <col min="12538" max="12538" width="18.6640625" style="32" customWidth="1"/>
    <col min="12539" max="12540" width="9.44140625" style="32" customWidth="1"/>
    <col min="12541" max="12541" width="7.6640625" style="32" customWidth="1"/>
    <col min="12542" max="12542" width="9.33203125" style="32" customWidth="1"/>
    <col min="12543" max="12543" width="9.88671875" style="32" customWidth="1"/>
    <col min="12544" max="12544" width="7.109375" style="32" customWidth="1"/>
    <col min="12545" max="12545" width="8.5546875" style="32" customWidth="1"/>
    <col min="12546" max="12546" width="8.88671875" style="32" customWidth="1"/>
    <col min="12547" max="12547" width="7.109375" style="32" customWidth="1"/>
    <col min="12548" max="12548" width="9" style="32" customWidth="1"/>
    <col min="12549" max="12549" width="8.6640625" style="32" customWidth="1"/>
    <col min="12550" max="12550" width="6.5546875" style="32" customWidth="1"/>
    <col min="12551" max="12551" width="8.109375" style="32" customWidth="1"/>
    <col min="12552" max="12552" width="7.5546875" style="32" customWidth="1"/>
    <col min="12553" max="12553" width="7" style="32" customWidth="1"/>
    <col min="12554" max="12555" width="8.6640625" style="32" customWidth="1"/>
    <col min="12556" max="12556" width="7.33203125" style="32" customWidth="1"/>
    <col min="12557" max="12557" width="8.109375" style="32" customWidth="1"/>
    <col min="12558" max="12558" width="8.6640625" style="32" customWidth="1"/>
    <col min="12559" max="12559" width="6.44140625" style="32" customWidth="1"/>
    <col min="12560" max="12561" width="9.33203125" style="32" customWidth="1"/>
    <col min="12562" max="12562" width="6.44140625" style="32" customWidth="1"/>
    <col min="12563" max="12564" width="9.5546875" style="32" customWidth="1"/>
    <col min="12565" max="12565" width="6.44140625" style="32" customWidth="1"/>
    <col min="12566" max="12567" width="9.5546875" style="32" customWidth="1"/>
    <col min="12568" max="12568" width="6.6640625" style="32" customWidth="1"/>
    <col min="12569" max="12571" width="8.88671875" style="32"/>
    <col min="12572" max="12572" width="10.88671875" style="32" bestFit="1" customWidth="1"/>
    <col min="12573" max="12793" width="8.88671875" style="32"/>
    <col min="12794" max="12794" width="18.6640625" style="32" customWidth="1"/>
    <col min="12795" max="12796" width="9.44140625" style="32" customWidth="1"/>
    <col min="12797" max="12797" width="7.6640625" style="32" customWidth="1"/>
    <col min="12798" max="12798" width="9.33203125" style="32" customWidth="1"/>
    <col min="12799" max="12799" width="9.88671875" style="32" customWidth="1"/>
    <col min="12800" max="12800" width="7.109375" style="32" customWidth="1"/>
    <col min="12801" max="12801" width="8.5546875" style="32" customWidth="1"/>
    <col min="12802" max="12802" width="8.88671875" style="32" customWidth="1"/>
    <col min="12803" max="12803" width="7.109375" style="32" customWidth="1"/>
    <col min="12804" max="12804" width="9" style="32" customWidth="1"/>
    <col min="12805" max="12805" width="8.6640625" style="32" customWidth="1"/>
    <col min="12806" max="12806" width="6.5546875" style="32" customWidth="1"/>
    <col min="12807" max="12807" width="8.109375" style="32" customWidth="1"/>
    <col min="12808" max="12808" width="7.5546875" style="32" customWidth="1"/>
    <col min="12809" max="12809" width="7" style="32" customWidth="1"/>
    <col min="12810" max="12811" width="8.6640625" style="32" customWidth="1"/>
    <col min="12812" max="12812" width="7.33203125" style="32" customWidth="1"/>
    <col min="12813" max="12813" width="8.109375" style="32" customWidth="1"/>
    <col min="12814" max="12814" width="8.6640625" style="32" customWidth="1"/>
    <col min="12815" max="12815" width="6.44140625" style="32" customWidth="1"/>
    <col min="12816" max="12817" width="9.33203125" style="32" customWidth="1"/>
    <col min="12818" max="12818" width="6.44140625" style="32" customWidth="1"/>
    <col min="12819" max="12820" width="9.5546875" style="32" customWidth="1"/>
    <col min="12821" max="12821" width="6.44140625" style="32" customWidth="1"/>
    <col min="12822" max="12823" width="9.5546875" style="32" customWidth="1"/>
    <col min="12824" max="12824" width="6.6640625" style="32" customWidth="1"/>
    <col min="12825" max="12827" width="8.88671875" style="32"/>
    <col min="12828" max="12828" width="10.88671875" style="32" bestFit="1" customWidth="1"/>
    <col min="12829" max="13049" width="8.88671875" style="32"/>
    <col min="13050" max="13050" width="18.6640625" style="32" customWidth="1"/>
    <col min="13051" max="13052" width="9.44140625" style="32" customWidth="1"/>
    <col min="13053" max="13053" width="7.6640625" style="32" customWidth="1"/>
    <col min="13054" max="13054" width="9.33203125" style="32" customWidth="1"/>
    <col min="13055" max="13055" width="9.88671875" style="32" customWidth="1"/>
    <col min="13056" max="13056" width="7.109375" style="32" customWidth="1"/>
    <col min="13057" max="13057" width="8.5546875" style="32" customWidth="1"/>
    <col min="13058" max="13058" width="8.88671875" style="32" customWidth="1"/>
    <col min="13059" max="13059" width="7.109375" style="32" customWidth="1"/>
    <col min="13060" max="13060" width="9" style="32" customWidth="1"/>
    <col min="13061" max="13061" width="8.6640625" style="32" customWidth="1"/>
    <col min="13062" max="13062" width="6.5546875" style="32" customWidth="1"/>
    <col min="13063" max="13063" width="8.109375" style="32" customWidth="1"/>
    <col min="13064" max="13064" width="7.5546875" style="32" customWidth="1"/>
    <col min="13065" max="13065" width="7" style="32" customWidth="1"/>
    <col min="13066" max="13067" width="8.6640625" style="32" customWidth="1"/>
    <col min="13068" max="13068" width="7.33203125" style="32" customWidth="1"/>
    <col min="13069" max="13069" width="8.109375" style="32" customWidth="1"/>
    <col min="13070" max="13070" width="8.6640625" style="32" customWidth="1"/>
    <col min="13071" max="13071" width="6.44140625" style="32" customWidth="1"/>
    <col min="13072" max="13073" width="9.33203125" style="32" customWidth="1"/>
    <col min="13074" max="13074" width="6.44140625" style="32" customWidth="1"/>
    <col min="13075" max="13076" width="9.5546875" style="32" customWidth="1"/>
    <col min="13077" max="13077" width="6.44140625" style="32" customWidth="1"/>
    <col min="13078" max="13079" width="9.5546875" style="32" customWidth="1"/>
    <col min="13080" max="13080" width="6.6640625" style="32" customWidth="1"/>
    <col min="13081" max="13083" width="8.88671875" style="32"/>
    <col min="13084" max="13084" width="10.88671875" style="32" bestFit="1" customWidth="1"/>
    <col min="13085" max="13305" width="8.88671875" style="32"/>
    <col min="13306" max="13306" width="18.6640625" style="32" customWidth="1"/>
    <col min="13307" max="13308" width="9.44140625" style="32" customWidth="1"/>
    <col min="13309" max="13309" width="7.6640625" style="32" customWidth="1"/>
    <col min="13310" max="13310" width="9.33203125" style="32" customWidth="1"/>
    <col min="13311" max="13311" width="9.88671875" style="32" customWidth="1"/>
    <col min="13312" max="13312" width="7.109375" style="32" customWidth="1"/>
    <col min="13313" max="13313" width="8.5546875" style="32" customWidth="1"/>
    <col min="13314" max="13314" width="8.88671875" style="32" customWidth="1"/>
    <col min="13315" max="13315" width="7.109375" style="32" customWidth="1"/>
    <col min="13316" max="13316" width="9" style="32" customWidth="1"/>
    <col min="13317" max="13317" width="8.6640625" style="32" customWidth="1"/>
    <col min="13318" max="13318" width="6.5546875" style="32" customWidth="1"/>
    <col min="13319" max="13319" width="8.109375" style="32" customWidth="1"/>
    <col min="13320" max="13320" width="7.5546875" style="32" customWidth="1"/>
    <col min="13321" max="13321" width="7" style="32" customWidth="1"/>
    <col min="13322" max="13323" width="8.6640625" style="32" customWidth="1"/>
    <col min="13324" max="13324" width="7.33203125" style="32" customWidth="1"/>
    <col min="13325" max="13325" width="8.109375" style="32" customWidth="1"/>
    <col min="13326" max="13326" width="8.6640625" style="32" customWidth="1"/>
    <col min="13327" max="13327" width="6.44140625" style="32" customWidth="1"/>
    <col min="13328" max="13329" width="9.33203125" style="32" customWidth="1"/>
    <col min="13330" max="13330" width="6.44140625" style="32" customWidth="1"/>
    <col min="13331" max="13332" width="9.5546875" style="32" customWidth="1"/>
    <col min="13333" max="13333" width="6.44140625" style="32" customWidth="1"/>
    <col min="13334" max="13335" width="9.5546875" style="32" customWidth="1"/>
    <col min="13336" max="13336" width="6.6640625" style="32" customWidth="1"/>
    <col min="13337" max="13339" width="8.88671875" style="32"/>
    <col min="13340" max="13340" width="10.88671875" style="32" bestFit="1" customWidth="1"/>
    <col min="13341" max="13561" width="8.88671875" style="32"/>
    <col min="13562" max="13562" width="18.6640625" style="32" customWidth="1"/>
    <col min="13563" max="13564" width="9.44140625" style="32" customWidth="1"/>
    <col min="13565" max="13565" width="7.6640625" style="32" customWidth="1"/>
    <col min="13566" max="13566" width="9.33203125" style="32" customWidth="1"/>
    <col min="13567" max="13567" width="9.88671875" style="32" customWidth="1"/>
    <col min="13568" max="13568" width="7.109375" style="32" customWidth="1"/>
    <col min="13569" max="13569" width="8.5546875" style="32" customWidth="1"/>
    <col min="13570" max="13570" width="8.88671875" style="32" customWidth="1"/>
    <col min="13571" max="13571" width="7.109375" style="32" customWidth="1"/>
    <col min="13572" max="13572" width="9" style="32" customWidth="1"/>
    <col min="13573" max="13573" width="8.6640625" style="32" customWidth="1"/>
    <col min="13574" max="13574" width="6.5546875" style="32" customWidth="1"/>
    <col min="13575" max="13575" width="8.109375" style="32" customWidth="1"/>
    <col min="13576" max="13576" width="7.5546875" style="32" customWidth="1"/>
    <col min="13577" max="13577" width="7" style="32" customWidth="1"/>
    <col min="13578" max="13579" width="8.6640625" style="32" customWidth="1"/>
    <col min="13580" max="13580" width="7.33203125" style="32" customWidth="1"/>
    <col min="13581" max="13581" width="8.109375" style="32" customWidth="1"/>
    <col min="13582" max="13582" width="8.6640625" style="32" customWidth="1"/>
    <col min="13583" max="13583" width="6.44140625" style="32" customWidth="1"/>
    <col min="13584" max="13585" width="9.33203125" style="32" customWidth="1"/>
    <col min="13586" max="13586" width="6.44140625" style="32" customWidth="1"/>
    <col min="13587" max="13588" width="9.5546875" style="32" customWidth="1"/>
    <col min="13589" max="13589" width="6.44140625" style="32" customWidth="1"/>
    <col min="13590" max="13591" width="9.5546875" style="32" customWidth="1"/>
    <col min="13592" max="13592" width="6.6640625" style="32" customWidth="1"/>
    <col min="13593" max="13595" width="8.88671875" style="32"/>
    <col min="13596" max="13596" width="10.88671875" style="32" bestFit="1" customWidth="1"/>
    <col min="13597" max="13817" width="8.88671875" style="32"/>
    <col min="13818" max="13818" width="18.6640625" style="32" customWidth="1"/>
    <col min="13819" max="13820" width="9.44140625" style="32" customWidth="1"/>
    <col min="13821" max="13821" width="7.6640625" style="32" customWidth="1"/>
    <col min="13822" max="13822" width="9.33203125" style="32" customWidth="1"/>
    <col min="13823" max="13823" width="9.88671875" style="32" customWidth="1"/>
    <col min="13824" max="13824" width="7.109375" style="32" customWidth="1"/>
    <col min="13825" max="13825" width="8.5546875" style="32" customWidth="1"/>
    <col min="13826" max="13826" width="8.88671875" style="32" customWidth="1"/>
    <col min="13827" max="13827" width="7.109375" style="32" customWidth="1"/>
    <col min="13828" max="13828" width="9" style="32" customWidth="1"/>
    <col min="13829" max="13829" width="8.6640625" style="32" customWidth="1"/>
    <col min="13830" max="13830" width="6.5546875" style="32" customWidth="1"/>
    <col min="13831" max="13831" width="8.109375" style="32" customWidth="1"/>
    <col min="13832" max="13832" width="7.5546875" style="32" customWidth="1"/>
    <col min="13833" max="13833" width="7" style="32" customWidth="1"/>
    <col min="13834" max="13835" width="8.6640625" style="32" customWidth="1"/>
    <col min="13836" max="13836" width="7.33203125" style="32" customWidth="1"/>
    <col min="13837" max="13837" width="8.109375" style="32" customWidth="1"/>
    <col min="13838" max="13838" width="8.6640625" style="32" customWidth="1"/>
    <col min="13839" max="13839" width="6.44140625" style="32" customWidth="1"/>
    <col min="13840" max="13841" width="9.33203125" style="32" customWidth="1"/>
    <col min="13842" max="13842" width="6.44140625" style="32" customWidth="1"/>
    <col min="13843" max="13844" width="9.5546875" style="32" customWidth="1"/>
    <col min="13845" max="13845" width="6.44140625" style="32" customWidth="1"/>
    <col min="13846" max="13847" width="9.5546875" style="32" customWidth="1"/>
    <col min="13848" max="13848" width="6.6640625" style="32" customWidth="1"/>
    <col min="13849" max="13851" width="8.88671875" style="32"/>
    <col min="13852" max="13852" width="10.88671875" style="32" bestFit="1" customWidth="1"/>
    <col min="13853" max="14073" width="8.88671875" style="32"/>
    <col min="14074" max="14074" width="18.6640625" style="32" customWidth="1"/>
    <col min="14075" max="14076" width="9.44140625" style="32" customWidth="1"/>
    <col min="14077" max="14077" width="7.6640625" style="32" customWidth="1"/>
    <col min="14078" max="14078" width="9.33203125" style="32" customWidth="1"/>
    <col min="14079" max="14079" width="9.88671875" style="32" customWidth="1"/>
    <col min="14080" max="14080" width="7.109375" style="32" customWidth="1"/>
    <col min="14081" max="14081" width="8.5546875" style="32" customWidth="1"/>
    <col min="14082" max="14082" width="8.88671875" style="32" customWidth="1"/>
    <col min="14083" max="14083" width="7.109375" style="32" customWidth="1"/>
    <col min="14084" max="14084" width="9" style="32" customWidth="1"/>
    <col min="14085" max="14085" width="8.6640625" style="32" customWidth="1"/>
    <col min="14086" max="14086" width="6.5546875" style="32" customWidth="1"/>
    <col min="14087" max="14087" width="8.109375" style="32" customWidth="1"/>
    <col min="14088" max="14088" width="7.5546875" style="32" customWidth="1"/>
    <col min="14089" max="14089" width="7" style="32" customWidth="1"/>
    <col min="14090" max="14091" width="8.6640625" style="32" customWidth="1"/>
    <col min="14092" max="14092" width="7.33203125" style="32" customWidth="1"/>
    <col min="14093" max="14093" width="8.109375" style="32" customWidth="1"/>
    <col min="14094" max="14094" width="8.6640625" style="32" customWidth="1"/>
    <col min="14095" max="14095" width="6.44140625" style="32" customWidth="1"/>
    <col min="14096" max="14097" width="9.33203125" style="32" customWidth="1"/>
    <col min="14098" max="14098" width="6.44140625" style="32" customWidth="1"/>
    <col min="14099" max="14100" width="9.5546875" style="32" customWidth="1"/>
    <col min="14101" max="14101" width="6.44140625" style="32" customWidth="1"/>
    <col min="14102" max="14103" width="9.5546875" style="32" customWidth="1"/>
    <col min="14104" max="14104" width="6.6640625" style="32" customWidth="1"/>
    <col min="14105" max="14107" width="8.88671875" style="32"/>
    <col min="14108" max="14108" width="10.88671875" style="32" bestFit="1" customWidth="1"/>
    <col min="14109" max="14329" width="8.88671875" style="32"/>
    <col min="14330" max="14330" width="18.6640625" style="32" customWidth="1"/>
    <col min="14331" max="14332" width="9.44140625" style="32" customWidth="1"/>
    <col min="14333" max="14333" width="7.6640625" style="32" customWidth="1"/>
    <col min="14334" max="14334" width="9.33203125" style="32" customWidth="1"/>
    <col min="14335" max="14335" width="9.88671875" style="32" customWidth="1"/>
    <col min="14336" max="14336" width="7.109375" style="32" customWidth="1"/>
    <col min="14337" max="14337" width="8.5546875" style="32" customWidth="1"/>
    <col min="14338" max="14338" width="8.88671875" style="32" customWidth="1"/>
    <col min="14339" max="14339" width="7.109375" style="32" customWidth="1"/>
    <col min="14340" max="14340" width="9" style="32" customWidth="1"/>
    <col min="14341" max="14341" width="8.6640625" style="32" customWidth="1"/>
    <col min="14342" max="14342" width="6.5546875" style="32" customWidth="1"/>
    <col min="14343" max="14343" width="8.109375" style="32" customWidth="1"/>
    <col min="14344" max="14344" width="7.5546875" style="32" customWidth="1"/>
    <col min="14345" max="14345" width="7" style="32" customWidth="1"/>
    <col min="14346" max="14347" width="8.6640625" style="32" customWidth="1"/>
    <col min="14348" max="14348" width="7.33203125" style="32" customWidth="1"/>
    <col min="14349" max="14349" width="8.109375" style="32" customWidth="1"/>
    <col min="14350" max="14350" width="8.6640625" style="32" customWidth="1"/>
    <col min="14351" max="14351" width="6.44140625" style="32" customWidth="1"/>
    <col min="14352" max="14353" width="9.33203125" style="32" customWidth="1"/>
    <col min="14354" max="14354" width="6.44140625" style="32" customWidth="1"/>
    <col min="14355" max="14356" width="9.5546875" style="32" customWidth="1"/>
    <col min="14357" max="14357" width="6.44140625" style="32" customWidth="1"/>
    <col min="14358" max="14359" width="9.5546875" style="32" customWidth="1"/>
    <col min="14360" max="14360" width="6.6640625" style="32" customWidth="1"/>
    <col min="14361" max="14363" width="8.88671875" style="32"/>
    <col min="14364" max="14364" width="10.88671875" style="32" bestFit="1" customWidth="1"/>
    <col min="14365" max="14585" width="8.88671875" style="32"/>
    <col min="14586" max="14586" width="18.6640625" style="32" customWidth="1"/>
    <col min="14587" max="14588" width="9.44140625" style="32" customWidth="1"/>
    <col min="14589" max="14589" width="7.6640625" style="32" customWidth="1"/>
    <col min="14590" max="14590" width="9.33203125" style="32" customWidth="1"/>
    <col min="14591" max="14591" width="9.88671875" style="32" customWidth="1"/>
    <col min="14592" max="14592" width="7.109375" style="32" customWidth="1"/>
    <col min="14593" max="14593" width="8.5546875" style="32" customWidth="1"/>
    <col min="14594" max="14594" width="8.88671875" style="32" customWidth="1"/>
    <col min="14595" max="14595" width="7.109375" style="32" customWidth="1"/>
    <col min="14596" max="14596" width="9" style="32" customWidth="1"/>
    <col min="14597" max="14597" width="8.6640625" style="32" customWidth="1"/>
    <col min="14598" max="14598" width="6.5546875" style="32" customWidth="1"/>
    <col min="14599" max="14599" width="8.109375" style="32" customWidth="1"/>
    <col min="14600" max="14600" width="7.5546875" style="32" customWidth="1"/>
    <col min="14601" max="14601" width="7" style="32" customWidth="1"/>
    <col min="14602" max="14603" width="8.6640625" style="32" customWidth="1"/>
    <col min="14604" max="14604" width="7.33203125" style="32" customWidth="1"/>
    <col min="14605" max="14605" width="8.109375" style="32" customWidth="1"/>
    <col min="14606" max="14606" width="8.6640625" style="32" customWidth="1"/>
    <col min="14607" max="14607" width="6.44140625" style="32" customWidth="1"/>
    <col min="14608" max="14609" width="9.33203125" style="32" customWidth="1"/>
    <col min="14610" max="14610" width="6.44140625" style="32" customWidth="1"/>
    <col min="14611" max="14612" width="9.5546875" style="32" customWidth="1"/>
    <col min="14613" max="14613" width="6.44140625" style="32" customWidth="1"/>
    <col min="14614" max="14615" width="9.5546875" style="32" customWidth="1"/>
    <col min="14616" max="14616" width="6.6640625" style="32" customWidth="1"/>
    <col min="14617" max="14619" width="8.88671875" style="32"/>
    <col min="14620" max="14620" width="10.88671875" style="32" bestFit="1" customWidth="1"/>
    <col min="14621" max="14841" width="8.88671875" style="32"/>
    <col min="14842" max="14842" width="18.6640625" style="32" customWidth="1"/>
    <col min="14843" max="14844" width="9.44140625" style="32" customWidth="1"/>
    <col min="14845" max="14845" width="7.6640625" style="32" customWidth="1"/>
    <col min="14846" max="14846" width="9.33203125" style="32" customWidth="1"/>
    <col min="14847" max="14847" width="9.88671875" style="32" customWidth="1"/>
    <col min="14848" max="14848" width="7.109375" style="32" customWidth="1"/>
    <col min="14849" max="14849" width="8.5546875" style="32" customWidth="1"/>
    <col min="14850" max="14850" width="8.88671875" style="32" customWidth="1"/>
    <col min="14851" max="14851" width="7.109375" style="32" customWidth="1"/>
    <col min="14852" max="14852" width="9" style="32" customWidth="1"/>
    <col min="14853" max="14853" width="8.6640625" style="32" customWidth="1"/>
    <col min="14854" max="14854" width="6.5546875" style="32" customWidth="1"/>
    <col min="14855" max="14855" width="8.109375" style="32" customWidth="1"/>
    <col min="14856" max="14856" width="7.5546875" style="32" customWidth="1"/>
    <col min="14857" max="14857" width="7" style="32" customWidth="1"/>
    <col min="14858" max="14859" width="8.6640625" style="32" customWidth="1"/>
    <col min="14860" max="14860" width="7.33203125" style="32" customWidth="1"/>
    <col min="14861" max="14861" width="8.109375" style="32" customWidth="1"/>
    <col min="14862" max="14862" width="8.6640625" style="32" customWidth="1"/>
    <col min="14863" max="14863" width="6.44140625" style="32" customWidth="1"/>
    <col min="14864" max="14865" width="9.33203125" style="32" customWidth="1"/>
    <col min="14866" max="14866" width="6.44140625" style="32" customWidth="1"/>
    <col min="14867" max="14868" width="9.5546875" style="32" customWidth="1"/>
    <col min="14869" max="14869" width="6.44140625" style="32" customWidth="1"/>
    <col min="14870" max="14871" width="9.5546875" style="32" customWidth="1"/>
    <col min="14872" max="14872" width="6.6640625" style="32" customWidth="1"/>
    <col min="14873" max="14875" width="8.88671875" style="32"/>
    <col min="14876" max="14876" width="10.88671875" style="32" bestFit="1" customWidth="1"/>
    <col min="14877" max="15097" width="8.88671875" style="32"/>
    <col min="15098" max="15098" width="18.6640625" style="32" customWidth="1"/>
    <col min="15099" max="15100" width="9.44140625" style="32" customWidth="1"/>
    <col min="15101" max="15101" width="7.6640625" style="32" customWidth="1"/>
    <col min="15102" max="15102" width="9.33203125" style="32" customWidth="1"/>
    <col min="15103" max="15103" width="9.88671875" style="32" customWidth="1"/>
    <col min="15104" max="15104" width="7.109375" style="32" customWidth="1"/>
    <col min="15105" max="15105" width="8.5546875" style="32" customWidth="1"/>
    <col min="15106" max="15106" width="8.88671875" style="32" customWidth="1"/>
    <col min="15107" max="15107" width="7.109375" style="32" customWidth="1"/>
    <col min="15108" max="15108" width="9" style="32" customWidth="1"/>
    <col min="15109" max="15109" width="8.6640625" style="32" customWidth="1"/>
    <col min="15110" max="15110" width="6.5546875" style="32" customWidth="1"/>
    <col min="15111" max="15111" width="8.109375" style="32" customWidth="1"/>
    <col min="15112" max="15112" width="7.5546875" style="32" customWidth="1"/>
    <col min="15113" max="15113" width="7" style="32" customWidth="1"/>
    <col min="15114" max="15115" width="8.6640625" style="32" customWidth="1"/>
    <col min="15116" max="15116" width="7.33203125" style="32" customWidth="1"/>
    <col min="15117" max="15117" width="8.109375" style="32" customWidth="1"/>
    <col min="15118" max="15118" width="8.6640625" style="32" customWidth="1"/>
    <col min="15119" max="15119" width="6.44140625" style="32" customWidth="1"/>
    <col min="15120" max="15121" width="9.33203125" style="32" customWidth="1"/>
    <col min="15122" max="15122" width="6.44140625" style="32" customWidth="1"/>
    <col min="15123" max="15124" width="9.5546875" style="32" customWidth="1"/>
    <col min="15125" max="15125" width="6.44140625" style="32" customWidth="1"/>
    <col min="15126" max="15127" width="9.5546875" style="32" customWidth="1"/>
    <col min="15128" max="15128" width="6.6640625" style="32" customWidth="1"/>
    <col min="15129" max="15131" width="8.88671875" style="32"/>
    <col min="15132" max="15132" width="10.88671875" style="32" bestFit="1" customWidth="1"/>
    <col min="15133" max="15353" width="8.88671875" style="32"/>
    <col min="15354" max="15354" width="18.6640625" style="32" customWidth="1"/>
    <col min="15355" max="15356" width="9.44140625" style="32" customWidth="1"/>
    <col min="15357" max="15357" width="7.6640625" style="32" customWidth="1"/>
    <col min="15358" max="15358" width="9.33203125" style="32" customWidth="1"/>
    <col min="15359" max="15359" width="9.88671875" style="32" customWidth="1"/>
    <col min="15360" max="15360" width="7.109375" style="32" customWidth="1"/>
    <col min="15361" max="15361" width="8.5546875" style="32" customWidth="1"/>
    <col min="15362" max="15362" width="8.88671875" style="32" customWidth="1"/>
    <col min="15363" max="15363" width="7.109375" style="32" customWidth="1"/>
    <col min="15364" max="15364" width="9" style="32" customWidth="1"/>
    <col min="15365" max="15365" width="8.6640625" style="32" customWidth="1"/>
    <col min="15366" max="15366" width="6.5546875" style="32" customWidth="1"/>
    <col min="15367" max="15367" width="8.109375" style="32" customWidth="1"/>
    <col min="15368" max="15368" width="7.5546875" style="32" customWidth="1"/>
    <col min="15369" max="15369" width="7" style="32" customWidth="1"/>
    <col min="15370" max="15371" width="8.6640625" style="32" customWidth="1"/>
    <col min="15372" max="15372" width="7.33203125" style="32" customWidth="1"/>
    <col min="15373" max="15373" width="8.109375" style="32" customWidth="1"/>
    <col min="15374" max="15374" width="8.6640625" style="32" customWidth="1"/>
    <col min="15375" max="15375" width="6.44140625" style="32" customWidth="1"/>
    <col min="15376" max="15377" width="9.33203125" style="32" customWidth="1"/>
    <col min="15378" max="15378" width="6.44140625" style="32" customWidth="1"/>
    <col min="15379" max="15380" width="9.5546875" style="32" customWidth="1"/>
    <col min="15381" max="15381" width="6.44140625" style="32" customWidth="1"/>
    <col min="15382" max="15383" width="9.5546875" style="32" customWidth="1"/>
    <col min="15384" max="15384" width="6.6640625" style="32" customWidth="1"/>
    <col min="15385" max="15387" width="8.88671875" style="32"/>
    <col min="15388" max="15388" width="10.88671875" style="32" bestFit="1" customWidth="1"/>
    <col min="15389" max="15609" width="8.88671875" style="32"/>
    <col min="15610" max="15610" width="18.6640625" style="32" customWidth="1"/>
    <col min="15611" max="15612" width="9.44140625" style="32" customWidth="1"/>
    <col min="15613" max="15613" width="7.6640625" style="32" customWidth="1"/>
    <col min="15614" max="15614" width="9.33203125" style="32" customWidth="1"/>
    <col min="15615" max="15615" width="9.88671875" style="32" customWidth="1"/>
    <col min="15616" max="15616" width="7.109375" style="32" customWidth="1"/>
    <col min="15617" max="15617" width="8.5546875" style="32" customWidth="1"/>
    <col min="15618" max="15618" width="8.88671875" style="32" customWidth="1"/>
    <col min="15619" max="15619" width="7.109375" style="32" customWidth="1"/>
    <col min="15620" max="15620" width="9" style="32" customWidth="1"/>
    <col min="15621" max="15621" width="8.6640625" style="32" customWidth="1"/>
    <col min="15622" max="15622" width="6.5546875" style="32" customWidth="1"/>
    <col min="15623" max="15623" width="8.109375" style="32" customWidth="1"/>
    <col min="15624" max="15624" width="7.5546875" style="32" customWidth="1"/>
    <col min="15625" max="15625" width="7" style="32" customWidth="1"/>
    <col min="15626" max="15627" width="8.6640625" style="32" customWidth="1"/>
    <col min="15628" max="15628" width="7.33203125" style="32" customWidth="1"/>
    <col min="15629" max="15629" width="8.109375" style="32" customWidth="1"/>
    <col min="15630" max="15630" width="8.6640625" style="32" customWidth="1"/>
    <col min="15631" max="15631" width="6.44140625" style="32" customWidth="1"/>
    <col min="15632" max="15633" width="9.33203125" style="32" customWidth="1"/>
    <col min="15634" max="15634" width="6.44140625" style="32" customWidth="1"/>
    <col min="15635" max="15636" width="9.5546875" style="32" customWidth="1"/>
    <col min="15637" max="15637" width="6.44140625" style="32" customWidth="1"/>
    <col min="15638" max="15639" width="9.5546875" style="32" customWidth="1"/>
    <col min="15640" max="15640" width="6.6640625" style="32" customWidth="1"/>
    <col min="15641" max="15643" width="8.88671875" style="32"/>
    <col min="15644" max="15644" width="10.88671875" style="32" bestFit="1" customWidth="1"/>
    <col min="15645" max="15865" width="8.88671875" style="32"/>
    <col min="15866" max="15866" width="18.6640625" style="32" customWidth="1"/>
    <col min="15867" max="15868" width="9.44140625" style="32" customWidth="1"/>
    <col min="15869" max="15869" width="7.6640625" style="32" customWidth="1"/>
    <col min="15870" max="15870" width="9.33203125" style="32" customWidth="1"/>
    <col min="15871" max="15871" width="9.88671875" style="32" customWidth="1"/>
    <col min="15872" max="15872" width="7.109375" style="32" customWidth="1"/>
    <col min="15873" max="15873" width="8.5546875" style="32" customWidth="1"/>
    <col min="15874" max="15874" width="8.88671875" style="32" customWidth="1"/>
    <col min="15875" max="15875" width="7.109375" style="32" customWidth="1"/>
    <col min="15876" max="15876" width="9" style="32" customWidth="1"/>
    <col min="15877" max="15877" width="8.6640625" style="32" customWidth="1"/>
    <col min="15878" max="15878" width="6.5546875" style="32" customWidth="1"/>
    <col min="15879" max="15879" width="8.109375" style="32" customWidth="1"/>
    <col min="15880" max="15880" width="7.5546875" style="32" customWidth="1"/>
    <col min="15881" max="15881" width="7" style="32" customWidth="1"/>
    <col min="15882" max="15883" width="8.6640625" style="32" customWidth="1"/>
    <col min="15884" max="15884" width="7.33203125" style="32" customWidth="1"/>
    <col min="15885" max="15885" width="8.109375" style="32" customWidth="1"/>
    <col min="15886" max="15886" width="8.6640625" style="32" customWidth="1"/>
    <col min="15887" max="15887" width="6.44140625" style="32" customWidth="1"/>
    <col min="15888" max="15889" width="9.33203125" style="32" customWidth="1"/>
    <col min="15890" max="15890" width="6.44140625" style="32" customWidth="1"/>
    <col min="15891" max="15892" width="9.5546875" style="32" customWidth="1"/>
    <col min="15893" max="15893" width="6.44140625" style="32" customWidth="1"/>
    <col min="15894" max="15895" width="9.5546875" style="32" customWidth="1"/>
    <col min="15896" max="15896" width="6.6640625" style="32" customWidth="1"/>
    <col min="15897" max="15899" width="8.88671875" style="32"/>
    <col min="15900" max="15900" width="10.88671875" style="32" bestFit="1" customWidth="1"/>
    <col min="15901" max="16121" width="8.88671875" style="32"/>
    <col min="16122" max="16122" width="18.6640625" style="32" customWidth="1"/>
    <col min="16123" max="16124" width="9.44140625" style="32" customWidth="1"/>
    <col min="16125" max="16125" width="7.6640625" style="32" customWidth="1"/>
    <col min="16126" max="16126" width="9.33203125" style="32" customWidth="1"/>
    <col min="16127" max="16127" width="9.88671875" style="32" customWidth="1"/>
    <col min="16128" max="16128" width="7.109375" style="32" customWidth="1"/>
    <col min="16129" max="16129" width="8.5546875" style="32" customWidth="1"/>
    <col min="16130" max="16130" width="8.88671875" style="32" customWidth="1"/>
    <col min="16131" max="16131" width="7.109375" style="32" customWidth="1"/>
    <col min="16132" max="16132" width="9" style="32" customWidth="1"/>
    <col min="16133" max="16133" width="8.6640625" style="32" customWidth="1"/>
    <col min="16134" max="16134" width="6.5546875" style="32" customWidth="1"/>
    <col min="16135" max="16135" width="8.109375" style="32" customWidth="1"/>
    <col min="16136" max="16136" width="7.5546875" style="32" customWidth="1"/>
    <col min="16137" max="16137" width="7" style="32" customWidth="1"/>
    <col min="16138" max="16139" width="8.6640625" style="32" customWidth="1"/>
    <col min="16140" max="16140" width="7.33203125" style="32" customWidth="1"/>
    <col min="16141" max="16141" width="8.109375" style="32" customWidth="1"/>
    <col min="16142" max="16142" width="8.6640625" style="32" customWidth="1"/>
    <col min="16143" max="16143" width="6.44140625" style="32" customWidth="1"/>
    <col min="16144" max="16145" width="9.33203125" style="32" customWidth="1"/>
    <col min="16146" max="16146" width="6.44140625" style="32" customWidth="1"/>
    <col min="16147" max="16148" width="9.5546875" style="32" customWidth="1"/>
    <col min="16149" max="16149" width="6.44140625" style="32" customWidth="1"/>
    <col min="16150" max="16151" width="9.5546875" style="32" customWidth="1"/>
    <col min="16152" max="16152" width="6.6640625" style="32" customWidth="1"/>
    <col min="16153" max="16155" width="8.88671875" style="32"/>
    <col min="16156" max="16156" width="10.88671875" style="32" bestFit="1" customWidth="1"/>
    <col min="16157" max="16384" width="8.88671875" style="32"/>
  </cols>
  <sheetData>
    <row r="1" spans="1:28" s="28" customFormat="1" ht="65.25" customHeight="1">
      <c r="A1" s="49"/>
      <c r="B1" s="449" t="s">
        <v>132</v>
      </c>
      <c r="C1" s="449"/>
      <c r="D1" s="449"/>
      <c r="E1" s="449"/>
      <c r="F1" s="449"/>
      <c r="G1" s="449"/>
      <c r="H1" s="449"/>
      <c r="I1" s="449"/>
      <c r="J1" s="449"/>
      <c r="K1" s="449"/>
      <c r="L1" s="24"/>
      <c r="M1" s="24"/>
      <c r="N1" s="24"/>
      <c r="O1" s="25"/>
      <c r="P1" s="25"/>
      <c r="Q1" s="26"/>
      <c r="R1" s="25"/>
      <c r="S1" s="25"/>
      <c r="T1" s="25"/>
      <c r="U1" s="27"/>
      <c r="W1" s="29"/>
      <c r="X1" s="57" t="s">
        <v>21</v>
      </c>
    </row>
    <row r="2" spans="1:28" s="28" customFormat="1" ht="13.5" customHeight="1" thickBot="1">
      <c r="A2" s="49"/>
      <c r="B2" s="254"/>
      <c r="C2" s="254"/>
      <c r="D2" s="254"/>
      <c r="E2" s="254"/>
      <c r="F2" s="254"/>
      <c r="G2" s="254"/>
      <c r="H2" s="254"/>
      <c r="I2" s="254"/>
      <c r="J2" s="254"/>
      <c r="K2" s="29" t="s">
        <v>7</v>
      </c>
      <c r="L2" s="24"/>
      <c r="M2" s="24"/>
      <c r="N2" s="24"/>
      <c r="O2" s="25"/>
      <c r="P2" s="25"/>
      <c r="Q2" s="26"/>
      <c r="R2" s="25"/>
      <c r="S2" s="25"/>
      <c r="T2" s="25"/>
      <c r="U2" s="27"/>
      <c r="X2" s="137" t="s">
        <v>7</v>
      </c>
    </row>
    <row r="3" spans="1:28" s="28" customFormat="1" ht="25.5" customHeight="1">
      <c r="A3" s="465"/>
      <c r="B3" s="450" t="s">
        <v>133</v>
      </c>
      <c r="C3" s="454" t="s">
        <v>9</v>
      </c>
      <c r="D3" s="454"/>
      <c r="E3" s="454"/>
      <c r="F3" s="468" t="s">
        <v>18</v>
      </c>
      <c r="G3" s="469"/>
      <c r="H3" s="470"/>
      <c r="I3" s="454" t="s">
        <v>15</v>
      </c>
      <c r="J3" s="454"/>
      <c r="K3" s="454"/>
      <c r="L3" s="453" t="s">
        <v>10</v>
      </c>
      <c r="M3" s="454"/>
      <c r="N3" s="455"/>
      <c r="O3" s="454" t="s">
        <v>11</v>
      </c>
      <c r="P3" s="454"/>
      <c r="Q3" s="454"/>
      <c r="R3" s="462" t="s">
        <v>134</v>
      </c>
      <c r="S3" s="474" t="s">
        <v>17</v>
      </c>
      <c r="T3" s="474"/>
      <c r="U3" s="474"/>
      <c r="V3" s="453" t="s">
        <v>135</v>
      </c>
      <c r="W3" s="454"/>
      <c r="X3" s="455"/>
    </row>
    <row r="4" spans="1:28" s="30" customFormat="1" ht="25.5" customHeight="1">
      <c r="A4" s="466"/>
      <c r="B4" s="451"/>
      <c r="C4" s="457"/>
      <c r="D4" s="457"/>
      <c r="E4" s="457"/>
      <c r="F4" s="471"/>
      <c r="G4" s="472"/>
      <c r="H4" s="473"/>
      <c r="I4" s="457"/>
      <c r="J4" s="457"/>
      <c r="K4" s="457"/>
      <c r="L4" s="456"/>
      <c r="M4" s="457"/>
      <c r="N4" s="458"/>
      <c r="O4" s="457"/>
      <c r="P4" s="457"/>
      <c r="Q4" s="457"/>
      <c r="R4" s="463"/>
      <c r="S4" s="475"/>
      <c r="T4" s="475"/>
      <c r="U4" s="475"/>
      <c r="V4" s="456"/>
      <c r="W4" s="457"/>
      <c r="X4" s="458"/>
    </row>
    <row r="5" spans="1:28" s="30" customFormat="1" ht="25.5" customHeight="1">
      <c r="A5" s="466"/>
      <c r="B5" s="452"/>
      <c r="C5" s="460"/>
      <c r="D5" s="460"/>
      <c r="E5" s="460"/>
      <c r="F5" s="471"/>
      <c r="G5" s="472"/>
      <c r="H5" s="473"/>
      <c r="I5" s="460"/>
      <c r="J5" s="460"/>
      <c r="K5" s="460"/>
      <c r="L5" s="459"/>
      <c r="M5" s="460"/>
      <c r="N5" s="461"/>
      <c r="O5" s="460"/>
      <c r="P5" s="460"/>
      <c r="Q5" s="460"/>
      <c r="R5" s="464"/>
      <c r="S5" s="476"/>
      <c r="T5" s="476"/>
      <c r="U5" s="476"/>
      <c r="V5" s="459"/>
      <c r="W5" s="460"/>
      <c r="X5" s="461"/>
    </row>
    <row r="6" spans="1:28" s="30" customFormat="1" ht="21.6" customHeight="1">
      <c r="A6" s="467"/>
      <c r="B6" s="167">
        <v>2022</v>
      </c>
      <c r="C6" s="196">
        <v>2021</v>
      </c>
      <c r="D6" s="31">
        <v>2022</v>
      </c>
      <c r="E6" s="74" t="s">
        <v>2</v>
      </c>
      <c r="F6" s="73">
        <v>2021</v>
      </c>
      <c r="G6" s="31">
        <v>2022</v>
      </c>
      <c r="H6" s="71" t="s">
        <v>2</v>
      </c>
      <c r="I6" s="73">
        <v>2021</v>
      </c>
      <c r="J6" s="31">
        <v>2022</v>
      </c>
      <c r="K6" s="74" t="s">
        <v>2</v>
      </c>
      <c r="L6" s="73">
        <v>2021</v>
      </c>
      <c r="M6" s="31">
        <v>2022</v>
      </c>
      <c r="N6" s="71" t="s">
        <v>2</v>
      </c>
      <c r="O6" s="73">
        <v>2021</v>
      </c>
      <c r="P6" s="31">
        <v>2022</v>
      </c>
      <c r="Q6" s="74" t="s">
        <v>2</v>
      </c>
      <c r="R6" s="167">
        <v>2022</v>
      </c>
      <c r="S6" s="73">
        <v>2021</v>
      </c>
      <c r="T6" s="31">
        <v>2022</v>
      </c>
      <c r="U6" s="74" t="s">
        <v>2</v>
      </c>
      <c r="V6" s="73">
        <v>2021</v>
      </c>
      <c r="W6" s="31">
        <v>2022</v>
      </c>
      <c r="X6" s="71" t="s">
        <v>2</v>
      </c>
    </row>
    <row r="7" spans="1:28" s="70" customFormat="1" ht="10.8" thickBot="1">
      <c r="A7" s="72" t="s">
        <v>5</v>
      </c>
      <c r="B7" s="260">
        <v>1</v>
      </c>
      <c r="C7" s="68">
        <v>2</v>
      </c>
      <c r="D7" s="66">
        <v>3</v>
      </c>
      <c r="E7" s="69">
        <v>4</v>
      </c>
      <c r="F7" s="258">
        <v>5</v>
      </c>
      <c r="G7" s="66">
        <v>6</v>
      </c>
      <c r="H7" s="259">
        <v>7</v>
      </c>
      <c r="I7" s="68">
        <v>8</v>
      </c>
      <c r="J7" s="66">
        <v>9</v>
      </c>
      <c r="K7" s="69">
        <v>10</v>
      </c>
      <c r="L7" s="258">
        <v>11</v>
      </c>
      <c r="M7" s="66">
        <v>12</v>
      </c>
      <c r="N7" s="259">
        <v>13</v>
      </c>
      <c r="O7" s="68">
        <v>14</v>
      </c>
      <c r="P7" s="66">
        <v>15</v>
      </c>
      <c r="Q7" s="69">
        <v>16</v>
      </c>
      <c r="R7" s="260">
        <v>17</v>
      </c>
      <c r="S7" s="68">
        <v>18</v>
      </c>
      <c r="T7" s="66">
        <v>19</v>
      </c>
      <c r="U7" s="69">
        <v>20</v>
      </c>
      <c r="V7" s="258">
        <v>21</v>
      </c>
      <c r="W7" s="66">
        <v>22</v>
      </c>
      <c r="X7" s="259">
        <v>23</v>
      </c>
    </row>
    <row r="8" spans="1:28" s="40" customFormat="1" ht="28.5" customHeight="1" thickBot="1">
      <c r="A8" s="195" t="s">
        <v>55</v>
      </c>
      <c r="B8" s="170">
        <v>353</v>
      </c>
      <c r="C8" s="82">
        <v>863</v>
      </c>
      <c r="D8" s="82">
        <v>348</v>
      </c>
      <c r="E8" s="168">
        <v>40.324449594438008</v>
      </c>
      <c r="F8" s="82">
        <v>217</v>
      </c>
      <c r="G8" s="82">
        <v>84</v>
      </c>
      <c r="H8" s="168">
        <v>38.70967741935484</v>
      </c>
      <c r="I8" s="82">
        <v>31</v>
      </c>
      <c r="J8" s="82">
        <v>5</v>
      </c>
      <c r="K8" s="168">
        <v>16.129032258064516</v>
      </c>
      <c r="L8" s="81">
        <v>19</v>
      </c>
      <c r="M8" s="82">
        <v>4</v>
      </c>
      <c r="N8" s="168">
        <v>21.052631578947366</v>
      </c>
      <c r="O8" s="82">
        <v>789</v>
      </c>
      <c r="P8" s="82">
        <v>239</v>
      </c>
      <c r="Q8" s="169">
        <v>30.2915082382763</v>
      </c>
      <c r="R8" s="170">
        <v>24</v>
      </c>
      <c r="S8" s="82">
        <v>261</v>
      </c>
      <c r="T8" s="82">
        <v>24</v>
      </c>
      <c r="U8" s="168">
        <v>9.1954022988505741</v>
      </c>
      <c r="V8" s="81">
        <v>242</v>
      </c>
      <c r="W8" s="82">
        <v>1</v>
      </c>
      <c r="X8" s="168">
        <v>0.41322314049586778</v>
      </c>
      <c r="Y8" s="42"/>
      <c r="Z8" s="42"/>
      <c r="AA8" s="42"/>
      <c r="AB8" s="42"/>
    </row>
    <row r="9" spans="1:28" ht="16.5" customHeight="1">
      <c r="A9" s="261" t="s">
        <v>34</v>
      </c>
      <c r="B9" s="262">
        <v>5</v>
      </c>
      <c r="C9" s="263">
        <v>11</v>
      </c>
      <c r="D9" s="264">
        <v>5</v>
      </c>
      <c r="E9" s="171">
        <v>45.454545454545453</v>
      </c>
      <c r="F9" s="265">
        <v>1</v>
      </c>
      <c r="G9" s="264">
        <v>0</v>
      </c>
      <c r="H9" s="171">
        <v>0</v>
      </c>
      <c r="I9" s="265">
        <v>0</v>
      </c>
      <c r="J9" s="264">
        <v>0</v>
      </c>
      <c r="K9" s="171"/>
      <c r="L9" s="265">
        <v>0</v>
      </c>
      <c r="M9" s="264">
        <v>0</v>
      </c>
      <c r="N9" s="171"/>
      <c r="O9" s="265">
        <v>11</v>
      </c>
      <c r="P9" s="264">
        <v>4</v>
      </c>
      <c r="Q9" s="172">
        <v>36.363636363636367</v>
      </c>
      <c r="R9" s="262">
        <v>0</v>
      </c>
      <c r="S9" s="263">
        <v>4</v>
      </c>
      <c r="T9" s="264">
        <v>0</v>
      </c>
      <c r="U9" s="171">
        <v>0</v>
      </c>
      <c r="V9" s="263">
        <v>4</v>
      </c>
      <c r="W9" s="264">
        <v>0</v>
      </c>
      <c r="X9" s="171">
        <v>0</v>
      </c>
      <c r="Y9" s="130"/>
    </row>
    <row r="10" spans="1:28" ht="16.5" customHeight="1">
      <c r="A10" s="261" t="s">
        <v>35</v>
      </c>
      <c r="B10" s="262">
        <v>0</v>
      </c>
      <c r="C10" s="263">
        <v>2</v>
      </c>
      <c r="D10" s="264">
        <v>0</v>
      </c>
      <c r="E10" s="171">
        <v>0</v>
      </c>
      <c r="F10" s="265">
        <v>1</v>
      </c>
      <c r="G10" s="264">
        <v>0</v>
      </c>
      <c r="H10" s="171">
        <v>0</v>
      </c>
      <c r="I10" s="265">
        <v>1</v>
      </c>
      <c r="J10" s="264">
        <v>0</v>
      </c>
      <c r="K10" s="171">
        <v>0</v>
      </c>
      <c r="L10" s="265">
        <v>0</v>
      </c>
      <c r="M10" s="264">
        <v>0</v>
      </c>
      <c r="N10" s="171"/>
      <c r="O10" s="265">
        <v>2</v>
      </c>
      <c r="P10" s="264">
        <v>0</v>
      </c>
      <c r="Q10" s="172">
        <v>0</v>
      </c>
      <c r="R10" s="262">
        <v>0</v>
      </c>
      <c r="S10" s="263">
        <v>0</v>
      </c>
      <c r="T10" s="264">
        <v>0</v>
      </c>
      <c r="U10" s="171"/>
      <c r="V10" s="263">
        <v>0</v>
      </c>
      <c r="W10" s="264">
        <v>0</v>
      </c>
      <c r="X10" s="171"/>
      <c r="Y10" s="130"/>
    </row>
    <row r="11" spans="1:28" ht="16.5" customHeight="1">
      <c r="A11" s="261" t="s">
        <v>36</v>
      </c>
      <c r="B11" s="262">
        <v>18</v>
      </c>
      <c r="C11" s="263">
        <v>58</v>
      </c>
      <c r="D11" s="264">
        <v>17</v>
      </c>
      <c r="E11" s="171">
        <v>29.310344827586203</v>
      </c>
      <c r="F11" s="265">
        <v>10</v>
      </c>
      <c r="G11" s="264">
        <v>7</v>
      </c>
      <c r="H11" s="171">
        <v>70</v>
      </c>
      <c r="I11" s="265">
        <v>2</v>
      </c>
      <c r="J11" s="264">
        <v>0</v>
      </c>
      <c r="K11" s="171">
        <v>0</v>
      </c>
      <c r="L11" s="265">
        <v>2</v>
      </c>
      <c r="M11" s="264">
        <v>1</v>
      </c>
      <c r="N11" s="171">
        <v>50</v>
      </c>
      <c r="O11" s="265">
        <v>51</v>
      </c>
      <c r="P11" s="264">
        <v>14</v>
      </c>
      <c r="Q11" s="172">
        <v>27.450980392156865</v>
      </c>
      <c r="R11" s="262">
        <v>0</v>
      </c>
      <c r="S11" s="263">
        <v>13</v>
      </c>
      <c r="T11" s="264">
        <v>0</v>
      </c>
      <c r="U11" s="171">
        <v>0</v>
      </c>
      <c r="V11" s="263">
        <v>13</v>
      </c>
      <c r="W11" s="264">
        <v>0</v>
      </c>
      <c r="X11" s="171">
        <v>0</v>
      </c>
      <c r="Y11" s="130"/>
    </row>
    <row r="12" spans="1:28" ht="16.5" customHeight="1">
      <c r="A12" s="261" t="s">
        <v>37</v>
      </c>
      <c r="B12" s="262">
        <v>1</v>
      </c>
      <c r="C12" s="263">
        <v>12</v>
      </c>
      <c r="D12" s="264">
        <v>1</v>
      </c>
      <c r="E12" s="171">
        <v>8.3333333333333321</v>
      </c>
      <c r="F12" s="265">
        <v>5</v>
      </c>
      <c r="G12" s="264">
        <v>1</v>
      </c>
      <c r="H12" s="171">
        <v>20</v>
      </c>
      <c r="I12" s="265">
        <v>0</v>
      </c>
      <c r="J12" s="264">
        <v>0</v>
      </c>
      <c r="K12" s="171"/>
      <c r="L12" s="265">
        <v>0</v>
      </c>
      <c r="M12" s="264">
        <v>0</v>
      </c>
      <c r="N12" s="171"/>
      <c r="O12" s="265">
        <v>12</v>
      </c>
      <c r="P12" s="264">
        <v>1</v>
      </c>
      <c r="Q12" s="172">
        <v>8.3333333333333321</v>
      </c>
      <c r="R12" s="262">
        <v>0</v>
      </c>
      <c r="S12" s="263">
        <v>0</v>
      </c>
      <c r="T12" s="264">
        <v>0</v>
      </c>
      <c r="U12" s="171"/>
      <c r="V12" s="263">
        <v>0</v>
      </c>
      <c r="W12" s="264">
        <v>0</v>
      </c>
      <c r="X12" s="171"/>
      <c r="Y12" s="130"/>
    </row>
    <row r="13" spans="1:28" ht="16.5" customHeight="1">
      <c r="A13" s="261" t="s">
        <v>38</v>
      </c>
      <c r="B13" s="262">
        <v>14</v>
      </c>
      <c r="C13" s="263">
        <v>55</v>
      </c>
      <c r="D13" s="264">
        <v>13</v>
      </c>
      <c r="E13" s="171">
        <v>23.636363636363637</v>
      </c>
      <c r="F13" s="265">
        <v>25</v>
      </c>
      <c r="G13" s="264">
        <v>8</v>
      </c>
      <c r="H13" s="171">
        <v>32</v>
      </c>
      <c r="I13" s="265">
        <v>3</v>
      </c>
      <c r="J13" s="264">
        <v>1</v>
      </c>
      <c r="K13" s="171">
        <v>33.333333333333329</v>
      </c>
      <c r="L13" s="265">
        <v>3</v>
      </c>
      <c r="M13" s="264">
        <v>0</v>
      </c>
      <c r="N13" s="171">
        <v>0</v>
      </c>
      <c r="O13" s="265">
        <v>49</v>
      </c>
      <c r="P13" s="264">
        <v>13</v>
      </c>
      <c r="Q13" s="172">
        <v>26.530612244897959</v>
      </c>
      <c r="R13" s="262">
        <v>1</v>
      </c>
      <c r="S13" s="263">
        <v>8</v>
      </c>
      <c r="T13" s="264">
        <v>1</v>
      </c>
      <c r="U13" s="171">
        <v>12.5</v>
      </c>
      <c r="V13" s="263">
        <v>7</v>
      </c>
      <c r="W13" s="264">
        <v>0</v>
      </c>
      <c r="X13" s="171">
        <v>0</v>
      </c>
      <c r="Y13" s="130"/>
    </row>
    <row r="14" spans="1:28" ht="16.5" customHeight="1">
      <c r="A14" s="261" t="s">
        <v>39</v>
      </c>
      <c r="B14" s="262">
        <v>5</v>
      </c>
      <c r="C14" s="263">
        <v>7</v>
      </c>
      <c r="D14" s="264">
        <v>5</v>
      </c>
      <c r="E14" s="171">
        <v>71.428571428571431</v>
      </c>
      <c r="F14" s="265">
        <v>3</v>
      </c>
      <c r="G14" s="264">
        <v>0</v>
      </c>
      <c r="H14" s="171">
        <v>0</v>
      </c>
      <c r="I14" s="265">
        <v>0</v>
      </c>
      <c r="J14" s="264">
        <v>0</v>
      </c>
      <c r="K14" s="171"/>
      <c r="L14" s="265">
        <v>0</v>
      </c>
      <c r="M14" s="264">
        <v>1</v>
      </c>
      <c r="N14" s="171"/>
      <c r="O14" s="265">
        <v>7</v>
      </c>
      <c r="P14" s="264">
        <v>4</v>
      </c>
      <c r="Q14" s="172">
        <v>57.142857142857139</v>
      </c>
      <c r="R14" s="262">
        <v>1</v>
      </c>
      <c r="S14" s="263">
        <v>2</v>
      </c>
      <c r="T14" s="264">
        <v>1</v>
      </c>
      <c r="U14" s="171">
        <v>50</v>
      </c>
      <c r="V14" s="263">
        <v>1</v>
      </c>
      <c r="W14" s="264">
        <v>0</v>
      </c>
      <c r="X14" s="171">
        <v>0</v>
      </c>
      <c r="Y14" s="130"/>
    </row>
    <row r="15" spans="1:28" ht="16.5" customHeight="1">
      <c r="A15" s="261" t="s">
        <v>40</v>
      </c>
      <c r="B15" s="262">
        <v>17</v>
      </c>
      <c r="C15" s="263">
        <v>30</v>
      </c>
      <c r="D15" s="264">
        <v>17</v>
      </c>
      <c r="E15" s="171">
        <v>56.666666666666664</v>
      </c>
      <c r="F15" s="265">
        <v>10</v>
      </c>
      <c r="G15" s="264">
        <v>3</v>
      </c>
      <c r="H15" s="171">
        <v>30</v>
      </c>
      <c r="I15" s="265">
        <v>2</v>
      </c>
      <c r="J15" s="264">
        <v>0</v>
      </c>
      <c r="K15" s="171">
        <v>0</v>
      </c>
      <c r="L15" s="265">
        <v>1</v>
      </c>
      <c r="M15" s="264">
        <v>0</v>
      </c>
      <c r="N15" s="171">
        <v>0</v>
      </c>
      <c r="O15" s="265">
        <v>28</v>
      </c>
      <c r="P15" s="264">
        <v>15</v>
      </c>
      <c r="Q15" s="172">
        <v>53.571428571428569</v>
      </c>
      <c r="R15" s="262">
        <v>2</v>
      </c>
      <c r="S15" s="263">
        <v>8</v>
      </c>
      <c r="T15" s="264">
        <v>2</v>
      </c>
      <c r="U15" s="171">
        <v>25</v>
      </c>
      <c r="V15" s="263">
        <v>8</v>
      </c>
      <c r="W15" s="264">
        <v>1</v>
      </c>
      <c r="X15" s="171">
        <v>12.5</v>
      </c>
      <c r="Y15" s="130"/>
    </row>
    <row r="16" spans="1:28" ht="16.5" customHeight="1">
      <c r="A16" s="261" t="s">
        <v>41</v>
      </c>
      <c r="B16" s="262">
        <v>0</v>
      </c>
      <c r="C16" s="263">
        <v>1</v>
      </c>
      <c r="D16" s="264">
        <v>0</v>
      </c>
      <c r="E16" s="171">
        <v>0</v>
      </c>
      <c r="F16" s="265">
        <v>1</v>
      </c>
      <c r="G16" s="264">
        <v>0</v>
      </c>
      <c r="H16" s="171">
        <v>0</v>
      </c>
      <c r="I16" s="265">
        <v>0</v>
      </c>
      <c r="J16" s="264">
        <v>0</v>
      </c>
      <c r="K16" s="171"/>
      <c r="L16" s="265">
        <v>0</v>
      </c>
      <c r="M16" s="264">
        <v>0</v>
      </c>
      <c r="N16" s="171"/>
      <c r="O16" s="265">
        <v>1</v>
      </c>
      <c r="P16" s="264">
        <v>0</v>
      </c>
      <c r="Q16" s="172">
        <v>0</v>
      </c>
      <c r="R16" s="262">
        <v>0</v>
      </c>
      <c r="S16" s="263">
        <v>0</v>
      </c>
      <c r="T16" s="264">
        <v>0</v>
      </c>
      <c r="U16" s="171"/>
      <c r="V16" s="263">
        <v>0</v>
      </c>
      <c r="W16" s="264">
        <v>0</v>
      </c>
      <c r="X16" s="171"/>
      <c r="Y16" s="130"/>
    </row>
    <row r="17" spans="1:25" ht="16.5" customHeight="1">
      <c r="A17" s="261" t="s">
        <v>42</v>
      </c>
      <c r="B17" s="262">
        <v>11</v>
      </c>
      <c r="C17" s="263">
        <v>41</v>
      </c>
      <c r="D17" s="264">
        <v>11</v>
      </c>
      <c r="E17" s="171">
        <v>26.829268292682929</v>
      </c>
      <c r="F17" s="265">
        <v>16</v>
      </c>
      <c r="G17" s="264">
        <v>7</v>
      </c>
      <c r="H17" s="171">
        <v>43.75</v>
      </c>
      <c r="I17" s="265">
        <v>2</v>
      </c>
      <c r="J17" s="264">
        <v>0</v>
      </c>
      <c r="K17" s="171">
        <v>0</v>
      </c>
      <c r="L17" s="265">
        <v>8</v>
      </c>
      <c r="M17" s="264">
        <v>0</v>
      </c>
      <c r="N17" s="171">
        <v>0</v>
      </c>
      <c r="O17" s="265">
        <v>36</v>
      </c>
      <c r="P17" s="264">
        <v>10</v>
      </c>
      <c r="Q17" s="172">
        <v>27.777777777777779</v>
      </c>
      <c r="R17" s="262">
        <v>0</v>
      </c>
      <c r="S17" s="263">
        <v>7</v>
      </c>
      <c r="T17" s="264">
        <v>0</v>
      </c>
      <c r="U17" s="171">
        <v>0</v>
      </c>
      <c r="V17" s="263">
        <v>7</v>
      </c>
      <c r="W17" s="264">
        <v>0</v>
      </c>
      <c r="X17" s="171">
        <v>0</v>
      </c>
      <c r="Y17" s="130"/>
    </row>
    <row r="18" spans="1:25" ht="16.5" customHeight="1">
      <c r="A18" s="261" t="s">
        <v>43</v>
      </c>
      <c r="B18" s="262">
        <v>7</v>
      </c>
      <c r="C18" s="263">
        <v>18</v>
      </c>
      <c r="D18" s="264">
        <v>7</v>
      </c>
      <c r="E18" s="171">
        <v>38.888888888888893</v>
      </c>
      <c r="F18" s="265">
        <v>6</v>
      </c>
      <c r="G18" s="264">
        <v>1</v>
      </c>
      <c r="H18" s="171">
        <v>16.666666666666664</v>
      </c>
      <c r="I18" s="265">
        <v>0</v>
      </c>
      <c r="J18" s="264">
        <v>0</v>
      </c>
      <c r="K18" s="171"/>
      <c r="L18" s="265">
        <v>0</v>
      </c>
      <c r="M18" s="264">
        <v>0</v>
      </c>
      <c r="N18" s="171"/>
      <c r="O18" s="265">
        <v>16</v>
      </c>
      <c r="P18" s="264">
        <v>7</v>
      </c>
      <c r="Q18" s="172">
        <v>43.75</v>
      </c>
      <c r="R18" s="262">
        <v>0</v>
      </c>
      <c r="S18" s="263">
        <v>7</v>
      </c>
      <c r="T18" s="264">
        <v>0</v>
      </c>
      <c r="U18" s="171">
        <v>0</v>
      </c>
      <c r="V18" s="263">
        <v>6</v>
      </c>
      <c r="W18" s="264">
        <v>0</v>
      </c>
      <c r="X18" s="171">
        <v>0</v>
      </c>
      <c r="Y18" s="130"/>
    </row>
    <row r="19" spans="1:25" ht="16.5" customHeight="1">
      <c r="A19" s="261" t="s">
        <v>44</v>
      </c>
      <c r="B19" s="262">
        <v>198</v>
      </c>
      <c r="C19" s="263">
        <v>441</v>
      </c>
      <c r="D19" s="264">
        <v>195</v>
      </c>
      <c r="E19" s="171">
        <v>44.217687074829932</v>
      </c>
      <c r="F19" s="265">
        <v>87</v>
      </c>
      <c r="G19" s="264">
        <v>31</v>
      </c>
      <c r="H19" s="171">
        <v>35.632183908045981</v>
      </c>
      <c r="I19" s="265">
        <v>13</v>
      </c>
      <c r="J19" s="264">
        <v>2</v>
      </c>
      <c r="K19" s="171">
        <v>15.384615384615385</v>
      </c>
      <c r="L19" s="265">
        <v>3</v>
      </c>
      <c r="M19" s="264">
        <v>0</v>
      </c>
      <c r="N19" s="171">
        <v>0</v>
      </c>
      <c r="O19" s="265">
        <v>405</v>
      </c>
      <c r="P19" s="264">
        <v>107</v>
      </c>
      <c r="Q19" s="172">
        <v>26.41975308641975</v>
      </c>
      <c r="R19" s="262">
        <v>15</v>
      </c>
      <c r="S19" s="263">
        <v>156</v>
      </c>
      <c r="T19" s="264">
        <v>15</v>
      </c>
      <c r="U19" s="171">
        <v>9.6153846153846168</v>
      </c>
      <c r="V19" s="263">
        <v>147</v>
      </c>
      <c r="W19" s="264">
        <v>0</v>
      </c>
      <c r="X19" s="171">
        <v>0</v>
      </c>
      <c r="Y19" s="130"/>
    </row>
    <row r="20" spans="1:25" ht="16.5" customHeight="1">
      <c r="A20" s="261" t="s">
        <v>45</v>
      </c>
      <c r="B20" s="262">
        <v>1</v>
      </c>
      <c r="C20" s="263">
        <v>6</v>
      </c>
      <c r="D20" s="264">
        <v>1</v>
      </c>
      <c r="E20" s="171">
        <v>16.666666666666664</v>
      </c>
      <c r="F20" s="265">
        <v>1</v>
      </c>
      <c r="G20" s="264">
        <v>1</v>
      </c>
      <c r="H20" s="171">
        <v>100</v>
      </c>
      <c r="I20" s="265">
        <v>0</v>
      </c>
      <c r="J20" s="264">
        <v>0</v>
      </c>
      <c r="K20" s="171"/>
      <c r="L20" s="265">
        <v>0</v>
      </c>
      <c r="M20" s="264">
        <v>0</v>
      </c>
      <c r="N20" s="171"/>
      <c r="O20" s="265">
        <v>6</v>
      </c>
      <c r="P20" s="264">
        <v>1</v>
      </c>
      <c r="Q20" s="172">
        <v>16.666666666666664</v>
      </c>
      <c r="R20" s="262">
        <v>0</v>
      </c>
      <c r="S20" s="263">
        <v>1</v>
      </c>
      <c r="T20" s="264">
        <v>0</v>
      </c>
      <c r="U20" s="171">
        <v>0</v>
      </c>
      <c r="V20" s="263">
        <v>1</v>
      </c>
      <c r="W20" s="264">
        <v>0</v>
      </c>
      <c r="X20" s="171">
        <v>0</v>
      </c>
      <c r="Y20" s="130"/>
    </row>
    <row r="21" spans="1:25" ht="16.5" customHeight="1">
      <c r="A21" s="261" t="s">
        <v>46</v>
      </c>
      <c r="B21" s="262">
        <v>0</v>
      </c>
      <c r="C21" s="263">
        <v>12</v>
      </c>
      <c r="D21" s="264">
        <v>0</v>
      </c>
      <c r="E21" s="171">
        <v>0</v>
      </c>
      <c r="F21" s="265">
        <v>4</v>
      </c>
      <c r="G21" s="264">
        <v>0</v>
      </c>
      <c r="H21" s="171">
        <v>0</v>
      </c>
      <c r="I21" s="265">
        <v>1</v>
      </c>
      <c r="J21" s="264">
        <v>0</v>
      </c>
      <c r="K21" s="171">
        <v>0</v>
      </c>
      <c r="L21" s="265">
        <v>0</v>
      </c>
      <c r="M21" s="264">
        <v>0</v>
      </c>
      <c r="N21" s="171"/>
      <c r="O21" s="265">
        <v>12</v>
      </c>
      <c r="P21" s="264">
        <v>0</v>
      </c>
      <c r="Q21" s="172">
        <v>0</v>
      </c>
      <c r="R21" s="262">
        <v>0</v>
      </c>
      <c r="S21" s="263">
        <v>0</v>
      </c>
      <c r="T21" s="264">
        <v>0</v>
      </c>
      <c r="U21" s="171"/>
      <c r="V21" s="263">
        <v>0</v>
      </c>
      <c r="W21" s="264">
        <v>0</v>
      </c>
      <c r="X21" s="171"/>
      <c r="Y21" s="130"/>
    </row>
    <row r="22" spans="1:25" ht="16.5" customHeight="1">
      <c r="A22" s="261" t="s">
        <v>47</v>
      </c>
      <c r="B22" s="262">
        <v>2</v>
      </c>
      <c r="C22" s="263">
        <v>2</v>
      </c>
      <c r="D22" s="264">
        <v>2</v>
      </c>
      <c r="E22" s="171">
        <v>100</v>
      </c>
      <c r="F22" s="265">
        <v>0</v>
      </c>
      <c r="G22" s="264">
        <v>1</v>
      </c>
      <c r="H22" s="171"/>
      <c r="I22" s="265">
        <v>0</v>
      </c>
      <c r="J22" s="264">
        <v>0</v>
      </c>
      <c r="K22" s="171"/>
      <c r="L22" s="265">
        <v>0</v>
      </c>
      <c r="M22" s="264">
        <v>0</v>
      </c>
      <c r="N22" s="171"/>
      <c r="O22" s="265">
        <v>2</v>
      </c>
      <c r="P22" s="264">
        <v>0</v>
      </c>
      <c r="Q22" s="172">
        <v>0</v>
      </c>
      <c r="R22" s="262">
        <v>0</v>
      </c>
      <c r="S22" s="263">
        <v>2</v>
      </c>
      <c r="T22" s="264">
        <v>0</v>
      </c>
      <c r="U22" s="171">
        <v>0</v>
      </c>
      <c r="V22" s="263">
        <v>2</v>
      </c>
      <c r="W22" s="264">
        <v>0</v>
      </c>
      <c r="X22" s="171">
        <v>0</v>
      </c>
      <c r="Y22" s="130"/>
    </row>
    <row r="23" spans="1:25" ht="16.5" customHeight="1">
      <c r="A23" s="261" t="s">
        <v>48</v>
      </c>
      <c r="B23" s="262">
        <v>5</v>
      </c>
      <c r="C23" s="263">
        <v>7</v>
      </c>
      <c r="D23" s="264">
        <v>5</v>
      </c>
      <c r="E23" s="171">
        <v>71.428571428571431</v>
      </c>
      <c r="F23" s="265">
        <v>2</v>
      </c>
      <c r="G23" s="264">
        <v>2</v>
      </c>
      <c r="H23" s="171">
        <v>100</v>
      </c>
      <c r="I23" s="265">
        <v>0</v>
      </c>
      <c r="J23" s="264">
        <v>0</v>
      </c>
      <c r="K23" s="171"/>
      <c r="L23" s="265">
        <v>1</v>
      </c>
      <c r="M23" s="264">
        <v>0</v>
      </c>
      <c r="N23" s="171">
        <v>0</v>
      </c>
      <c r="O23" s="265">
        <v>7</v>
      </c>
      <c r="P23" s="264">
        <v>4</v>
      </c>
      <c r="Q23" s="172">
        <v>57.142857142857139</v>
      </c>
      <c r="R23" s="262">
        <v>1</v>
      </c>
      <c r="S23" s="263">
        <v>3</v>
      </c>
      <c r="T23" s="264">
        <v>1</v>
      </c>
      <c r="U23" s="171">
        <v>33.333333333333329</v>
      </c>
      <c r="V23" s="263">
        <v>1</v>
      </c>
      <c r="W23" s="264">
        <v>0</v>
      </c>
      <c r="X23" s="171">
        <v>0</v>
      </c>
      <c r="Y23" s="130"/>
    </row>
    <row r="24" spans="1:25" ht="16.5" customHeight="1">
      <c r="A24" s="261" t="s">
        <v>49</v>
      </c>
      <c r="B24" s="262">
        <v>3</v>
      </c>
      <c r="C24" s="263">
        <v>3</v>
      </c>
      <c r="D24" s="264">
        <v>3</v>
      </c>
      <c r="E24" s="171">
        <v>100</v>
      </c>
      <c r="F24" s="265">
        <v>1</v>
      </c>
      <c r="G24" s="264">
        <v>1</v>
      </c>
      <c r="H24" s="171">
        <v>100</v>
      </c>
      <c r="I24" s="265">
        <v>0</v>
      </c>
      <c r="J24" s="264">
        <v>0</v>
      </c>
      <c r="K24" s="171"/>
      <c r="L24" s="265">
        <v>0</v>
      </c>
      <c r="M24" s="264">
        <v>0</v>
      </c>
      <c r="N24" s="171"/>
      <c r="O24" s="265">
        <v>3</v>
      </c>
      <c r="P24" s="264">
        <v>2</v>
      </c>
      <c r="Q24" s="172">
        <v>66.666666666666657</v>
      </c>
      <c r="R24" s="262">
        <v>0</v>
      </c>
      <c r="S24" s="263">
        <v>1</v>
      </c>
      <c r="T24" s="264">
        <v>0</v>
      </c>
      <c r="U24" s="171">
        <v>0</v>
      </c>
      <c r="V24" s="263">
        <v>0</v>
      </c>
      <c r="W24" s="264">
        <v>0</v>
      </c>
      <c r="X24" s="171"/>
      <c r="Y24" s="130"/>
    </row>
    <row r="25" spans="1:25" ht="16.5" customHeight="1">
      <c r="A25" s="261" t="s">
        <v>50</v>
      </c>
      <c r="B25" s="262">
        <v>35</v>
      </c>
      <c r="C25" s="263">
        <v>60</v>
      </c>
      <c r="D25" s="264">
        <v>35</v>
      </c>
      <c r="E25" s="171">
        <v>58.333333333333336</v>
      </c>
      <c r="F25" s="265">
        <v>12</v>
      </c>
      <c r="G25" s="264">
        <v>17</v>
      </c>
      <c r="H25" s="171">
        <v>141.66666666666669</v>
      </c>
      <c r="I25" s="265">
        <v>2</v>
      </c>
      <c r="J25" s="264">
        <v>2</v>
      </c>
      <c r="K25" s="171">
        <v>100</v>
      </c>
      <c r="L25" s="265">
        <v>0</v>
      </c>
      <c r="M25" s="264">
        <v>2</v>
      </c>
      <c r="N25" s="171"/>
      <c r="O25" s="265">
        <v>52</v>
      </c>
      <c r="P25" s="264">
        <v>31</v>
      </c>
      <c r="Q25" s="172">
        <v>59.615384615384613</v>
      </c>
      <c r="R25" s="262">
        <v>4</v>
      </c>
      <c r="S25" s="263">
        <v>28</v>
      </c>
      <c r="T25" s="264">
        <v>4</v>
      </c>
      <c r="U25" s="171">
        <v>14.285714285714285</v>
      </c>
      <c r="V25" s="263">
        <v>25</v>
      </c>
      <c r="W25" s="264">
        <v>0</v>
      </c>
      <c r="X25" s="171">
        <v>0</v>
      </c>
      <c r="Y25" s="130"/>
    </row>
    <row r="26" spans="1:25" ht="16.5" customHeight="1">
      <c r="A26" s="261" t="s">
        <v>51</v>
      </c>
      <c r="B26" s="262">
        <v>24</v>
      </c>
      <c r="C26" s="263">
        <v>70</v>
      </c>
      <c r="D26" s="264">
        <v>24</v>
      </c>
      <c r="E26" s="171">
        <v>34.285714285714285</v>
      </c>
      <c r="F26" s="265">
        <v>23</v>
      </c>
      <c r="G26" s="264">
        <v>2</v>
      </c>
      <c r="H26" s="171">
        <v>8.695652173913043</v>
      </c>
      <c r="I26" s="265">
        <v>1</v>
      </c>
      <c r="J26" s="264">
        <v>0</v>
      </c>
      <c r="K26" s="171">
        <v>0</v>
      </c>
      <c r="L26" s="265">
        <v>0</v>
      </c>
      <c r="M26" s="264">
        <v>0</v>
      </c>
      <c r="N26" s="171"/>
      <c r="O26" s="265">
        <v>62</v>
      </c>
      <c r="P26" s="264">
        <v>20</v>
      </c>
      <c r="Q26" s="172">
        <v>32.258064516129032</v>
      </c>
      <c r="R26" s="262">
        <v>0</v>
      </c>
      <c r="S26" s="263">
        <v>19</v>
      </c>
      <c r="T26" s="264">
        <v>0</v>
      </c>
      <c r="U26" s="171">
        <v>0</v>
      </c>
      <c r="V26" s="263">
        <v>18</v>
      </c>
      <c r="W26" s="264">
        <v>0</v>
      </c>
      <c r="X26" s="171">
        <v>0</v>
      </c>
      <c r="Y26" s="130"/>
    </row>
    <row r="27" spans="1:25" ht="16.5" customHeight="1">
      <c r="A27" s="261" t="s">
        <v>52</v>
      </c>
      <c r="B27" s="262">
        <v>4</v>
      </c>
      <c r="C27" s="263">
        <v>11</v>
      </c>
      <c r="D27" s="264">
        <v>4</v>
      </c>
      <c r="E27" s="171">
        <v>36.363636363636367</v>
      </c>
      <c r="F27" s="265">
        <v>3</v>
      </c>
      <c r="G27" s="264">
        <v>1</v>
      </c>
      <c r="H27" s="171">
        <v>33.333333333333329</v>
      </c>
      <c r="I27" s="265">
        <v>1</v>
      </c>
      <c r="J27" s="264">
        <v>0</v>
      </c>
      <c r="K27" s="171">
        <v>0</v>
      </c>
      <c r="L27" s="265">
        <v>0</v>
      </c>
      <c r="M27" s="264">
        <v>0</v>
      </c>
      <c r="N27" s="171"/>
      <c r="O27" s="265">
        <v>11</v>
      </c>
      <c r="P27" s="264">
        <v>4</v>
      </c>
      <c r="Q27" s="172">
        <v>36.363636363636367</v>
      </c>
      <c r="R27" s="262">
        <v>0</v>
      </c>
      <c r="S27" s="263">
        <v>1</v>
      </c>
      <c r="T27" s="264">
        <v>0</v>
      </c>
      <c r="U27" s="171">
        <v>0</v>
      </c>
      <c r="V27" s="263">
        <v>1</v>
      </c>
      <c r="W27" s="264">
        <v>0</v>
      </c>
      <c r="X27" s="171">
        <v>0</v>
      </c>
      <c r="Y27" s="130"/>
    </row>
    <row r="28" spans="1:25" ht="16.5" customHeight="1">
      <c r="A28" s="261" t="s">
        <v>53</v>
      </c>
      <c r="B28" s="262">
        <v>0</v>
      </c>
      <c r="C28" s="263">
        <v>11</v>
      </c>
      <c r="D28" s="264">
        <v>0</v>
      </c>
      <c r="E28" s="171">
        <v>0</v>
      </c>
      <c r="F28" s="265">
        <v>3</v>
      </c>
      <c r="G28" s="264">
        <v>0</v>
      </c>
      <c r="H28" s="171">
        <v>0</v>
      </c>
      <c r="I28" s="265">
        <v>2</v>
      </c>
      <c r="J28" s="264">
        <v>0</v>
      </c>
      <c r="K28" s="171">
        <v>0</v>
      </c>
      <c r="L28" s="265">
        <v>1</v>
      </c>
      <c r="M28" s="264">
        <v>0</v>
      </c>
      <c r="N28" s="171">
        <v>0</v>
      </c>
      <c r="O28" s="265">
        <v>11</v>
      </c>
      <c r="P28" s="264">
        <v>0</v>
      </c>
      <c r="Q28" s="172">
        <v>0</v>
      </c>
      <c r="R28" s="262">
        <v>0</v>
      </c>
      <c r="S28" s="263">
        <v>0</v>
      </c>
      <c r="T28" s="264">
        <v>0</v>
      </c>
      <c r="U28" s="171"/>
      <c r="V28" s="263">
        <v>0</v>
      </c>
      <c r="W28" s="264">
        <v>0</v>
      </c>
      <c r="X28" s="171"/>
      <c r="Y28" s="130"/>
    </row>
    <row r="29" spans="1:25" ht="16.2" thickBot="1">
      <c r="A29" s="266" t="s">
        <v>54</v>
      </c>
      <c r="B29" s="267">
        <v>3</v>
      </c>
      <c r="C29" s="268">
        <v>5</v>
      </c>
      <c r="D29" s="269">
        <v>3</v>
      </c>
      <c r="E29" s="173">
        <v>60</v>
      </c>
      <c r="F29" s="270">
        <v>3</v>
      </c>
      <c r="G29" s="269">
        <v>1</v>
      </c>
      <c r="H29" s="173">
        <v>33.333333333333329</v>
      </c>
      <c r="I29" s="270">
        <v>1</v>
      </c>
      <c r="J29" s="269">
        <v>0</v>
      </c>
      <c r="K29" s="173">
        <v>0</v>
      </c>
      <c r="L29" s="270">
        <v>0</v>
      </c>
      <c r="M29" s="269">
        <v>0</v>
      </c>
      <c r="N29" s="173"/>
      <c r="O29" s="270">
        <v>5</v>
      </c>
      <c r="P29" s="269">
        <v>2</v>
      </c>
      <c r="Q29" s="174">
        <v>40</v>
      </c>
      <c r="R29" s="267">
        <v>0</v>
      </c>
      <c r="S29" s="268">
        <v>1</v>
      </c>
      <c r="T29" s="269">
        <v>0</v>
      </c>
      <c r="U29" s="173">
        <v>0</v>
      </c>
      <c r="V29" s="268">
        <v>1</v>
      </c>
      <c r="W29" s="269">
        <v>0</v>
      </c>
      <c r="X29" s="173">
        <v>0</v>
      </c>
    </row>
    <row r="30" spans="1:25" ht="57" customHeight="1" thickBot="1">
      <c r="B30" s="439" t="s">
        <v>123</v>
      </c>
      <c r="C30" s="439"/>
      <c r="D30" s="439"/>
      <c r="E30" s="439"/>
      <c r="F30" s="439"/>
      <c r="G30" s="439"/>
      <c r="H30" s="439"/>
      <c r="I30" s="439"/>
      <c r="J30" s="439"/>
      <c r="K30" s="439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</row>
    <row r="31" spans="1:25">
      <c r="B31" s="439" t="s">
        <v>136</v>
      </c>
      <c r="C31" s="439"/>
      <c r="D31" s="439"/>
      <c r="E31" s="439"/>
      <c r="F31" s="439"/>
      <c r="G31" s="439"/>
      <c r="H31" s="439"/>
      <c r="I31" s="439"/>
      <c r="J31" s="439"/>
      <c r="K31" s="439"/>
      <c r="L31" s="315"/>
      <c r="M31" s="315"/>
      <c r="N31" s="315"/>
    </row>
  </sheetData>
  <mergeCells count="13">
    <mergeCell ref="V3:X5"/>
    <mergeCell ref="B31:K31"/>
    <mergeCell ref="B30:K30"/>
    <mergeCell ref="A3:A6"/>
    <mergeCell ref="C3:E5"/>
    <mergeCell ref="F3:H5"/>
    <mergeCell ref="I3:K5"/>
    <mergeCell ref="S3:U5"/>
    <mergeCell ref="B1:K1"/>
    <mergeCell ref="B3:B5"/>
    <mergeCell ref="L3:N5"/>
    <mergeCell ref="O3:Q5"/>
    <mergeCell ref="R3:R5"/>
  </mergeCells>
  <printOptions horizontalCentered="1"/>
  <pageMargins left="0" right="0" top="0" bottom="0" header="0" footer="0"/>
  <pageSetup paperSize="9" scale="83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70" zoomScaleNormal="70" zoomScaleSheetLayoutView="80" workbookViewId="0">
      <selection sqref="A1:E1"/>
    </sheetView>
  </sheetViews>
  <sheetFormatPr defaultColWidth="8" defaultRowHeight="13.2"/>
  <cols>
    <col min="1" max="1" width="60.21875" style="44" customWidth="1"/>
    <col min="2" max="3" width="17.6640625" style="44" customWidth="1"/>
    <col min="4" max="4" width="14.21875" style="44" customWidth="1"/>
    <col min="5" max="5" width="16.6640625" style="44" customWidth="1"/>
    <col min="6" max="6" width="8" style="44"/>
    <col min="7" max="8" width="11.44140625" style="2" bestFit="1" customWidth="1"/>
    <col min="9" max="16384" width="8" style="2"/>
  </cols>
  <sheetData>
    <row r="1" spans="1:5" s="44" customFormat="1" ht="52.5" customHeight="1">
      <c r="A1" s="400" t="s">
        <v>71</v>
      </c>
      <c r="B1" s="400"/>
      <c r="C1" s="400"/>
      <c r="D1" s="400"/>
      <c r="E1" s="400"/>
    </row>
    <row r="2" spans="1:5" s="44" customFormat="1" ht="29.25" customHeight="1">
      <c r="A2" s="478" t="s">
        <v>26</v>
      </c>
      <c r="B2" s="478"/>
      <c r="C2" s="478"/>
      <c r="D2" s="478"/>
      <c r="E2" s="478"/>
    </row>
    <row r="3" spans="1:5" s="41" customFormat="1" ht="23.25" customHeight="1">
      <c r="A3" s="405" t="s">
        <v>0</v>
      </c>
      <c r="B3" s="401" t="s">
        <v>159</v>
      </c>
      <c r="C3" s="401" t="s">
        <v>180</v>
      </c>
      <c r="D3" s="479" t="s">
        <v>1</v>
      </c>
      <c r="E3" s="480"/>
    </row>
    <row r="4" spans="1:5" s="41" customFormat="1" ht="32.25" customHeight="1">
      <c r="A4" s="406"/>
      <c r="B4" s="402"/>
      <c r="C4" s="402"/>
      <c r="D4" s="109" t="s">
        <v>2</v>
      </c>
      <c r="E4" s="110" t="s">
        <v>3</v>
      </c>
    </row>
    <row r="5" spans="1:5" s="45" customFormat="1" ht="15.75" customHeight="1">
      <c r="A5" s="111" t="s">
        <v>5</v>
      </c>
      <c r="B5" s="111">
        <v>1</v>
      </c>
      <c r="C5" s="111">
        <v>2</v>
      </c>
      <c r="D5" s="111">
        <v>3</v>
      </c>
      <c r="E5" s="111">
        <v>4</v>
      </c>
    </row>
    <row r="6" spans="1:5" s="45" customFormat="1" ht="27.75" customHeight="1">
      <c r="A6" s="5" t="s">
        <v>99</v>
      </c>
      <c r="B6" s="247" t="s">
        <v>81</v>
      </c>
      <c r="C6" s="248">
        <v>2.2999999999999998</v>
      </c>
      <c r="D6" s="222" t="s">
        <v>72</v>
      </c>
      <c r="E6" s="222" t="s">
        <v>72</v>
      </c>
    </row>
    <row r="7" spans="1:5" s="41" customFormat="1" ht="29.25" customHeight="1">
      <c r="A7" s="46" t="s">
        <v>78</v>
      </c>
      <c r="B7" s="248">
        <v>2.8</v>
      </c>
      <c r="C7" s="248">
        <v>2.2999999999999998</v>
      </c>
      <c r="D7" s="224">
        <f t="shared" ref="D7:D11" si="0">ROUND(C7/B7*100,1)</f>
        <v>82.1</v>
      </c>
      <c r="E7" s="221">
        <f t="shared" ref="E7:E11" si="1">C7-B7</f>
        <v>-0.5</v>
      </c>
    </row>
    <row r="8" spans="1:5" s="41" customFormat="1" ht="48.75" customHeight="1">
      <c r="A8" s="47" t="s">
        <v>118</v>
      </c>
      <c r="B8" s="248" t="s">
        <v>175</v>
      </c>
      <c r="C8" s="248" t="s">
        <v>176</v>
      </c>
      <c r="D8" s="224">
        <v>57.7</v>
      </c>
      <c r="E8" s="221" t="s">
        <v>126</v>
      </c>
    </row>
    <row r="9" spans="1:5" s="41" customFormat="1" ht="34.5" customHeight="1">
      <c r="A9" s="46" t="s">
        <v>125</v>
      </c>
      <c r="B9" s="248" t="s">
        <v>177</v>
      </c>
      <c r="C9" s="248" t="s">
        <v>178</v>
      </c>
      <c r="D9" s="224">
        <v>35.4</v>
      </c>
      <c r="E9" s="221" t="s">
        <v>127</v>
      </c>
    </row>
    <row r="10" spans="1:5" s="41" customFormat="1" ht="48.75" customHeight="1">
      <c r="A10" s="46" t="s">
        <v>91</v>
      </c>
      <c r="B10" s="248" t="s">
        <v>179</v>
      </c>
      <c r="C10" s="248" t="s">
        <v>128</v>
      </c>
      <c r="D10" s="224">
        <v>19.7</v>
      </c>
      <c r="E10" s="221" t="s">
        <v>129</v>
      </c>
    </row>
    <row r="11" spans="1:5" s="41" customFormat="1" ht="54.75" customHeight="1">
      <c r="A11" s="46" t="s">
        <v>79</v>
      </c>
      <c r="B11" s="233">
        <v>2.6</v>
      </c>
      <c r="C11" s="233">
        <v>2</v>
      </c>
      <c r="D11" s="224">
        <f t="shared" si="0"/>
        <v>76.900000000000006</v>
      </c>
      <c r="E11" s="221">
        <f t="shared" si="1"/>
        <v>-0.60000000000000009</v>
      </c>
    </row>
    <row r="12" spans="1:5" s="41" customFormat="1" ht="12.75" customHeight="1">
      <c r="A12" s="407" t="s">
        <v>6</v>
      </c>
      <c r="B12" s="408"/>
      <c r="C12" s="408"/>
      <c r="D12" s="408"/>
      <c r="E12" s="408"/>
    </row>
    <row r="13" spans="1:5" s="41" customFormat="1" ht="18" customHeight="1">
      <c r="A13" s="410"/>
      <c r="B13" s="411"/>
      <c r="C13" s="411"/>
      <c r="D13" s="411"/>
      <c r="E13" s="411"/>
    </row>
    <row r="14" spans="1:5" s="41" customFormat="1" ht="20.25" customHeight="1">
      <c r="A14" s="405" t="s">
        <v>0</v>
      </c>
      <c r="B14" s="413" t="s">
        <v>181</v>
      </c>
      <c r="C14" s="413" t="s">
        <v>182</v>
      </c>
      <c r="D14" s="479" t="s">
        <v>1</v>
      </c>
      <c r="E14" s="480"/>
    </row>
    <row r="15" spans="1:5" s="44" customFormat="1" ht="35.25" customHeight="1">
      <c r="A15" s="406"/>
      <c r="B15" s="413"/>
      <c r="C15" s="413"/>
      <c r="D15" s="112" t="s">
        <v>2</v>
      </c>
      <c r="E15" s="110" t="s">
        <v>4</v>
      </c>
    </row>
    <row r="16" spans="1:5" s="44" customFormat="1" ht="35.25" customHeight="1">
      <c r="A16" s="5" t="s">
        <v>80</v>
      </c>
      <c r="B16" s="247" t="s">
        <v>81</v>
      </c>
      <c r="C16" s="249">
        <v>0.8</v>
      </c>
      <c r="D16" s="222" t="s">
        <v>72</v>
      </c>
      <c r="E16" s="222" t="s">
        <v>72</v>
      </c>
    </row>
    <row r="17" spans="1:5" s="44" customFormat="1" ht="25.5" customHeight="1">
      <c r="A17" s="113" t="s">
        <v>78</v>
      </c>
      <c r="B17" s="247">
        <v>0.5</v>
      </c>
      <c r="C17" s="247">
        <v>0.8</v>
      </c>
      <c r="D17" s="224">
        <f t="shared" ref="D17:D18" si="2">C17/B17*100</f>
        <v>160</v>
      </c>
      <c r="E17" s="11">
        <f t="shared" ref="E17:E18" si="3">C17-B17</f>
        <v>0.30000000000000004</v>
      </c>
    </row>
    <row r="18" spans="1:5" s="44" customFormat="1" ht="30" customHeight="1">
      <c r="A18" s="113" t="s">
        <v>162</v>
      </c>
      <c r="B18" s="247">
        <v>0.4</v>
      </c>
      <c r="C18" s="247">
        <v>0.3</v>
      </c>
      <c r="D18" s="224">
        <f t="shared" si="2"/>
        <v>74.999999999999986</v>
      </c>
      <c r="E18" s="11">
        <f t="shared" si="3"/>
        <v>-0.10000000000000003</v>
      </c>
    </row>
    <row r="19" spans="1:5" ht="80.25" customHeight="1">
      <c r="A19" s="477" t="s">
        <v>82</v>
      </c>
      <c r="B19" s="477"/>
      <c r="C19" s="477"/>
      <c r="D19" s="477"/>
      <c r="E19" s="477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zoomScale="75" zoomScaleNormal="75" zoomScaleSheetLayoutView="90" workbookViewId="0">
      <selection activeCell="X18" sqref="X18"/>
    </sheetView>
  </sheetViews>
  <sheetFormatPr defaultColWidth="9.109375" defaultRowHeight="13.8"/>
  <cols>
    <col min="1" max="1" width="29.109375" style="276" customWidth="1"/>
    <col min="2" max="2" width="14.6640625" style="276" customWidth="1"/>
    <col min="3" max="11" width="9.77734375" style="276" customWidth="1"/>
    <col min="12" max="13" width="8" style="276" customWidth="1"/>
    <col min="14" max="14" width="9.88671875" style="276" customWidth="1"/>
    <col min="15" max="15" width="8.21875" style="276" customWidth="1"/>
    <col min="16" max="16" width="8.109375" style="276" customWidth="1"/>
    <col min="17" max="17" width="10" style="276" customWidth="1"/>
    <col min="18" max="18" width="13.77734375" style="276" customWidth="1"/>
    <col min="19" max="20" width="8.88671875" style="276" customWidth="1"/>
    <col min="21" max="21" width="11.33203125" style="276" customWidth="1"/>
    <col min="22" max="23" width="9.21875" style="386" customWidth="1"/>
    <col min="24" max="24" width="11.109375" style="386" customWidth="1"/>
    <col min="25" max="16384" width="9.109375" style="276"/>
  </cols>
  <sheetData>
    <row r="1" spans="1:24" s="19" customFormat="1" ht="60.75" customHeight="1">
      <c r="A1" s="18"/>
      <c r="B1" s="422" t="s">
        <v>174</v>
      </c>
      <c r="C1" s="422"/>
      <c r="D1" s="422"/>
      <c r="E1" s="422"/>
      <c r="F1" s="422"/>
      <c r="G1" s="422"/>
      <c r="H1" s="422"/>
      <c r="I1" s="422"/>
      <c r="J1" s="422"/>
      <c r="K1" s="422"/>
      <c r="L1" s="481"/>
      <c r="M1" s="481"/>
      <c r="N1" s="481"/>
      <c r="O1" s="18"/>
      <c r="P1" s="18"/>
      <c r="Q1" s="18"/>
      <c r="R1" s="18"/>
      <c r="S1" s="18"/>
      <c r="T1" s="18"/>
      <c r="U1" s="257"/>
      <c r="V1" s="387"/>
      <c r="W1" s="387"/>
      <c r="X1" s="388" t="s">
        <v>21</v>
      </c>
    </row>
    <row r="2" spans="1:24" s="272" customFormat="1" ht="14.2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5" t="s">
        <v>7</v>
      </c>
      <c r="L2" s="114"/>
      <c r="M2" s="114"/>
      <c r="N2" s="114"/>
      <c r="O2" s="116"/>
      <c r="P2" s="116"/>
      <c r="Q2" s="116"/>
      <c r="R2" s="116"/>
      <c r="T2" s="116"/>
      <c r="U2" s="256"/>
      <c r="V2" s="379"/>
      <c r="W2" s="389"/>
      <c r="X2" s="390" t="s">
        <v>7</v>
      </c>
    </row>
    <row r="3" spans="1:24" s="20" customFormat="1" ht="60" customHeight="1">
      <c r="A3" s="423"/>
      <c r="B3" s="199" t="s">
        <v>122</v>
      </c>
      <c r="C3" s="415" t="s">
        <v>9</v>
      </c>
      <c r="D3" s="416"/>
      <c r="E3" s="417"/>
      <c r="F3" s="418" t="s">
        <v>18</v>
      </c>
      <c r="G3" s="416"/>
      <c r="H3" s="419"/>
      <c r="I3" s="415" t="s">
        <v>12</v>
      </c>
      <c r="J3" s="416"/>
      <c r="K3" s="417"/>
      <c r="L3" s="418" t="s">
        <v>13</v>
      </c>
      <c r="M3" s="416"/>
      <c r="N3" s="419"/>
      <c r="O3" s="425" t="s">
        <v>11</v>
      </c>
      <c r="P3" s="425"/>
      <c r="Q3" s="425"/>
      <c r="R3" s="199" t="s">
        <v>83</v>
      </c>
      <c r="S3" s="415" t="s">
        <v>14</v>
      </c>
      <c r="T3" s="416"/>
      <c r="U3" s="417"/>
      <c r="V3" s="418" t="s">
        <v>143</v>
      </c>
      <c r="W3" s="416"/>
      <c r="X3" s="419"/>
    </row>
    <row r="4" spans="1:24" s="21" customFormat="1" ht="26.25" customHeight="1">
      <c r="A4" s="424"/>
      <c r="B4" s="122" t="s">
        <v>84</v>
      </c>
      <c r="C4" s="96" t="s">
        <v>30</v>
      </c>
      <c r="D4" s="50" t="s">
        <v>84</v>
      </c>
      <c r="E4" s="74" t="s">
        <v>2</v>
      </c>
      <c r="F4" s="97" t="s">
        <v>30</v>
      </c>
      <c r="G4" s="50" t="s">
        <v>84</v>
      </c>
      <c r="H4" s="71" t="s">
        <v>2</v>
      </c>
      <c r="I4" s="96" t="s">
        <v>30</v>
      </c>
      <c r="J4" s="50" t="s">
        <v>84</v>
      </c>
      <c r="K4" s="74" t="s">
        <v>2</v>
      </c>
      <c r="L4" s="97" t="s">
        <v>30</v>
      </c>
      <c r="M4" s="50" t="s">
        <v>84</v>
      </c>
      <c r="N4" s="71" t="s">
        <v>2</v>
      </c>
      <c r="O4" s="96" t="s">
        <v>30</v>
      </c>
      <c r="P4" s="50" t="s">
        <v>84</v>
      </c>
      <c r="Q4" s="74" t="s">
        <v>2</v>
      </c>
      <c r="R4" s="122" t="s">
        <v>84</v>
      </c>
      <c r="S4" s="96" t="s">
        <v>30</v>
      </c>
      <c r="T4" s="50" t="s">
        <v>84</v>
      </c>
      <c r="U4" s="74" t="s">
        <v>2</v>
      </c>
      <c r="V4" s="97" t="s">
        <v>30</v>
      </c>
      <c r="W4" s="50" t="s">
        <v>84</v>
      </c>
      <c r="X4" s="71" t="s">
        <v>2</v>
      </c>
    </row>
    <row r="5" spans="1:24" s="117" customFormat="1" ht="11.25" customHeight="1" thickBot="1">
      <c r="A5" s="67" t="s">
        <v>5</v>
      </c>
      <c r="B5" s="202">
        <v>1</v>
      </c>
      <c r="C5" s="68">
        <v>2</v>
      </c>
      <c r="D5" s="66">
        <v>3</v>
      </c>
      <c r="E5" s="69">
        <v>4</v>
      </c>
      <c r="F5" s="98">
        <v>5</v>
      </c>
      <c r="G5" s="99">
        <v>6</v>
      </c>
      <c r="H5" s="100">
        <v>7</v>
      </c>
      <c r="I5" s="68">
        <v>8</v>
      </c>
      <c r="J5" s="66">
        <v>9</v>
      </c>
      <c r="K5" s="69">
        <v>10</v>
      </c>
      <c r="L5" s="98">
        <v>11</v>
      </c>
      <c r="M5" s="99">
        <v>12</v>
      </c>
      <c r="N5" s="100">
        <v>13</v>
      </c>
      <c r="O5" s="68">
        <v>14</v>
      </c>
      <c r="P5" s="66">
        <v>15</v>
      </c>
      <c r="Q5" s="69">
        <v>16</v>
      </c>
      <c r="R5" s="123">
        <v>17</v>
      </c>
      <c r="S5" s="68">
        <v>18</v>
      </c>
      <c r="T5" s="66">
        <v>19</v>
      </c>
      <c r="U5" s="69">
        <v>20</v>
      </c>
      <c r="V5" s="98">
        <v>21</v>
      </c>
      <c r="W5" s="99">
        <v>22</v>
      </c>
      <c r="X5" s="100">
        <v>23</v>
      </c>
    </row>
    <row r="6" spans="1:24" s="391" customFormat="1" ht="16.5" customHeight="1" thickBot="1">
      <c r="A6" s="201" t="s">
        <v>85</v>
      </c>
      <c r="B6" s="234">
        <v>2513</v>
      </c>
      <c r="C6" s="235">
        <v>2806</v>
      </c>
      <c r="D6" s="235">
        <v>2306</v>
      </c>
      <c r="E6" s="106">
        <f>D6/C6*100</f>
        <v>82.181040627227375</v>
      </c>
      <c r="F6" s="235">
        <v>1046</v>
      </c>
      <c r="G6" s="235">
        <v>618</v>
      </c>
      <c r="H6" s="106">
        <f>G6/F6*100</f>
        <v>59.082217973231351</v>
      </c>
      <c r="I6" s="235">
        <v>363</v>
      </c>
      <c r="J6" s="235">
        <v>137</v>
      </c>
      <c r="K6" s="106">
        <f>J6/I6*100</f>
        <v>37.74104683195592</v>
      </c>
      <c r="L6" s="236">
        <v>163</v>
      </c>
      <c r="M6" s="250">
        <v>31</v>
      </c>
      <c r="N6" s="216">
        <f>M6/L6*100</f>
        <v>19.018404907975462</v>
      </c>
      <c r="O6" s="235">
        <v>2591</v>
      </c>
      <c r="P6" s="235">
        <v>1775</v>
      </c>
      <c r="Q6" s="215">
        <f>P6/O6*100</f>
        <v>68.506368197607102</v>
      </c>
      <c r="R6" s="251">
        <v>836</v>
      </c>
      <c r="S6" s="235">
        <v>521</v>
      </c>
      <c r="T6" s="235">
        <v>798</v>
      </c>
      <c r="U6" s="106">
        <f>T6/S6*100</f>
        <v>153.16698656429944</v>
      </c>
      <c r="V6" s="236">
        <v>447</v>
      </c>
      <c r="W6" s="235">
        <v>292</v>
      </c>
      <c r="X6" s="106">
        <f>W6/V6*100</f>
        <v>65.324384787472027</v>
      </c>
    </row>
    <row r="7" spans="1:24" s="118" customFormat="1" ht="16.5" customHeight="1">
      <c r="A7" s="104" t="s">
        <v>34</v>
      </c>
      <c r="B7" s="237">
        <v>92</v>
      </c>
      <c r="C7" s="238">
        <v>56</v>
      </c>
      <c r="D7" s="239">
        <v>77</v>
      </c>
      <c r="E7" s="102">
        <f t="shared" ref="E7:E27" si="0">D7/C7*100</f>
        <v>137.5</v>
      </c>
      <c r="F7" s="240">
        <v>28</v>
      </c>
      <c r="G7" s="239">
        <v>28</v>
      </c>
      <c r="H7" s="102">
        <f t="shared" ref="H7:H27" si="1">G7/F7*100</f>
        <v>100</v>
      </c>
      <c r="I7" s="240">
        <v>3</v>
      </c>
      <c r="J7" s="239">
        <v>3</v>
      </c>
      <c r="K7" s="102">
        <f t="shared" ref="K7:K27" si="2">J7/I7*100</f>
        <v>100</v>
      </c>
      <c r="L7" s="240">
        <v>8</v>
      </c>
      <c r="M7" s="239">
        <v>0</v>
      </c>
      <c r="N7" s="217">
        <f t="shared" ref="N7:N27" si="3">M7/L7*100</f>
        <v>0</v>
      </c>
      <c r="O7" s="238">
        <v>49</v>
      </c>
      <c r="P7" s="239">
        <v>62</v>
      </c>
      <c r="Q7" s="120">
        <f t="shared" ref="Q7:Q27" si="4">P7/O7*100</f>
        <v>126.53061224489797</v>
      </c>
      <c r="R7" s="241">
        <v>40</v>
      </c>
      <c r="S7" s="238">
        <v>15</v>
      </c>
      <c r="T7" s="239">
        <v>40</v>
      </c>
      <c r="U7" s="102">
        <f t="shared" ref="U7:U27" si="5">T7/S7*100</f>
        <v>266.66666666666663</v>
      </c>
      <c r="V7" s="240">
        <v>14</v>
      </c>
      <c r="W7" s="239">
        <v>21</v>
      </c>
      <c r="X7" s="102">
        <f t="shared" ref="X7:X27" si="6">W7/V7*100</f>
        <v>150</v>
      </c>
    </row>
    <row r="8" spans="1:24" s="119" customFormat="1" ht="16.5" customHeight="1">
      <c r="A8" s="104" t="s">
        <v>35</v>
      </c>
      <c r="B8" s="237">
        <v>273</v>
      </c>
      <c r="C8" s="238">
        <v>157</v>
      </c>
      <c r="D8" s="239">
        <v>271</v>
      </c>
      <c r="E8" s="102">
        <f t="shared" si="0"/>
        <v>172.61146496815286</v>
      </c>
      <c r="F8" s="240">
        <v>52</v>
      </c>
      <c r="G8" s="239">
        <v>44</v>
      </c>
      <c r="H8" s="102">
        <f t="shared" si="1"/>
        <v>84.615384615384613</v>
      </c>
      <c r="I8" s="240">
        <v>19</v>
      </c>
      <c r="J8" s="239">
        <v>10</v>
      </c>
      <c r="K8" s="102">
        <f t="shared" si="2"/>
        <v>52.631578947368418</v>
      </c>
      <c r="L8" s="240">
        <v>19</v>
      </c>
      <c r="M8" s="239">
        <v>1</v>
      </c>
      <c r="N8" s="218">
        <f t="shared" si="3"/>
        <v>5.2631578947368416</v>
      </c>
      <c r="O8" s="238">
        <v>153</v>
      </c>
      <c r="P8" s="239">
        <v>96</v>
      </c>
      <c r="Q8" s="120">
        <f t="shared" si="4"/>
        <v>62.745098039215684</v>
      </c>
      <c r="R8" s="241">
        <v>134</v>
      </c>
      <c r="S8" s="238">
        <v>21</v>
      </c>
      <c r="T8" s="239">
        <v>134</v>
      </c>
      <c r="U8" s="102">
        <f t="shared" si="5"/>
        <v>638.09523809523819</v>
      </c>
      <c r="V8" s="240">
        <v>20</v>
      </c>
      <c r="W8" s="239">
        <v>52</v>
      </c>
      <c r="X8" s="102">
        <f t="shared" si="6"/>
        <v>260</v>
      </c>
    </row>
    <row r="9" spans="1:24" s="118" customFormat="1" ht="16.5" customHeight="1">
      <c r="A9" s="104" t="s">
        <v>36</v>
      </c>
      <c r="B9" s="237">
        <v>73</v>
      </c>
      <c r="C9" s="238">
        <v>35</v>
      </c>
      <c r="D9" s="239">
        <v>68</v>
      </c>
      <c r="E9" s="102">
        <f t="shared" si="0"/>
        <v>194.28571428571428</v>
      </c>
      <c r="F9" s="240">
        <v>20</v>
      </c>
      <c r="G9" s="239">
        <v>13</v>
      </c>
      <c r="H9" s="102">
        <f t="shared" si="1"/>
        <v>65</v>
      </c>
      <c r="I9" s="240">
        <v>6</v>
      </c>
      <c r="J9" s="239">
        <v>5</v>
      </c>
      <c r="K9" s="102">
        <f t="shared" si="2"/>
        <v>83.333333333333343</v>
      </c>
      <c r="L9" s="240">
        <v>0</v>
      </c>
      <c r="M9" s="239">
        <v>0</v>
      </c>
      <c r="N9" s="219" t="s">
        <v>72</v>
      </c>
      <c r="O9" s="238">
        <v>28</v>
      </c>
      <c r="P9" s="239">
        <v>42</v>
      </c>
      <c r="Q9" s="120">
        <f t="shared" si="4"/>
        <v>150</v>
      </c>
      <c r="R9" s="241">
        <v>30</v>
      </c>
      <c r="S9" s="238">
        <v>6</v>
      </c>
      <c r="T9" s="239">
        <v>29</v>
      </c>
      <c r="U9" s="102">
        <f t="shared" si="5"/>
        <v>483.33333333333331</v>
      </c>
      <c r="V9" s="240">
        <v>5</v>
      </c>
      <c r="W9" s="239">
        <v>5</v>
      </c>
      <c r="X9" s="102">
        <f t="shared" si="6"/>
        <v>100</v>
      </c>
    </row>
    <row r="10" spans="1:24" s="118" customFormat="1" ht="16.5" customHeight="1">
      <c r="A10" s="104" t="s">
        <v>37</v>
      </c>
      <c r="B10" s="237">
        <v>53</v>
      </c>
      <c r="C10" s="238">
        <v>54</v>
      </c>
      <c r="D10" s="239">
        <v>51</v>
      </c>
      <c r="E10" s="102">
        <f t="shared" si="0"/>
        <v>94.444444444444443</v>
      </c>
      <c r="F10" s="240">
        <v>20</v>
      </c>
      <c r="G10" s="239">
        <v>7</v>
      </c>
      <c r="H10" s="102">
        <f t="shared" si="1"/>
        <v>35</v>
      </c>
      <c r="I10" s="240">
        <v>4</v>
      </c>
      <c r="J10" s="239">
        <v>0</v>
      </c>
      <c r="K10" s="102">
        <f t="shared" si="2"/>
        <v>0</v>
      </c>
      <c r="L10" s="240">
        <v>2</v>
      </c>
      <c r="M10" s="239">
        <v>1</v>
      </c>
      <c r="N10" s="218">
        <f t="shared" si="3"/>
        <v>50</v>
      </c>
      <c r="O10" s="238">
        <v>51</v>
      </c>
      <c r="P10" s="239">
        <v>47</v>
      </c>
      <c r="Q10" s="120">
        <f t="shared" si="4"/>
        <v>92.156862745098039</v>
      </c>
      <c r="R10" s="241">
        <v>27</v>
      </c>
      <c r="S10" s="238">
        <v>10</v>
      </c>
      <c r="T10" s="239">
        <v>27</v>
      </c>
      <c r="U10" s="102">
        <f t="shared" si="5"/>
        <v>270</v>
      </c>
      <c r="V10" s="240">
        <v>8</v>
      </c>
      <c r="W10" s="239">
        <v>8</v>
      </c>
      <c r="X10" s="102">
        <f t="shared" si="6"/>
        <v>100</v>
      </c>
    </row>
    <row r="11" spans="1:24" s="118" customFormat="1" ht="16.5" customHeight="1">
      <c r="A11" s="104" t="s">
        <v>38</v>
      </c>
      <c r="B11" s="237">
        <v>106</v>
      </c>
      <c r="C11" s="238">
        <v>89</v>
      </c>
      <c r="D11" s="239">
        <v>90</v>
      </c>
      <c r="E11" s="102">
        <f t="shared" si="0"/>
        <v>101.12359550561798</v>
      </c>
      <c r="F11" s="240">
        <v>44</v>
      </c>
      <c r="G11" s="239">
        <v>42</v>
      </c>
      <c r="H11" s="102">
        <f t="shared" si="1"/>
        <v>95.454545454545453</v>
      </c>
      <c r="I11" s="240">
        <v>10</v>
      </c>
      <c r="J11" s="239">
        <v>6</v>
      </c>
      <c r="K11" s="102">
        <f t="shared" si="2"/>
        <v>60</v>
      </c>
      <c r="L11" s="240">
        <v>4</v>
      </c>
      <c r="M11" s="239">
        <v>1</v>
      </c>
      <c r="N11" s="218">
        <f t="shared" si="3"/>
        <v>25</v>
      </c>
      <c r="O11" s="238">
        <v>84</v>
      </c>
      <c r="P11" s="239">
        <v>82</v>
      </c>
      <c r="Q11" s="120">
        <f t="shared" si="4"/>
        <v>97.61904761904762</v>
      </c>
      <c r="R11" s="241">
        <v>32</v>
      </c>
      <c r="S11" s="238">
        <v>8</v>
      </c>
      <c r="T11" s="239">
        <v>31</v>
      </c>
      <c r="U11" s="102">
        <f t="shared" si="5"/>
        <v>387.5</v>
      </c>
      <c r="V11" s="240">
        <v>7</v>
      </c>
      <c r="W11" s="239">
        <v>11</v>
      </c>
      <c r="X11" s="102">
        <f t="shared" si="6"/>
        <v>157.14285714285714</v>
      </c>
    </row>
    <row r="12" spans="1:24" s="118" customFormat="1" ht="16.5" customHeight="1">
      <c r="A12" s="104" t="s">
        <v>39</v>
      </c>
      <c r="B12" s="237">
        <v>94</v>
      </c>
      <c r="C12" s="238">
        <v>98</v>
      </c>
      <c r="D12" s="239">
        <v>89</v>
      </c>
      <c r="E12" s="102">
        <f t="shared" si="0"/>
        <v>90.816326530612244</v>
      </c>
      <c r="F12" s="240">
        <v>48</v>
      </c>
      <c r="G12" s="239">
        <v>22</v>
      </c>
      <c r="H12" s="102">
        <f t="shared" si="1"/>
        <v>45.833333333333329</v>
      </c>
      <c r="I12" s="240">
        <v>14</v>
      </c>
      <c r="J12" s="239">
        <v>6</v>
      </c>
      <c r="K12" s="102">
        <f t="shared" si="2"/>
        <v>42.857142857142854</v>
      </c>
      <c r="L12" s="240">
        <v>34</v>
      </c>
      <c r="M12" s="239">
        <v>12</v>
      </c>
      <c r="N12" s="218">
        <f t="shared" si="3"/>
        <v>35.294117647058826</v>
      </c>
      <c r="O12" s="238">
        <v>97</v>
      </c>
      <c r="P12" s="239">
        <v>87</v>
      </c>
      <c r="Q12" s="120">
        <f t="shared" si="4"/>
        <v>89.690721649484544</v>
      </c>
      <c r="R12" s="241">
        <v>32</v>
      </c>
      <c r="S12" s="238">
        <v>14</v>
      </c>
      <c r="T12" s="239">
        <v>31</v>
      </c>
      <c r="U12" s="102">
        <f t="shared" si="5"/>
        <v>221.42857142857144</v>
      </c>
      <c r="V12" s="240">
        <v>13</v>
      </c>
      <c r="W12" s="239">
        <v>10</v>
      </c>
      <c r="X12" s="102">
        <f t="shared" si="6"/>
        <v>76.923076923076934</v>
      </c>
    </row>
    <row r="13" spans="1:24" s="118" customFormat="1" ht="16.5" customHeight="1">
      <c r="A13" s="104" t="s">
        <v>40</v>
      </c>
      <c r="B13" s="237">
        <v>248</v>
      </c>
      <c r="C13" s="238">
        <v>97</v>
      </c>
      <c r="D13" s="239">
        <v>227</v>
      </c>
      <c r="E13" s="102">
        <f t="shared" si="0"/>
        <v>234.02061855670104</v>
      </c>
      <c r="F13" s="240">
        <v>29</v>
      </c>
      <c r="G13" s="239">
        <v>51</v>
      </c>
      <c r="H13" s="102">
        <f t="shared" si="1"/>
        <v>175.86206896551724</v>
      </c>
      <c r="I13" s="240">
        <v>12</v>
      </c>
      <c r="J13" s="239">
        <v>14</v>
      </c>
      <c r="K13" s="102">
        <f t="shared" si="2"/>
        <v>116.66666666666667</v>
      </c>
      <c r="L13" s="240">
        <v>9</v>
      </c>
      <c r="M13" s="239">
        <v>3</v>
      </c>
      <c r="N13" s="218">
        <f t="shared" si="3"/>
        <v>33.333333333333329</v>
      </c>
      <c r="O13" s="238">
        <v>93</v>
      </c>
      <c r="P13" s="239">
        <v>210</v>
      </c>
      <c r="Q13" s="120">
        <f t="shared" si="4"/>
        <v>225.80645161290326</v>
      </c>
      <c r="R13" s="241">
        <v>119</v>
      </c>
      <c r="S13" s="238">
        <v>24</v>
      </c>
      <c r="T13" s="239">
        <v>118</v>
      </c>
      <c r="U13" s="102">
        <f t="shared" si="5"/>
        <v>491.66666666666669</v>
      </c>
      <c r="V13" s="240">
        <v>21</v>
      </c>
      <c r="W13" s="239">
        <v>46</v>
      </c>
      <c r="X13" s="102">
        <f t="shared" si="6"/>
        <v>219.04761904761907</v>
      </c>
    </row>
    <row r="14" spans="1:24" s="118" customFormat="1" ht="16.5" customHeight="1">
      <c r="A14" s="104" t="s">
        <v>41</v>
      </c>
      <c r="B14" s="237">
        <v>174</v>
      </c>
      <c r="C14" s="238">
        <v>373</v>
      </c>
      <c r="D14" s="239">
        <v>165</v>
      </c>
      <c r="E14" s="102">
        <f t="shared" si="0"/>
        <v>44.23592493297587</v>
      </c>
      <c r="F14" s="240">
        <v>106</v>
      </c>
      <c r="G14" s="239">
        <v>36</v>
      </c>
      <c r="H14" s="102">
        <f t="shared" si="1"/>
        <v>33.962264150943398</v>
      </c>
      <c r="I14" s="240">
        <v>45</v>
      </c>
      <c r="J14" s="239">
        <v>6</v>
      </c>
      <c r="K14" s="102">
        <f t="shared" si="2"/>
        <v>13.333333333333334</v>
      </c>
      <c r="L14" s="240">
        <v>13</v>
      </c>
      <c r="M14" s="239">
        <v>0</v>
      </c>
      <c r="N14" s="218">
        <f t="shared" si="3"/>
        <v>0</v>
      </c>
      <c r="O14" s="238">
        <v>348</v>
      </c>
      <c r="P14" s="239">
        <v>143</v>
      </c>
      <c r="Q14" s="120">
        <f t="shared" si="4"/>
        <v>41.09195402298851</v>
      </c>
      <c r="R14" s="241">
        <v>37</v>
      </c>
      <c r="S14" s="238">
        <v>57</v>
      </c>
      <c r="T14" s="239">
        <v>35</v>
      </c>
      <c r="U14" s="102">
        <f t="shared" si="5"/>
        <v>61.403508771929829</v>
      </c>
      <c r="V14" s="240">
        <v>53</v>
      </c>
      <c r="W14" s="239">
        <v>14</v>
      </c>
      <c r="X14" s="102">
        <f t="shared" si="6"/>
        <v>26.415094339622641</v>
      </c>
    </row>
    <row r="15" spans="1:24" s="118" customFormat="1" ht="16.5" customHeight="1">
      <c r="A15" s="104" t="s">
        <v>42</v>
      </c>
      <c r="B15" s="237">
        <v>131</v>
      </c>
      <c r="C15" s="238">
        <v>99</v>
      </c>
      <c r="D15" s="239">
        <v>119</v>
      </c>
      <c r="E15" s="102">
        <f t="shared" si="0"/>
        <v>120.20202020202019</v>
      </c>
      <c r="F15" s="240">
        <v>50</v>
      </c>
      <c r="G15" s="239">
        <v>30</v>
      </c>
      <c r="H15" s="102">
        <f t="shared" si="1"/>
        <v>60</v>
      </c>
      <c r="I15" s="240">
        <v>9</v>
      </c>
      <c r="J15" s="239">
        <v>3</v>
      </c>
      <c r="K15" s="102">
        <f t="shared" si="2"/>
        <v>33.333333333333329</v>
      </c>
      <c r="L15" s="240">
        <v>6</v>
      </c>
      <c r="M15" s="239">
        <v>1</v>
      </c>
      <c r="N15" s="218">
        <f t="shared" si="3"/>
        <v>16.666666666666664</v>
      </c>
      <c r="O15" s="238">
        <v>93</v>
      </c>
      <c r="P15" s="239">
        <v>115</v>
      </c>
      <c r="Q15" s="120">
        <f t="shared" si="4"/>
        <v>123.65591397849462</v>
      </c>
      <c r="R15" s="241">
        <v>49</v>
      </c>
      <c r="S15" s="238">
        <v>15</v>
      </c>
      <c r="T15" s="239">
        <v>49</v>
      </c>
      <c r="U15" s="102">
        <f t="shared" si="5"/>
        <v>326.66666666666669</v>
      </c>
      <c r="V15" s="240">
        <v>11</v>
      </c>
      <c r="W15" s="239">
        <v>15</v>
      </c>
      <c r="X15" s="102">
        <f t="shared" si="6"/>
        <v>136.36363636363635</v>
      </c>
    </row>
    <row r="16" spans="1:24" s="118" customFormat="1" ht="16.5" customHeight="1">
      <c r="A16" s="104" t="s">
        <v>86</v>
      </c>
      <c r="B16" s="237">
        <v>72</v>
      </c>
      <c r="C16" s="238">
        <v>92</v>
      </c>
      <c r="D16" s="239">
        <v>64</v>
      </c>
      <c r="E16" s="102">
        <f t="shared" si="0"/>
        <v>69.565217391304344</v>
      </c>
      <c r="F16" s="240">
        <v>37</v>
      </c>
      <c r="G16" s="239">
        <v>26</v>
      </c>
      <c r="H16" s="102">
        <f t="shared" si="1"/>
        <v>70.270270270270274</v>
      </c>
      <c r="I16" s="240">
        <v>10</v>
      </c>
      <c r="J16" s="239">
        <v>4</v>
      </c>
      <c r="K16" s="102">
        <f t="shared" si="2"/>
        <v>40</v>
      </c>
      <c r="L16" s="240">
        <v>7</v>
      </c>
      <c r="M16" s="239">
        <v>0</v>
      </c>
      <c r="N16" s="218">
        <f t="shared" si="3"/>
        <v>0</v>
      </c>
      <c r="O16" s="238">
        <v>88</v>
      </c>
      <c r="P16" s="239">
        <v>55</v>
      </c>
      <c r="Q16" s="120">
        <f t="shared" si="4"/>
        <v>62.5</v>
      </c>
      <c r="R16" s="241">
        <v>11</v>
      </c>
      <c r="S16" s="238">
        <v>23</v>
      </c>
      <c r="T16" s="239">
        <v>10</v>
      </c>
      <c r="U16" s="102">
        <f t="shared" si="5"/>
        <v>43.478260869565219</v>
      </c>
      <c r="V16" s="240">
        <v>18</v>
      </c>
      <c r="W16" s="239">
        <v>1</v>
      </c>
      <c r="X16" s="102">
        <f t="shared" si="6"/>
        <v>5.5555555555555554</v>
      </c>
    </row>
    <row r="17" spans="1:25" s="118" customFormat="1" ht="20.25" customHeight="1">
      <c r="A17" s="104" t="s">
        <v>44</v>
      </c>
      <c r="B17" s="237">
        <v>547</v>
      </c>
      <c r="C17" s="238">
        <v>751</v>
      </c>
      <c r="D17" s="239">
        <v>485</v>
      </c>
      <c r="E17" s="102">
        <f t="shared" si="0"/>
        <v>64.580559254327568</v>
      </c>
      <c r="F17" s="240">
        <v>243</v>
      </c>
      <c r="G17" s="239">
        <v>149</v>
      </c>
      <c r="H17" s="102">
        <f t="shared" si="1"/>
        <v>61.31687242798354</v>
      </c>
      <c r="I17" s="240">
        <v>83</v>
      </c>
      <c r="J17" s="239">
        <v>26</v>
      </c>
      <c r="K17" s="102">
        <f t="shared" si="2"/>
        <v>31.325301204819279</v>
      </c>
      <c r="L17" s="240">
        <v>10</v>
      </c>
      <c r="M17" s="239">
        <v>0</v>
      </c>
      <c r="N17" s="218">
        <f t="shared" si="3"/>
        <v>0</v>
      </c>
      <c r="O17" s="238">
        <v>669</v>
      </c>
      <c r="P17" s="239">
        <v>341</v>
      </c>
      <c r="Q17" s="120">
        <f t="shared" si="4"/>
        <v>50.971599402092671</v>
      </c>
      <c r="R17" s="241">
        <v>146</v>
      </c>
      <c r="S17" s="238">
        <v>157</v>
      </c>
      <c r="T17" s="239">
        <v>124</v>
      </c>
      <c r="U17" s="102">
        <f t="shared" si="5"/>
        <v>78.98089171974523</v>
      </c>
      <c r="V17" s="240">
        <v>136</v>
      </c>
      <c r="W17" s="239">
        <v>41</v>
      </c>
      <c r="X17" s="102">
        <f t="shared" si="6"/>
        <v>30.147058823529409</v>
      </c>
    </row>
    <row r="18" spans="1:25" s="118" customFormat="1" ht="20.25" customHeight="1">
      <c r="A18" s="104" t="s">
        <v>45</v>
      </c>
      <c r="B18" s="237">
        <v>28</v>
      </c>
      <c r="C18" s="238">
        <v>13</v>
      </c>
      <c r="D18" s="239">
        <v>24</v>
      </c>
      <c r="E18" s="102">
        <f t="shared" si="0"/>
        <v>184.61538461538461</v>
      </c>
      <c r="F18" s="240">
        <v>11</v>
      </c>
      <c r="G18" s="239">
        <v>15</v>
      </c>
      <c r="H18" s="102">
        <f t="shared" si="1"/>
        <v>136.36363636363635</v>
      </c>
      <c r="I18" s="240">
        <v>3</v>
      </c>
      <c r="J18" s="239">
        <v>4</v>
      </c>
      <c r="K18" s="102">
        <f t="shared" si="2"/>
        <v>133.33333333333331</v>
      </c>
      <c r="L18" s="240">
        <v>2</v>
      </c>
      <c r="M18" s="239">
        <v>1</v>
      </c>
      <c r="N18" s="218">
        <f t="shared" si="3"/>
        <v>50</v>
      </c>
      <c r="O18" s="238">
        <v>13</v>
      </c>
      <c r="P18" s="239">
        <v>24</v>
      </c>
      <c r="Q18" s="120">
        <f t="shared" si="4"/>
        <v>184.61538461538461</v>
      </c>
      <c r="R18" s="241">
        <v>11</v>
      </c>
      <c r="S18" s="238">
        <v>0</v>
      </c>
      <c r="T18" s="239">
        <v>10</v>
      </c>
      <c r="U18" s="397" t="e">
        <f t="shared" si="5"/>
        <v>#DIV/0!</v>
      </c>
      <c r="V18" s="240">
        <v>0</v>
      </c>
      <c r="W18" s="239">
        <v>4</v>
      </c>
      <c r="X18" s="397" t="e">
        <f t="shared" si="6"/>
        <v>#DIV/0!</v>
      </c>
    </row>
    <row r="19" spans="1:25" s="118" customFormat="1" ht="20.25" customHeight="1">
      <c r="A19" s="104" t="s">
        <v>46</v>
      </c>
      <c r="B19" s="237">
        <v>83</v>
      </c>
      <c r="C19" s="238">
        <v>65</v>
      </c>
      <c r="D19" s="239">
        <v>76</v>
      </c>
      <c r="E19" s="102">
        <f t="shared" si="0"/>
        <v>116.92307692307693</v>
      </c>
      <c r="F19" s="240">
        <v>32</v>
      </c>
      <c r="G19" s="239">
        <v>28</v>
      </c>
      <c r="H19" s="102">
        <f t="shared" si="1"/>
        <v>87.5</v>
      </c>
      <c r="I19" s="240">
        <v>15</v>
      </c>
      <c r="J19" s="239">
        <v>8</v>
      </c>
      <c r="K19" s="102">
        <f t="shared" si="2"/>
        <v>53.333333333333336</v>
      </c>
      <c r="L19" s="240">
        <v>6</v>
      </c>
      <c r="M19" s="239">
        <v>1</v>
      </c>
      <c r="N19" s="218">
        <f t="shared" si="3"/>
        <v>16.666666666666664</v>
      </c>
      <c r="O19" s="238">
        <v>61</v>
      </c>
      <c r="P19" s="239">
        <v>73</v>
      </c>
      <c r="Q19" s="120">
        <f t="shared" si="4"/>
        <v>119.67213114754098</v>
      </c>
      <c r="R19" s="241">
        <v>24</v>
      </c>
      <c r="S19" s="238">
        <v>12</v>
      </c>
      <c r="T19" s="239">
        <v>23</v>
      </c>
      <c r="U19" s="102">
        <f t="shared" si="5"/>
        <v>191.66666666666669</v>
      </c>
      <c r="V19" s="240">
        <v>10</v>
      </c>
      <c r="W19" s="239">
        <v>6</v>
      </c>
      <c r="X19" s="102">
        <f t="shared" si="6"/>
        <v>60</v>
      </c>
    </row>
    <row r="20" spans="1:25" s="118" customFormat="1" ht="20.25" customHeight="1">
      <c r="A20" s="104" t="s">
        <v>47</v>
      </c>
      <c r="B20" s="237">
        <v>138</v>
      </c>
      <c r="C20" s="238">
        <v>292</v>
      </c>
      <c r="D20" s="239">
        <v>126</v>
      </c>
      <c r="E20" s="102">
        <f t="shared" si="0"/>
        <v>43.150684931506852</v>
      </c>
      <c r="F20" s="240">
        <v>109</v>
      </c>
      <c r="G20" s="239">
        <v>47</v>
      </c>
      <c r="H20" s="102">
        <f t="shared" si="1"/>
        <v>43.119266055045877</v>
      </c>
      <c r="I20" s="240">
        <v>37</v>
      </c>
      <c r="J20" s="239">
        <v>9</v>
      </c>
      <c r="K20" s="102">
        <f t="shared" si="2"/>
        <v>24.324324324324326</v>
      </c>
      <c r="L20" s="240">
        <v>21</v>
      </c>
      <c r="M20" s="239">
        <v>6</v>
      </c>
      <c r="N20" s="218">
        <f t="shared" si="3"/>
        <v>28.571428571428569</v>
      </c>
      <c r="O20" s="238">
        <v>264</v>
      </c>
      <c r="P20" s="239">
        <v>93</v>
      </c>
      <c r="Q20" s="120">
        <f t="shared" si="4"/>
        <v>35.227272727272727</v>
      </c>
      <c r="R20" s="241">
        <v>29</v>
      </c>
      <c r="S20" s="238">
        <v>56</v>
      </c>
      <c r="T20" s="239">
        <v>27</v>
      </c>
      <c r="U20" s="102">
        <f t="shared" si="5"/>
        <v>48.214285714285715</v>
      </c>
      <c r="V20" s="240">
        <v>44</v>
      </c>
      <c r="W20" s="239">
        <v>10</v>
      </c>
      <c r="X20" s="102">
        <f t="shared" si="6"/>
        <v>22.727272727272727</v>
      </c>
    </row>
    <row r="21" spans="1:25" s="118" customFormat="1" ht="20.25" customHeight="1">
      <c r="A21" s="104" t="s">
        <v>48</v>
      </c>
      <c r="B21" s="237">
        <v>31</v>
      </c>
      <c r="C21" s="238">
        <v>88</v>
      </c>
      <c r="D21" s="239">
        <v>30</v>
      </c>
      <c r="E21" s="102">
        <f t="shared" si="0"/>
        <v>34.090909090909086</v>
      </c>
      <c r="F21" s="240">
        <v>41</v>
      </c>
      <c r="G21" s="239">
        <v>7</v>
      </c>
      <c r="H21" s="102">
        <f t="shared" si="1"/>
        <v>17.073170731707318</v>
      </c>
      <c r="I21" s="240">
        <v>12</v>
      </c>
      <c r="J21" s="239">
        <v>3</v>
      </c>
      <c r="K21" s="102">
        <f t="shared" si="2"/>
        <v>25</v>
      </c>
      <c r="L21" s="240">
        <v>7</v>
      </c>
      <c r="M21" s="239">
        <v>1</v>
      </c>
      <c r="N21" s="218">
        <f t="shared" si="3"/>
        <v>14.285714285714285</v>
      </c>
      <c r="O21" s="238">
        <v>83</v>
      </c>
      <c r="P21" s="239">
        <v>24</v>
      </c>
      <c r="Q21" s="120">
        <f t="shared" si="4"/>
        <v>28.915662650602407</v>
      </c>
      <c r="R21" s="241">
        <v>6</v>
      </c>
      <c r="S21" s="238">
        <v>16</v>
      </c>
      <c r="T21" s="239">
        <v>6</v>
      </c>
      <c r="U21" s="102">
        <f t="shared" si="5"/>
        <v>37.5</v>
      </c>
      <c r="V21" s="240">
        <v>9</v>
      </c>
      <c r="W21" s="239">
        <v>3</v>
      </c>
      <c r="X21" s="102">
        <f t="shared" si="6"/>
        <v>33.333333333333329</v>
      </c>
    </row>
    <row r="22" spans="1:25" s="118" customFormat="1" ht="20.25" customHeight="1">
      <c r="A22" s="104" t="s">
        <v>49</v>
      </c>
      <c r="B22" s="237">
        <v>23</v>
      </c>
      <c r="C22" s="238">
        <v>12</v>
      </c>
      <c r="D22" s="239">
        <v>22</v>
      </c>
      <c r="E22" s="102">
        <f t="shared" si="0"/>
        <v>183.33333333333331</v>
      </c>
      <c r="F22" s="240">
        <v>4</v>
      </c>
      <c r="G22" s="239">
        <v>5</v>
      </c>
      <c r="H22" s="102">
        <f t="shared" si="1"/>
        <v>125</v>
      </c>
      <c r="I22" s="240">
        <v>1</v>
      </c>
      <c r="J22" s="239">
        <v>0</v>
      </c>
      <c r="K22" s="102">
        <f t="shared" si="2"/>
        <v>0</v>
      </c>
      <c r="L22" s="240">
        <v>0</v>
      </c>
      <c r="M22" s="239">
        <v>0</v>
      </c>
      <c r="N22" s="219" t="s">
        <v>72</v>
      </c>
      <c r="O22" s="238">
        <v>12</v>
      </c>
      <c r="P22" s="239">
        <v>22</v>
      </c>
      <c r="Q22" s="120">
        <f t="shared" si="4"/>
        <v>183.33333333333331</v>
      </c>
      <c r="R22" s="241">
        <v>9</v>
      </c>
      <c r="S22" s="238">
        <v>1</v>
      </c>
      <c r="T22" s="239">
        <v>9</v>
      </c>
      <c r="U22" s="102">
        <f t="shared" si="5"/>
        <v>900</v>
      </c>
      <c r="V22" s="240">
        <v>1</v>
      </c>
      <c r="W22" s="239">
        <v>5</v>
      </c>
      <c r="X22" s="102">
        <f t="shared" si="6"/>
        <v>500</v>
      </c>
    </row>
    <row r="23" spans="1:25" s="118" customFormat="1" ht="20.25" customHeight="1">
      <c r="A23" s="104" t="s">
        <v>64</v>
      </c>
      <c r="B23" s="237">
        <v>104</v>
      </c>
      <c r="C23" s="238">
        <v>106</v>
      </c>
      <c r="D23" s="239">
        <v>95</v>
      </c>
      <c r="E23" s="102">
        <f t="shared" si="0"/>
        <v>89.622641509433961</v>
      </c>
      <c r="F23" s="240">
        <v>36</v>
      </c>
      <c r="G23" s="239">
        <v>21</v>
      </c>
      <c r="H23" s="102">
        <f t="shared" si="1"/>
        <v>58.333333333333336</v>
      </c>
      <c r="I23" s="240">
        <v>10</v>
      </c>
      <c r="J23" s="239">
        <v>7</v>
      </c>
      <c r="K23" s="102">
        <f>J23/I23*100</f>
        <v>70</v>
      </c>
      <c r="L23" s="240">
        <v>4</v>
      </c>
      <c r="M23" s="239">
        <v>3</v>
      </c>
      <c r="N23" s="218">
        <f t="shared" si="3"/>
        <v>75</v>
      </c>
      <c r="O23" s="238">
        <v>88</v>
      </c>
      <c r="P23" s="239">
        <v>51</v>
      </c>
      <c r="Q23" s="120">
        <f t="shared" si="4"/>
        <v>57.95454545454546</v>
      </c>
      <c r="R23" s="241">
        <v>46</v>
      </c>
      <c r="S23" s="238">
        <v>40</v>
      </c>
      <c r="T23" s="239">
        <v>46</v>
      </c>
      <c r="U23" s="102">
        <f t="shared" si="5"/>
        <v>114.99999999999999</v>
      </c>
      <c r="V23" s="240">
        <v>33</v>
      </c>
      <c r="W23" s="239">
        <v>13</v>
      </c>
      <c r="X23" s="102">
        <f t="shared" si="6"/>
        <v>39.393939393939391</v>
      </c>
    </row>
    <row r="24" spans="1:25" s="118" customFormat="1" ht="20.25" customHeight="1">
      <c r="A24" s="104" t="s">
        <v>51</v>
      </c>
      <c r="B24" s="237">
        <v>76</v>
      </c>
      <c r="C24" s="238">
        <v>108</v>
      </c>
      <c r="D24" s="239">
        <v>66</v>
      </c>
      <c r="E24" s="102">
        <f t="shared" si="0"/>
        <v>61.111111111111114</v>
      </c>
      <c r="F24" s="240">
        <v>40</v>
      </c>
      <c r="G24" s="239">
        <v>14</v>
      </c>
      <c r="H24" s="102">
        <f t="shared" si="1"/>
        <v>35</v>
      </c>
      <c r="I24" s="240">
        <v>15</v>
      </c>
      <c r="J24" s="239">
        <v>5</v>
      </c>
      <c r="K24" s="102">
        <f>J24/I24*100</f>
        <v>33.333333333333329</v>
      </c>
      <c r="L24" s="240">
        <v>0</v>
      </c>
      <c r="M24" s="239">
        <v>0</v>
      </c>
      <c r="N24" s="219" t="s">
        <v>72</v>
      </c>
      <c r="O24" s="238">
        <v>105</v>
      </c>
      <c r="P24" s="239">
        <v>54</v>
      </c>
      <c r="Q24" s="120">
        <f t="shared" si="4"/>
        <v>51.428571428571423</v>
      </c>
      <c r="R24" s="241">
        <v>3</v>
      </c>
      <c r="S24" s="238">
        <v>13</v>
      </c>
      <c r="T24" s="239">
        <v>0</v>
      </c>
      <c r="U24" s="102">
        <f t="shared" si="5"/>
        <v>0</v>
      </c>
      <c r="V24" s="240">
        <v>13</v>
      </c>
      <c r="W24" s="239">
        <v>0</v>
      </c>
      <c r="X24" s="102">
        <f t="shared" si="6"/>
        <v>0</v>
      </c>
    </row>
    <row r="25" spans="1:25" s="118" customFormat="1" ht="20.25" customHeight="1">
      <c r="A25" s="104" t="s">
        <v>87</v>
      </c>
      <c r="B25" s="237">
        <v>17</v>
      </c>
      <c r="C25" s="238">
        <v>19</v>
      </c>
      <c r="D25" s="239">
        <v>16</v>
      </c>
      <c r="E25" s="102" t="s">
        <v>173</v>
      </c>
      <c r="F25" s="240">
        <v>11</v>
      </c>
      <c r="G25" s="239">
        <v>3</v>
      </c>
      <c r="H25" s="102">
        <f t="shared" si="1"/>
        <v>27.27272727272727</v>
      </c>
      <c r="I25" s="240">
        <v>2</v>
      </c>
      <c r="J25" s="239">
        <v>0</v>
      </c>
      <c r="K25" s="102">
        <f>J25/I25*100</f>
        <v>0</v>
      </c>
      <c r="L25" s="240">
        <v>6</v>
      </c>
      <c r="M25" s="239">
        <v>0</v>
      </c>
      <c r="N25" s="218">
        <f t="shared" si="3"/>
        <v>0</v>
      </c>
      <c r="O25" s="238">
        <v>17</v>
      </c>
      <c r="P25" s="239">
        <v>14</v>
      </c>
      <c r="Q25" s="120">
        <f t="shared" si="4"/>
        <v>82.35294117647058</v>
      </c>
      <c r="R25" s="241">
        <v>1</v>
      </c>
      <c r="S25" s="238">
        <v>1</v>
      </c>
      <c r="T25" s="239">
        <v>0</v>
      </c>
      <c r="U25" s="102">
        <f t="shared" si="5"/>
        <v>0</v>
      </c>
      <c r="V25" s="240">
        <v>1</v>
      </c>
      <c r="W25" s="239">
        <v>0</v>
      </c>
      <c r="X25" s="219" t="s">
        <v>72</v>
      </c>
    </row>
    <row r="26" spans="1:25" s="118" customFormat="1" ht="20.25" customHeight="1">
      <c r="A26" s="104" t="s">
        <v>53</v>
      </c>
      <c r="B26" s="237">
        <v>141</v>
      </c>
      <c r="C26" s="238">
        <v>159</v>
      </c>
      <c r="D26" s="239">
        <v>138</v>
      </c>
      <c r="E26" s="102">
        <f t="shared" si="0"/>
        <v>86.79245283018868</v>
      </c>
      <c r="F26" s="240">
        <v>55</v>
      </c>
      <c r="G26" s="239">
        <v>29</v>
      </c>
      <c r="H26" s="102">
        <f t="shared" si="1"/>
        <v>52.72727272727272</v>
      </c>
      <c r="I26" s="240">
        <v>39</v>
      </c>
      <c r="J26" s="239">
        <v>18</v>
      </c>
      <c r="K26" s="102">
        <f t="shared" si="2"/>
        <v>46.153846153846153</v>
      </c>
      <c r="L26" s="240">
        <v>1</v>
      </c>
      <c r="M26" s="239">
        <v>0</v>
      </c>
      <c r="N26" s="218">
        <f t="shared" si="3"/>
        <v>0</v>
      </c>
      <c r="O26" s="238">
        <v>155</v>
      </c>
      <c r="P26" s="239">
        <v>133</v>
      </c>
      <c r="Q26" s="120">
        <f t="shared" si="4"/>
        <v>85.806451612903217</v>
      </c>
      <c r="R26" s="241">
        <v>50</v>
      </c>
      <c r="S26" s="238">
        <v>29</v>
      </c>
      <c r="T26" s="239">
        <v>49</v>
      </c>
      <c r="U26" s="102">
        <f t="shared" si="5"/>
        <v>168.9655172413793</v>
      </c>
      <c r="V26" s="240">
        <v>27</v>
      </c>
      <c r="W26" s="239">
        <v>27</v>
      </c>
      <c r="X26" s="102">
        <f t="shared" si="6"/>
        <v>100</v>
      </c>
    </row>
    <row r="27" spans="1:25" s="118" customFormat="1" ht="20.25" customHeight="1" thickBot="1">
      <c r="A27" s="105" t="s">
        <v>54</v>
      </c>
      <c r="B27" s="242">
        <v>9</v>
      </c>
      <c r="C27" s="243">
        <v>43</v>
      </c>
      <c r="D27" s="244">
        <v>7</v>
      </c>
      <c r="E27" s="103">
        <f t="shared" si="0"/>
        <v>16.279069767441861</v>
      </c>
      <c r="F27" s="245">
        <v>30</v>
      </c>
      <c r="G27" s="244">
        <v>1</v>
      </c>
      <c r="H27" s="102">
        <f t="shared" si="1"/>
        <v>3.3333333333333335</v>
      </c>
      <c r="I27" s="245">
        <v>14</v>
      </c>
      <c r="J27" s="244">
        <v>0</v>
      </c>
      <c r="K27" s="103">
        <f t="shared" si="2"/>
        <v>0</v>
      </c>
      <c r="L27" s="245">
        <v>4</v>
      </c>
      <c r="M27" s="244">
        <v>0</v>
      </c>
      <c r="N27" s="220">
        <f t="shared" si="3"/>
        <v>0</v>
      </c>
      <c r="O27" s="243">
        <v>40</v>
      </c>
      <c r="P27" s="244">
        <v>7</v>
      </c>
      <c r="Q27" s="121">
        <f t="shared" si="4"/>
        <v>17.5</v>
      </c>
      <c r="R27" s="246">
        <v>0</v>
      </c>
      <c r="S27" s="243">
        <v>3</v>
      </c>
      <c r="T27" s="244">
        <v>0</v>
      </c>
      <c r="U27" s="103">
        <f t="shared" si="5"/>
        <v>0</v>
      </c>
      <c r="V27" s="245">
        <v>3</v>
      </c>
      <c r="W27" s="244">
        <v>0</v>
      </c>
      <c r="X27" s="103">
        <f t="shared" si="6"/>
        <v>0</v>
      </c>
    </row>
    <row r="28" spans="1:25" ht="55.5" customHeight="1">
      <c r="A28" s="22"/>
      <c r="B28" s="439" t="s">
        <v>123</v>
      </c>
      <c r="C28" s="439"/>
      <c r="D28" s="439"/>
      <c r="E28" s="439"/>
      <c r="F28" s="439"/>
      <c r="G28" s="439"/>
      <c r="H28" s="439"/>
      <c r="I28" s="439"/>
      <c r="J28" s="439"/>
      <c r="K28" s="439"/>
      <c r="M28" s="198"/>
      <c r="N28" s="213"/>
      <c r="O28" s="198"/>
      <c r="P28" s="198"/>
      <c r="Q28" s="198"/>
      <c r="R28" s="198"/>
      <c r="S28" s="198"/>
      <c r="T28" s="198"/>
      <c r="U28" s="198"/>
      <c r="V28" s="382"/>
      <c r="W28" s="394"/>
      <c r="X28" s="384"/>
      <c r="Y28" s="395"/>
    </row>
    <row r="29" spans="1:25" ht="20.399999999999999">
      <c r="A29" s="22"/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3"/>
      <c r="M29" s="23"/>
      <c r="N29" s="213"/>
      <c r="O29" s="23"/>
      <c r="P29" s="23"/>
      <c r="Q29" s="23"/>
      <c r="R29" s="23"/>
      <c r="S29" s="23"/>
      <c r="T29" s="23"/>
      <c r="U29" s="23"/>
      <c r="V29" s="382"/>
      <c r="W29" s="394"/>
      <c r="X29" s="384"/>
      <c r="Y29" s="395"/>
    </row>
    <row r="30" spans="1:25" ht="20.399999999999999">
      <c r="I30" s="23"/>
      <c r="J30" s="23"/>
      <c r="K30" s="23"/>
      <c r="L30" s="23"/>
      <c r="M30" s="23"/>
      <c r="N30" s="213"/>
      <c r="O30" s="23"/>
      <c r="P30" s="23"/>
      <c r="Q30" s="23"/>
      <c r="R30" s="23"/>
      <c r="S30" s="23"/>
      <c r="T30" s="23"/>
      <c r="U30" s="23"/>
      <c r="V30" s="382"/>
      <c r="W30" s="394"/>
      <c r="X30" s="384"/>
      <c r="Y30" s="395"/>
    </row>
    <row r="31" spans="1:25">
      <c r="I31" s="23"/>
      <c r="J31" s="23"/>
      <c r="K31" s="23"/>
      <c r="L31" s="23"/>
      <c r="M31" s="23"/>
      <c r="N31" s="214"/>
      <c r="O31" s="23"/>
      <c r="P31" s="23"/>
      <c r="Q31" s="23"/>
      <c r="R31" s="23"/>
      <c r="S31" s="23"/>
      <c r="T31" s="23"/>
      <c r="U31" s="23"/>
      <c r="V31" s="382"/>
      <c r="W31" s="394"/>
      <c r="X31" s="384"/>
      <c r="Y31" s="395"/>
    </row>
    <row r="32" spans="1:25">
      <c r="I32" s="23"/>
      <c r="J32" s="23"/>
      <c r="K32" s="23"/>
      <c r="L32" s="23"/>
      <c r="M32" s="23"/>
      <c r="N32" s="214"/>
      <c r="O32" s="23"/>
      <c r="P32" s="23"/>
      <c r="Q32" s="23"/>
      <c r="R32" s="23"/>
      <c r="S32" s="23"/>
      <c r="T32" s="23"/>
      <c r="U32" s="23"/>
      <c r="V32" s="393"/>
      <c r="W32" s="393"/>
      <c r="X32" s="393"/>
    </row>
    <row r="33" spans="9:24"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385"/>
      <c r="W33" s="392"/>
      <c r="X33" s="385"/>
    </row>
    <row r="34" spans="9:24"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385"/>
      <c r="W34" s="392"/>
      <c r="X34" s="385"/>
    </row>
    <row r="35" spans="9:24"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385"/>
      <c r="W35" s="385"/>
      <c r="X35" s="385"/>
    </row>
    <row r="36" spans="9:24"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385"/>
      <c r="W36" s="385"/>
      <c r="X36" s="385"/>
    </row>
    <row r="37" spans="9:24"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385"/>
      <c r="W37" s="385"/>
      <c r="X37" s="385"/>
    </row>
    <row r="38" spans="9:24"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385"/>
      <c r="W38" s="385"/>
      <c r="X38" s="385"/>
    </row>
    <row r="39" spans="9:24"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385"/>
      <c r="W39" s="385"/>
      <c r="X39" s="385"/>
    </row>
    <row r="40" spans="9:24"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385"/>
      <c r="W40" s="385"/>
      <c r="X40" s="385"/>
    </row>
    <row r="41" spans="9:24"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385"/>
      <c r="W41" s="385"/>
      <c r="X41" s="385"/>
    </row>
    <row r="42" spans="9:24"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385"/>
      <c r="W42" s="385"/>
      <c r="X42" s="385"/>
    </row>
    <row r="43" spans="9:24"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385"/>
      <c r="W43" s="385"/>
      <c r="X43" s="385"/>
    </row>
    <row r="44" spans="9:24"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385"/>
      <c r="W44" s="385"/>
      <c r="X44" s="385"/>
    </row>
    <row r="45" spans="9:24"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385"/>
      <c r="W45" s="385"/>
      <c r="X45" s="385"/>
    </row>
    <row r="46" spans="9:24"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385"/>
      <c r="W46" s="385"/>
      <c r="X46" s="385"/>
    </row>
    <row r="47" spans="9:24"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385"/>
      <c r="W47" s="385"/>
      <c r="X47" s="385"/>
    </row>
    <row r="48" spans="9:24"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385"/>
      <c r="W48" s="385"/>
      <c r="X48" s="385"/>
    </row>
    <row r="49" spans="9:24"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385"/>
      <c r="W49" s="385"/>
      <c r="X49" s="385"/>
    </row>
    <row r="50" spans="9:24"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385"/>
      <c r="W50" s="385"/>
      <c r="X50" s="385"/>
    </row>
    <row r="51" spans="9:24"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385"/>
      <c r="W51" s="385"/>
      <c r="X51" s="385"/>
    </row>
    <row r="52" spans="9:24"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385"/>
      <c r="W52" s="385"/>
      <c r="X52" s="385"/>
    </row>
    <row r="53" spans="9:24"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385"/>
      <c r="W53" s="385"/>
      <c r="X53" s="385"/>
    </row>
    <row r="54" spans="9:24"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385"/>
      <c r="W54" s="385"/>
      <c r="X54" s="385"/>
    </row>
    <row r="55" spans="9:24"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385"/>
      <c r="W55" s="385"/>
      <c r="X55" s="385"/>
    </row>
    <row r="56" spans="9:24"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385"/>
      <c r="W56" s="385"/>
      <c r="X56" s="385"/>
    </row>
    <row r="57" spans="9:24"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385"/>
      <c r="W57" s="385"/>
      <c r="X57" s="385"/>
    </row>
    <row r="58" spans="9:24"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385"/>
      <c r="W58" s="385"/>
      <c r="X58" s="385"/>
    </row>
    <row r="59" spans="9:24"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385"/>
      <c r="W59" s="385"/>
      <c r="X59" s="385"/>
    </row>
    <row r="60" spans="9:24"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85"/>
      <c r="W60" s="385"/>
      <c r="X60" s="385"/>
    </row>
    <row r="61" spans="9:24"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385"/>
      <c r="W61" s="385"/>
      <c r="X61" s="385"/>
    </row>
    <row r="62" spans="9:24"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385"/>
      <c r="W62" s="385"/>
      <c r="X62" s="385"/>
    </row>
    <row r="63" spans="9:24"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385"/>
      <c r="W63" s="385"/>
      <c r="X63" s="385"/>
    </row>
    <row r="64" spans="9:24"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385"/>
      <c r="W64" s="385"/>
      <c r="X64" s="385"/>
    </row>
    <row r="65" spans="9:24"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385"/>
      <c r="W65" s="385"/>
      <c r="X65" s="385"/>
    </row>
    <row r="66" spans="9:24"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385"/>
      <c r="W66" s="385"/>
      <c r="X66" s="385"/>
    </row>
    <row r="67" spans="9:24"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385"/>
      <c r="W67" s="385"/>
      <c r="X67" s="385"/>
    </row>
    <row r="68" spans="9:24"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385"/>
      <c r="W68" s="385"/>
      <c r="X68" s="385"/>
    </row>
    <row r="69" spans="9:24"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385"/>
      <c r="W69" s="385"/>
      <c r="X69" s="385"/>
    </row>
    <row r="70" spans="9:24"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385"/>
      <c r="W70" s="385"/>
      <c r="X70" s="385"/>
    </row>
    <row r="71" spans="9:24"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385"/>
      <c r="W71" s="385"/>
      <c r="X71" s="385"/>
    </row>
    <row r="72" spans="9:24"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385"/>
      <c r="W72" s="385"/>
      <c r="X72" s="385"/>
    </row>
    <row r="73" spans="9:24"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385"/>
      <c r="W73" s="385"/>
      <c r="X73" s="385"/>
    </row>
    <row r="74" spans="9:24"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385"/>
      <c r="W74" s="385"/>
      <c r="X74" s="385"/>
    </row>
    <row r="75" spans="9:24"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385"/>
      <c r="W75" s="385"/>
      <c r="X75" s="385"/>
    </row>
    <row r="76" spans="9:24"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385"/>
      <c r="W76" s="385"/>
      <c r="X76" s="385"/>
    </row>
    <row r="77" spans="9:24"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385"/>
      <c r="W77" s="385"/>
      <c r="X77" s="385"/>
    </row>
    <row r="78" spans="9:24"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385"/>
      <c r="W78" s="385"/>
      <c r="X78" s="385"/>
    </row>
    <row r="79" spans="9:24"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385"/>
      <c r="W79" s="385"/>
      <c r="X79" s="385"/>
    </row>
    <row r="80" spans="9:24"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385"/>
      <c r="W80" s="385"/>
      <c r="X80" s="385"/>
    </row>
    <row r="81" spans="9:24"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385"/>
      <c r="W81" s="385"/>
      <c r="X81" s="385"/>
    </row>
    <row r="82" spans="9:24">
      <c r="V82" s="385"/>
      <c r="W82" s="385"/>
      <c r="X82" s="385"/>
    </row>
    <row r="83" spans="9:24">
      <c r="V83" s="385"/>
      <c r="W83" s="385"/>
      <c r="X83" s="385"/>
    </row>
    <row r="84" spans="9:24">
      <c r="V84" s="385"/>
      <c r="W84" s="385"/>
      <c r="X84" s="385"/>
    </row>
    <row r="85" spans="9:24">
      <c r="V85" s="385"/>
      <c r="W85" s="385"/>
      <c r="X85" s="385"/>
    </row>
    <row r="86" spans="9:24">
      <c r="V86" s="385"/>
      <c r="W86" s="385"/>
      <c r="X86" s="385"/>
    </row>
    <row r="87" spans="9:24">
      <c r="V87" s="385"/>
      <c r="W87" s="385"/>
      <c r="X87" s="385"/>
    </row>
  </sheetData>
  <mergeCells count="10">
    <mergeCell ref="B28:K28"/>
    <mergeCell ref="V3:X3"/>
    <mergeCell ref="L3:N3"/>
    <mergeCell ref="O3:Q3"/>
    <mergeCell ref="S3:U3"/>
    <mergeCell ref="B1:N1"/>
    <mergeCell ref="A3:A4"/>
    <mergeCell ref="C3:E3"/>
    <mergeCell ref="F3:H3"/>
    <mergeCell ref="I3:K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0" fitToWidth="2" fitToHeight="2" orientation="landscape" r:id="rId1"/>
  <rowBreaks count="1" manualBreakCount="1">
    <brk id="27" max="16383" man="1"/>
  </rowBreaks>
  <colBreaks count="1" manualBreakCount="1">
    <brk id="11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70" zoomScaleNormal="70" zoomScaleSheetLayoutView="80" workbookViewId="0">
      <selection activeCell="B15" sqref="B15:B16"/>
    </sheetView>
  </sheetViews>
  <sheetFormatPr defaultColWidth="8" defaultRowHeight="13.2"/>
  <cols>
    <col min="1" max="1" width="60.33203125" style="44" customWidth="1"/>
    <col min="2" max="2" width="17.33203125" style="44" customWidth="1"/>
    <col min="3" max="3" width="15.33203125" style="44" customWidth="1"/>
    <col min="4" max="4" width="16.33203125" style="44" customWidth="1"/>
    <col min="5" max="5" width="11.6640625" style="44" customWidth="1"/>
    <col min="6" max="16384" width="8" style="44"/>
  </cols>
  <sheetData>
    <row r="1" spans="1:11" ht="27" customHeight="1">
      <c r="A1" s="400" t="s">
        <v>75</v>
      </c>
      <c r="B1" s="400"/>
      <c r="C1" s="400"/>
      <c r="D1" s="400"/>
      <c r="E1" s="400"/>
    </row>
    <row r="2" spans="1:11" ht="31.2" customHeight="1">
      <c r="A2" s="400" t="s">
        <v>27</v>
      </c>
      <c r="B2" s="400"/>
      <c r="C2" s="400"/>
      <c r="D2" s="400"/>
      <c r="E2" s="400"/>
    </row>
    <row r="3" spans="1:11" ht="6" customHeight="1">
      <c r="A3" s="252"/>
    </row>
    <row r="4" spans="1:11" s="41" customFormat="1" ht="23.25" customHeight="1">
      <c r="A4" s="482"/>
      <c r="B4" s="483" t="s">
        <v>159</v>
      </c>
      <c r="C4" s="483" t="s">
        <v>160</v>
      </c>
      <c r="D4" s="485" t="s">
        <v>1</v>
      </c>
      <c r="E4" s="486"/>
    </row>
    <row r="5" spans="1:11" s="41" customFormat="1" ht="28.95" customHeight="1">
      <c r="A5" s="482"/>
      <c r="B5" s="484"/>
      <c r="C5" s="484"/>
      <c r="D5" s="337" t="s">
        <v>2</v>
      </c>
      <c r="E5" s="338" t="s">
        <v>3</v>
      </c>
    </row>
    <row r="6" spans="1:11" s="45" customFormat="1" ht="15.75" customHeight="1">
      <c r="A6" s="339" t="s">
        <v>5</v>
      </c>
      <c r="B6" s="339">
        <v>1</v>
      </c>
      <c r="C6" s="339">
        <v>2</v>
      </c>
      <c r="D6" s="339">
        <v>3</v>
      </c>
      <c r="E6" s="339">
        <v>4</v>
      </c>
    </row>
    <row r="7" spans="1:11" s="45" customFormat="1" ht="37.200000000000003" customHeight="1">
      <c r="A7" s="340" t="s">
        <v>77</v>
      </c>
      <c r="B7" s="341" t="s">
        <v>93</v>
      </c>
      <c r="C7" s="342">
        <v>8.4</v>
      </c>
      <c r="D7" s="343" t="s">
        <v>93</v>
      </c>
      <c r="E7" s="344" t="s">
        <v>93</v>
      </c>
    </row>
    <row r="8" spans="1:11" s="41" customFormat="1" ht="37.200000000000003" customHeight="1">
      <c r="A8" s="340" t="s">
        <v>78</v>
      </c>
      <c r="B8" s="342">
        <v>15.968999999999999</v>
      </c>
      <c r="C8" s="342">
        <v>6.7</v>
      </c>
      <c r="D8" s="6">
        <f t="shared" ref="D8:D12" si="0">C8/B8*100</f>
        <v>41.956290312480434</v>
      </c>
      <c r="E8" s="6">
        <f t="shared" ref="E8:E12" si="1">C8-B8</f>
        <v>-9.2689999999999984</v>
      </c>
      <c r="K8" s="227"/>
    </row>
    <row r="9" spans="1:11" s="41" customFormat="1" ht="37.200000000000003" customHeight="1">
      <c r="A9" s="345" t="s">
        <v>97</v>
      </c>
      <c r="B9" s="346">
        <v>7450</v>
      </c>
      <c r="C9" s="346">
        <v>2220</v>
      </c>
      <c r="D9" s="6">
        <f t="shared" si="0"/>
        <v>29.798657718120808</v>
      </c>
      <c r="E9" s="6">
        <f t="shared" si="1"/>
        <v>-5230</v>
      </c>
      <c r="K9" s="227"/>
    </row>
    <row r="10" spans="1:11" s="41" customFormat="1" ht="37.200000000000003" customHeight="1">
      <c r="A10" s="340" t="s">
        <v>90</v>
      </c>
      <c r="B10" s="346">
        <v>1866</v>
      </c>
      <c r="C10" s="346">
        <v>421</v>
      </c>
      <c r="D10" s="347">
        <f t="shared" si="0"/>
        <v>22.561629153269024</v>
      </c>
      <c r="E10" s="6">
        <f t="shared" si="1"/>
        <v>-1445</v>
      </c>
      <c r="K10" s="227"/>
    </row>
    <row r="11" spans="1:11" s="41" customFormat="1" ht="37.200000000000003" customHeight="1">
      <c r="A11" s="340" t="s">
        <v>91</v>
      </c>
      <c r="B11" s="346">
        <v>1756</v>
      </c>
      <c r="C11" s="346">
        <v>176</v>
      </c>
      <c r="D11" s="6">
        <f t="shared" si="0"/>
        <v>10.022779043280181</v>
      </c>
      <c r="E11" s="6">
        <f t="shared" si="1"/>
        <v>-1580</v>
      </c>
      <c r="K11" s="227"/>
    </row>
    <row r="12" spans="1:11" s="41" customFormat="1" ht="37.200000000000003" customHeight="1">
      <c r="A12" s="340" t="s">
        <v>79</v>
      </c>
      <c r="B12" s="348">
        <v>14380</v>
      </c>
      <c r="C12" s="348">
        <v>5221</v>
      </c>
      <c r="D12" s="6">
        <f t="shared" si="0"/>
        <v>36.307371349095966</v>
      </c>
      <c r="E12" s="6">
        <f t="shared" si="1"/>
        <v>-9159</v>
      </c>
      <c r="K12" s="227" t="s">
        <v>98</v>
      </c>
    </row>
    <row r="13" spans="1:11" s="41" customFormat="1" ht="12.75" customHeight="1">
      <c r="A13" s="487" t="s">
        <v>6</v>
      </c>
      <c r="B13" s="488"/>
      <c r="C13" s="488"/>
      <c r="D13" s="488"/>
      <c r="E13" s="489"/>
      <c r="K13" s="227"/>
    </row>
    <row r="14" spans="1:11" s="41" customFormat="1" ht="15" customHeight="1">
      <c r="A14" s="490"/>
      <c r="B14" s="491"/>
      <c r="C14" s="491"/>
      <c r="D14" s="491"/>
      <c r="E14" s="492"/>
      <c r="K14" s="227"/>
    </row>
    <row r="15" spans="1:11" s="41" customFormat="1" ht="20.25" customHeight="1">
      <c r="A15" s="493" t="s">
        <v>0</v>
      </c>
      <c r="B15" s="482" t="s">
        <v>181</v>
      </c>
      <c r="C15" s="482" t="s">
        <v>172</v>
      </c>
      <c r="D15" s="485" t="s">
        <v>1</v>
      </c>
      <c r="E15" s="486"/>
      <c r="K15" s="227"/>
    </row>
    <row r="16" spans="1:11" ht="27" customHeight="1">
      <c r="A16" s="494"/>
      <c r="B16" s="482"/>
      <c r="C16" s="482"/>
      <c r="D16" s="337" t="s">
        <v>2</v>
      </c>
      <c r="E16" s="338" t="s">
        <v>4</v>
      </c>
      <c r="K16" s="227"/>
    </row>
    <row r="17" spans="1:11" ht="28.95" customHeight="1">
      <c r="A17" s="340" t="s">
        <v>99</v>
      </c>
      <c r="B17" s="341" t="s">
        <v>93</v>
      </c>
      <c r="C17" s="349">
        <v>1455</v>
      </c>
      <c r="D17" s="343" t="s">
        <v>93</v>
      </c>
      <c r="E17" s="344" t="s">
        <v>93</v>
      </c>
      <c r="K17" s="227"/>
    </row>
    <row r="18" spans="1:11" ht="28.95" customHeight="1">
      <c r="A18" s="350" t="s">
        <v>78</v>
      </c>
      <c r="B18" s="349">
        <v>2534</v>
      </c>
      <c r="C18" s="349">
        <v>1262</v>
      </c>
      <c r="D18" s="343">
        <f t="shared" ref="D18" si="2">C18/B18*100</f>
        <v>49.802683504340962</v>
      </c>
      <c r="E18" s="344">
        <f t="shared" ref="E18" si="3">C18-B18</f>
        <v>-1272</v>
      </c>
      <c r="K18" s="227"/>
    </row>
    <row r="19" spans="1:11" ht="30" customHeight="1">
      <c r="A19" s="1" t="s">
        <v>162</v>
      </c>
      <c r="B19" s="351">
        <v>2086</v>
      </c>
      <c r="C19" s="351">
        <v>378</v>
      </c>
      <c r="D19" s="352">
        <f>ROUND(C19/B19*100,1)</f>
        <v>18.100000000000001</v>
      </c>
      <c r="E19" s="353">
        <f>C19-B19</f>
        <v>-1708</v>
      </c>
    </row>
    <row r="20" spans="1:11" ht="49.8" customHeight="1">
      <c r="A20" s="443" t="s">
        <v>163</v>
      </c>
      <c r="B20" s="443"/>
      <c r="C20" s="443"/>
      <c r="D20" s="443"/>
      <c r="E20" s="443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16</vt:i4>
      </vt:variant>
      <vt:variant>
        <vt:lpstr>Іменовані діапазони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'10'!Заголовки_для_друку</vt:lpstr>
      <vt:lpstr>'12'!Заголовки_для_друку</vt:lpstr>
      <vt:lpstr>'13'!Заголовки_для_друку</vt:lpstr>
      <vt:lpstr>'15'!Заголовки_для_друку</vt:lpstr>
      <vt:lpstr>'16'!Заголовки_для_друку</vt:lpstr>
      <vt:lpstr>'2'!Заголовки_для_друку</vt:lpstr>
      <vt:lpstr>'4'!Заголовки_для_друку</vt:lpstr>
      <vt:lpstr>'6'!Заголовки_для_друку</vt:lpstr>
      <vt:lpstr>'8'!Заголовки_для_друку</vt:lpstr>
      <vt:lpstr>'1'!Область_друку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Olesya</cp:lastModifiedBy>
  <cp:lastPrinted>2022-08-04T12:01:12Z</cp:lastPrinted>
  <dcterms:created xsi:type="dcterms:W3CDTF">2020-12-10T10:35:03Z</dcterms:created>
  <dcterms:modified xsi:type="dcterms:W3CDTF">2023-01-15T16:58:00Z</dcterms:modified>
</cp:coreProperties>
</file>