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activeTab="7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'1'!$A$1:$E$19</definedName>
    <definedName name="_xlnm.Print_Area" localSheetId="9">'10'!$A$1:$Z$30</definedName>
    <definedName name="_xlnm.Print_Area" localSheetId="10">'11'!$A$1:$D$20</definedName>
    <definedName name="_xlnm.Print_Area" localSheetId="11">'12'!$A$1:$K$28</definedName>
    <definedName name="_xlnm.Print_Area" localSheetId="12">'13'!$A$1:$M$28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'2'!$A$1:$Z$28</definedName>
    <definedName name="_xlnm.Print_Area" localSheetId="2">'3'!$A$1:$E$17</definedName>
    <definedName name="_xlnm.Print_Area" localSheetId="3">'4'!$A$1:$AB$28</definedName>
    <definedName name="_xlnm.Print_Area" localSheetId="4">'5'!$A$1:$E$18</definedName>
    <definedName name="_xlnm.Print_Area" localSheetId="5">'6'!$A$1:$AB$29</definedName>
    <definedName name="_xlnm.Print_Area" localSheetId="6">'7'!$A$1:$E$16</definedName>
    <definedName name="_xlnm.Print_Area" localSheetId="7">'8'!$A$1:$AB$27</definedName>
    <definedName name="_xlnm.Print_Area" localSheetId="8">'9'!$A$1:$E$20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3"/>
  <c r="D18"/>
  <c r="E17"/>
  <c r="D17"/>
  <c r="E11"/>
  <c r="D11"/>
  <c r="E7"/>
  <c r="D7"/>
  <c r="E6"/>
  <c r="D6"/>
  <c r="Z27" i="31"/>
  <c r="W27"/>
  <c r="S27"/>
  <c r="P27"/>
  <c r="M27"/>
  <c r="J27"/>
  <c r="G27"/>
  <c r="D27"/>
  <c r="Z26"/>
  <c r="W26"/>
  <c r="S26"/>
  <c r="P26"/>
  <c r="M26"/>
  <c r="J26"/>
  <c r="G26"/>
  <c r="D26"/>
  <c r="Z25"/>
  <c r="W25"/>
  <c r="S25"/>
  <c r="M25"/>
  <c r="G25"/>
  <c r="D25"/>
  <c r="Z24"/>
  <c r="W24"/>
  <c r="S24"/>
  <c r="P24"/>
  <c r="M24"/>
  <c r="J24"/>
  <c r="G24"/>
  <c r="D24"/>
  <c r="Z23"/>
  <c r="W23"/>
  <c r="S23"/>
  <c r="P23"/>
  <c r="M23"/>
  <c r="J23"/>
  <c r="G23"/>
  <c r="D23"/>
  <c r="Z22"/>
  <c r="W22"/>
  <c r="S22"/>
  <c r="M22"/>
  <c r="J22"/>
  <c r="G22"/>
  <c r="D22"/>
  <c r="Z21"/>
  <c r="W21"/>
  <c r="S21"/>
  <c r="P21"/>
  <c r="M21"/>
  <c r="J21"/>
  <c r="G21"/>
  <c r="D21"/>
  <c r="Z20"/>
  <c r="W20"/>
  <c r="S20"/>
  <c r="P20"/>
  <c r="M20"/>
  <c r="J20"/>
  <c r="G20"/>
  <c r="D20"/>
  <c r="Z19"/>
  <c r="W19"/>
  <c r="S19"/>
  <c r="P19"/>
  <c r="M19"/>
  <c r="J19"/>
  <c r="G19"/>
  <c r="D19"/>
  <c r="Z18"/>
  <c r="W18"/>
  <c r="S18"/>
  <c r="M18"/>
  <c r="J18"/>
  <c r="G18"/>
  <c r="D18"/>
  <c r="Z17"/>
  <c r="W17"/>
  <c r="S17"/>
  <c r="P17"/>
  <c r="M17"/>
  <c r="J17"/>
  <c r="G17"/>
  <c r="D17"/>
  <c r="Z16"/>
  <c r="W16"/>
  <c r="S16"/>
  <c r="P16"/>
  <c r="M16"/>
  <c r="J16"/>
  <c r="G16"/>
  <c r="D16"/>
  <c r="Z15"/>
  <c r="W15"/>
  <c r="S15"/>
  <c r="P15"/>
  <c r="M15"/>
  <c r="J15"/>
  <c r="G15"/>
  <c r="D15"/>
  <c r="Z14"/>
  <c r="W14"/>
  <c r="S14"/>
  <c r="P14"/>
  <c r="M14"/>
  <c r="J14"/>
  <c r="G14"/>
  <c r="D14"/>
  <c r="Z13"/>
  <c r="W13"/>
  <c r="S13"/>
  <c r="P13"/>
  <c r="M13"/>
  <c r="J13"/>
  <c r="G13"/>
  <c r="D13"/>
  <c r="Z12"/>
  <c r="W12"/>
  <c r="S12"/>
  <c r="P12"/>
  <c r="M12"/>
  <c r="J12"/>
  <c r="G12"/>
  <c r="D12"/>
  <c r="Z11"/>
  <c r="W11"/>
  <c r="S11"/>
  <c r="P11"/>
  <c r="M11"/>
  <c r="J11"/>
  <c r="G11"/>
  <c r="D11"/>
  <c r="Z10"/>
  <c r="W10"/>
  <c r="S10"/>
  <c r="P10"/>
  <c r="M10"/>
  <c r="J10"/>
  <c r="G10"/>
  <c r="D10"/>
  <c r="Z9"/>
  <c r="W9"/>
  <c r="S9"/>
  <c r="P9"/>
  <c r="M9"/>
  <c r="J9"/>
  <c r="G9"/>
  <c r="D9"/>
  <c r="Z8"/>
  <c r="W8"/>
  <c r="S8"/>
  <c r="P8"/>
  <c r="M8"/>
  <c r="J8"/>
  <c r="G8"/>
  <c r="D8"/>
  <c r="Z7"/>
  <c r="W7"/>
  <c r="S7"/>
  <c r="P7"/>
  <c r="M7"/>
  <c r="J7"/>
  <c r="G7"/>
  <c r="D7"/>
  <c r="Z6"/>
  <c r="W6"/>
  <c r="S6"/>
  <c r="P6"/>
  <c r="M6"/>
  <c r="J6"/>
  <c r="G6"/>
  <c r="D6"/>
  <c r="E7" i="40" l="1"/>
  <c r="D7"/>
  <c r="D9" i="30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8"/>
  <c r="E6" i="23"/>
  <c r="D6"/>
  <c r="D7" i="39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6"/>
  <c r="G6"/>
  <c r="J6"/>
  <c r="M6"/>
  <c r="P6"/>
  <c r="S6"/>
  <c r="W6"/>
  <c r="Z6"/>
  <c r="D18" i="25"/>
  <c r="D8"/>
  <c r="D20"/>
  <c r="D19"/>
  <c r="D13"/>
  <c r="D12"/>
  <c r="D11"/>
  <c r="D10"/>
  <c r="D9"/>
  <c r="Z29" i="30"/>
  <c r="W29"/>
  <c r="S29"/>
  <c r="P29"/>
  <c r="M29"/>
  <c r="J29"/>
  <c r="G29"/>
  <c r="Z28"/>
  <c r="W28"/>
  <c r="S28"/>
  <c r="P28"/>
  <c r="M28"/>
  <c r="J28"/>
  <c r="G28"/>
  <c r="Z27"/>
  <c r="W27"/>
  <c r="S27"/>
  <c r="P27"/>
  <c r="M27"/>
  <c r="J27"/>
  <c r="G27"/>
  <c r="Z26"/>
  <c r="W26"/>
  <c r="S26"/>
  <c r="P26"/>
  <c r="M26"/>
  <c r="J26"/>
  <c r="G26"/>
  <c r="Z25"/>
  <c r="W25"/>
  <c r="S25"/>
  <c r="P25"/>
  <c r="M25"/>
  <c r="J25"/>
  <c r="G25"/>
  <c r="Z24"/>
  <c r="W24"/>
  <c r="S24"/>
  <c r="P24"/>
  <c r="M24"/>
  <c r="J24"/>
  <c r="G24"/>
  <c r="Z23"/>
  <c r="W23"/>
  <c r="S23"/>
  <c r="P23"/>
  <c r="M23"/>
  <c r="J23"/>
  <c r="G23"/>
  <c r="Z22"/>
  <c r="W22"/>
  <c r="S22"/>
  <c r="P22"/>
  <c r="M22"/>
  <c r="J22"/>
  <c r="G22"/>
  <c r="Z21"/>
  <c r="W21"/>
  <c r="S21"/>
  <c r="P21"/>
  <c r="M21"/>
  <c r="J21"/>
  <c r="G21"/>
  <c r="Z20"/>
  <c r="W20"/>
  <c r="S20"/>
  <c r="P20"/>
  <c r="M20"/>
  <c r="J20"/>
  <c r="G20"/>
  <c r="Z19"/>
  <c r="W19"/>
  <c r="S19"/>
  <c r="P19"/>
  <c r="M19"/>
  <c r="J19"/>
  <c r="G19"/>
  <c r="Z18"/>
  <c r="W18"/>
  <c r="S18"/>
  <c r="P18"/>
  <c r="M18"/>
  <c r="J18"/>
  <c r="G18"/>
  <c r="Z17"/>
  <c r="W17"/>
  <c r="S17"/>
  <c r="P17"/>
  <c r="M17"/>
  <c r="J17"/>
  <c r="G17"/>
  <c r="Z16"/>
  <c r="W16"/>
  <c r="S16"/>
  <c r="P16"/>
  <c r="M16"/>
  <c r="J16"/>
  <c r="G16"/>
  <c r="Z15"/>
  <c r="W15"/>
  <c r="S15"/>
  <c r="P15"/>
  <c r="M15"/>
  <c r="J15"/>
  <c r="G15"/>
  <c r="Z14"/>
  <c r="W14"/>
  <c r="S14"/>
  <c r="P14"/>
  <c r="M14"/>
  <c r="J14"/>
  <c r="G14"/>
  <c r="Z13"/>
  <c r="W13"/>
  <c r="S13"/>
  <c r="P13"/>
  <c r="M13"/>
  <c r="J13"/>
  <c r="G13"/>
  <c r="Z12"/>
  <c r="W12"/>
  <c r="S12"/>
  <c r="P12"/>
  <c r="M12"/>
  <c r="J12"/>
  <c r="G12"/>
  <c r="Z11"/>
  <c r="W11"/>
  <c r="S11"/>
  <c r="P11"/>
  <c r="M11"/>
  <c r="J11"/>
  <c r="G11"/>
  <c r="Z10"/>
  <c r="W10"/>
  <c r="S10"/>
  <c r="P10"/>
  <c r="M10"/>
  <c r="J10"/>
  <c r="G10"/>
  <c r="Z9"/>
  <c r="W9"/>
  <c r="S9"/>
  <c r="P9"/>
  <c r="M9"/>
  <c r="J9"/>
  <c r="G9"/>
  <c r="Z8"/>
  <c r="W8"/>
  <c r="S8"/>
  <c r="P8"/>
  <c r="M8"/>
  <c r="J8"/>
  <c r="G8"/>
  <c r="E19" i="40"/>
  <c r="D19"/>
  <c r="E18"/>
  <c r="D18"/>
  <c r="E12"/>
  <c r="D12"/>
  <c r="E11"/>
  <c r="D11"/>
  <c r="E10"/>
  <c r="D10"/>
  <c r="E9"/>
  <c r="D9"/>
  <c r="E8"/>
  <c r="D8"/>
  <c r="Z27" i="39"/>
  <c r="W27"/>
  <c r="S27"/>
  <c r="P27"/>
  <c r="M27"/>
  <c r="J27"/>
  <c r="G27"/>
  <c r="Z26"/>
  <c r="W26"/>
  <c r="S26"/>
  <c r="P26"/>
  <c r="M26"/>
  <c r="J26"/>
  <c r="G26"/>
  <c r="Z25"/>
  <c r="W25"/>
  <c r="S25"/>
  <c r="P25"/>
  <c r="M25"/>
  <c r="J25"/>
  <c r="G25"/>
  <c r="Z24"/>
  <c r="W24"/>
  <c r="S24"/>
  <c r="P24"/>
  <c r="M24"/>
  <c r="J24"/>
  <c r="G24"/>
  <c r="Z23"/>
  <c r="W23"/>
  <c r="S23"/>
  <c r="P23"/>
  <c r="M23"/>
  <c r="J23"/>
  <c r="G23"/>
  <c r="Z22"/>
  <c r="W22"/>
  <c r="S22"/>
  <c r="P22"/>
  <c r="M22"/>
  <c r="J22"/>
  <c r="G22"/>
  <c r="Z21"/>
  <c r="W21"/>
  <c r="S21"/>
  <c r="P21"/>
  <c r="M21"/>
  <c r="J21"/>
  <c r="G21"/>
  <c r="Z20"/>
  <c r="W20"/>
  <c r="S20"/>
  <c r="P20"/>
  <c r="M20"/>
  <c r="J20"/>
  <c r="G20"/>
  <c r="Z19"/>
  <c r="W19"/>
  <c r="S19"/>
  <c r="P19"/>
  <c r="M19"/>
  <c r="J19"/>
  <c r="G19"/>
  <c r="Z18"/>
  <c r="W18"/>
  <c r="S18"/>
  <c r="P18"/>
  <c r="M18"/>
  <c r="J18"/>
  <c r="G18"/>
  <c r="Z17"/>
  <c r="W17"/>
  <c r="S17"/>
  <c r="P17"/>
  <c r="M17"/>
  <c r="J17"/>
  <c r="G17"/>
  <c r="Z16"/>
  <c r="W16"/>
  <c r="S16"/>
  <c r="P16"/>
  <c r="M16"/>
  <c r="J16"/>
  <c r="G16"/>
  <c r="Z15"/>
  <c r="W15"/>
  <c r="S15"/>
  <c r="P15"/>
  <c r="M15"/>
  <c r="J15"/>
  <c r="G15"/>
  <c r="Z14"/>
  <c r="W14"/>
  <c r="S14"/>
  <c r="P14"/>
  <c r="M14"/>
  <c r="J14"/>
  <c r="G14"/>
  <c r="Z13"/>
  <c r="W13"/>
  <c r="S13"/>
  <c r="P13"/>
  <c r="M13"/>
  <c r="J13"/>
  <c r="G13"/>
  <c r="Z12"/>
  <c r="W12"/>
  <c r="S12"/>
  <c r="P12"/>
  <c r="M12"/>
  <c r="J12"/>
  <c r="G12"/>
  <c r="Z11"/>
  <c r="W11"/>
  <c r="S11"/>
  <c r="P11"/>
  <c r="M11"/>
  <c r="J11"/>
  <c r="G11"/>
  <c r="Z10"/>
  <c r="W10"/>
  <c r="S10"/>
  <c r="P10"/>
  <c r="M10"/>
  <c r="J10"/>
  <c r="G10"/>
  <c r="Z9"/>
  <c r="W9"/>
  <c r="S9"/>
  <c r="P9"/>
  <c r="M9"/>
  <c r="J9"/>
  <c r="G9"/>
  <c r="Z8"/>
  <c r="W8"/>
  <c r="S8"/>
  <c r="P8"/>
  <c r="M8"/>
  <c r="J8"/>
  <c r="G8"/>
  <c r="Z7"/>
  <c r="W7"/>
  <c r="S7"/>
  <c r="P7"/>
  <c r="M7"/>
  <c r="J7"/>
  <c r="G7"/>
  <c r="E18" i="23"/>
  <c r="D18"/>
  <c r="E17"/>
  <c r="D17"/>
  <c r="E11"/>
  <c r="D11"/>
  <c r="E10"/>
  <c r="D10"/>
  <c r="E9"/>
  <c r="D9"/>
  <c r="E8"/>
  <c r="D8"/>
  <c r="E7"/>
  <c r="D7"/>
</calcChain>
</file>

<file path=xl/sharedStrings.xml><?xml version="1.0" encoding="utf-8"?>
<sst xmlns="http://schemas.openxmlformats.org/spreadsheetml/2006/main" count="695" uniqueCount="183">
  <si>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</si>
  <si>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</si>
  <si>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</si>
  <si>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</si>
  <si>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</si>
  <si>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</si>
  <si>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</si>
  <si>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</si>
  <si>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</si>
  <si>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</si>
  <si>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</si>
  <si>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</si>
  <si>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</si>
  <si>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</si>
  <si>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</si>
  <si>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</si>
  <si>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</si>
  <si>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</si>
  <si>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</si>
  <si>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</si>
  <si>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</si>
  <si>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</si>
  <si>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</si>
  <si>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</si>
  <si>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</si>
  <si>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</si>
  <si>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</si>
  <si>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</si>
  <si>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</si>
  <si>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</si>
  <si>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</si>
  <si>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</si>
  <si>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2020</t>
  </si>
  <si>
    <t>Отримували послуги</t>
  </si>
  <si>
    <t>(за місцем проживання)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</si>
  <si>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</si>
  <si>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</si>
  <si>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</si>
  <si>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</si>
  <si>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</si>
  <si>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</si>
  <si>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</si>
  <si>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</si>
  <si>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</si>
  <si>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</si>
  <si>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</si>
  <si>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</si>
  <si>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</si>
  <si>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</si>
  <si>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</si>
  <si>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</si>
  <si>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</si>
  <si>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</si>
  <si>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</si>
  <si>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</si>
  <si>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</si>
  <si>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</si>
  <si>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</si>
  <si>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</si>
  <si>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</si>
  <si>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</si>
  <si>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</si>
  <si>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</si>
  <si>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</si>
  <si>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</si>
  <si>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</si>
  <si>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</si>
  <si>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Проходили професійне навчання, осіб</t>
  </si>
  <si>
    <t xml:space="preserve">Надання послуг Донецькою обласною службою зайнятості </t>
  </si>
  <si>
    <t>Надання послуг Донецькою обланою службою зайнятості громадянам</t>
  </si>
  <si>
    <t xml:space="preserve"> </t>
  </si>
  <si>
    <t>Чисельність працевлаш-тованих безробітних</t>
  </si>
  <si>
    <t>Проходили проф-навчання</t>
  </si>
  <si>
    <t>(осіб)</t>
  </si>
  <si>
    <t>з них:</t>
  </si>
  <si>
    <t>жінки</t>
  </si>
  <si>
    <t>чоловіки</t>
  </si>
  <si>
    <t>Проходили професійне навчання, тис.  осіб</t>
  </si>
  <si>
    <t>тис. осіб</t>
  </si>
  <si>
    <t>Надання послуг Донецькою обласною службою зайнятості громадянам</t>
  </si>
  <si>
    <t xml:space="preserve"> + (-)                            осіб</t>
  </si>
  <si>
    <t xml:space="preserve"> + (-)                        осіб</t>
  </si>
  <si>
    <t xml:space="preserve"> + (-)                       осіб</t>
  </si>
  <si>
    <t>Надання послуг Донецькою обласною службою зайнятості</t>
  </si>
  <si>
    <t>Інформація про надання послуг Донецькою обласною службою зайнятості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</si>
  <si>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</si>
  <si>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Бахмутський МЦЗ</t>
  </si>
  <si>
    <t>Мирноградський МЦЗ</t>
  </si>
  <si>
    <t>Покровський МЦЗ</t>
  </si>
  <si>
    <t xml:space="preserve">Лиманський МЦЗ </t>
  </si>
  <si>
    <t>Нікольський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</si>
  <si>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</si>
  <si>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</si>
  <si>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</si>
  <si>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</si>
  <si>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</si>
  <si>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</si>
  <si>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</si>
  <si>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</si>
  <si>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t>Великоновоселківський РЦЗ</t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</si>
  <si>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</si>
  <si>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>Мешканці міських поселень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</si>
  <si>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</si>
  <si>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</si>
  <si>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</si>
  <si>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</si>
  <si>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</si>
  <si>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Всього отримали роботу                               (у т.ч. до набуття статусу безробітного)</t>
  </si>
  <si>
    <t xml:space="preserve">Артемівський МЦЗ </t>
  </si>
  <si>
    <t xml:space="preserve"> січень-жовтень                      2020 р.</t>
  </si>
  <si>
    <t xml:space="preserve"> січень-жовтень                         2021 р.</t>
  </si>
  <si>
    <t>835 осіб</t>
  </si>
  <si>
    <t>912 осіб</t>
  </si>
  <si>
    <t xml:space="preserve"> +77 осіб</t>
  </si>
  <si>
    <t>348 осіб</t>
  </si>
  <si>
    <t>329 осіб</t>
  </si>
  <si>
    <t xml:space="preserve"> - 19 осіб</t>
  </si>
  <si>
    <t>182 особи</t>
  </si>
  <si>
    <t>149 осіб</t>
  </si>
  <si>
    <t xml:space="preserve"> - 33 особи</t>
  </si>
  <si>
    <t xml:space="preserve">  1 листопада             2020 р.</t>
  </si>
  <si>
    <t xml:space="preserve">  1 листопада            2021 р.</t>
  </si>
  <si>
    <r>
      <t xml:space="preserve">    Надання послуг Донецькою обласною службою зайнятості внутрішньо переміщеним особам, що отримали довідку  про взяття на облік у січні-жовтні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</si>
  <si>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січень-жовтень 2020 р.</t>
  </si>
  <si>
    <t xml:space="preserve"> січень-жовтень    2021 р.</t>
  </si>
  <si>
    <t>Всього отримали роботу,  тис. осіб</t>
  </si>
  <si>
    <t xml:space="preserve">  1 листопада          2020 р.</t>
  </si>
  <si>
    <t xml:space="preserve">  1 листопада           2021 р.</t>
  </si>
  <si>
    <t xml:space="preserve">    Надання послуг Донецькою обласною службою зайнятості особам, що мають додаткові гарантії у сприянні працевлаштуванню у січні-жовтні 2020-2021 рр.                                                                                                                                                                                                                                                         (відповідно до статті 14  ЗУ "Про зайнятіть населення")  </t>
  </si>
  <si>
    <t xml:space="preserve">Всього отримали роботу                   </t>
  </si>
  <si>
    <t xml:space="preserve"> січень-жовтень   2020 р.</t>
  </si>
  <si>
    <t xml:space="preserve"> січень-жовтень     2021 р.</t>
  </si>
  <si>
    <t>Всього отримали роботу, тис. осіб</t>
  </si>
  <si>
    <t xml:space="preserve">  1 листопада           2020 р.</t>
  </si>
  <si>
    <t>Надання послуг Донецькою обласною службою зайнятост молоді у віці до 35 років
у січні-жовтні 2020-2021 рр.</t>
  </si>
  <si>
    <t>у січні-жовтні 2021 року</t>
  </si>
  <si>
    <t>Станом на 01.11.2021: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</si>
  <si>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січні-жовтні 2021 року</t>
  </si>
  <si>
    <t xml:space="preserve">Всього отримали роботу 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</si>
  <si>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січні-жовтні 2021 року</t>
  </si>
  <si>
    <t>Кількість безробітних, охоплених профорієнтацій-ними послугами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</si>
  <si>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січні-жовтні 2020 - 2021 рр.</t>
    </r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</si>
  <si>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січні-жовтні 2020 - 2021 рр.</t>
    </r>
  </si>
  <si>
    <t xml:space="preserve"> січень-жовтень  2020 р.</t>
  </si>
  <si>
    <t xml:space="preserve"> січень-жовтень  2021 р.</t>
  </si>
  <si>
    <t xml:space="preserve"> січень-жовтень 2021 р.</t>
  </si>
  <si>
    <t xml:space="preserve">  1 листопада              2020 р.</t>
  </si>
  <si>
    <t xml:space="preserve">  1 листопада             2021 р.</t>
  </si>
  <si>
    <t>1 листопада             2020 р.</t>
  </si>
  <si>
    <t>1 листопада           2021 р.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</si>
  <si>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січні-жовтні 2020-2021 рр.</t>
  </si>
  <si>
    <t xml:space="preserve"> січень-жовтень                     2020 р.</t>
  </si>
  <si>
    <t>1 листопада            2021 р.</t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</si>
  <si>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січні-жовтні 2020-2021 рр.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</si>
  <si>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</si>
  <si>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січень-жовтень                    2021 р.</t>
  </si>
  <si>
    <t>1 листопада            2020 р.</t>
  </si>
  <si>
    <t>з них, мали статус безробітного                                     протягом періоду</t>
  </si>
  <si>
    <t>з них, мають статус безробітного на кінець періоду</t>
  </si>
  <si>
    <t>Отримували послуги, тис. осіб</t>
  </si>
  <si>
    <t>Всього отримали послуги, тис. осіб</t>
  </si>
  <si>
    <t>Всього отримали послуги, тис. осіб *</t>
  </si>
  <si>
    <t>* У зв’язку із набранням чинності постанови Кабінету Міністрів України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не можуть бути порівнянні з відповідними даними минулого року.</t>
  </si>
  <si>
    <t xml:space="preserve">Отримували послуги </t>
  </si>
  <si>
    <t>з них, мали статус безробітного</t>
  </si>
  <si>
    <t>Отримували послуги на кінець періоду*</t>
  </si>
  <si>
    <t>х</t>
  </si>
  <si>
    <t>Отримували послуги, тис. осіб*</t>
  </si>
  <si>
    <t xml:space="preserve">Мали статус безробітного </t>
  </si>
  <si>
    <t>Всього отримують послуги на кінець періоду *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</si>
  <si>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осіб*</t>
    </r>
  </si>
  <si>
    <t>Х</t>
  </si>
  <si>
    <t xml:space="preserve"> - </t>
  </si>
  <si>
    <r>
      <t xml:space="preserve">* У зв’язку із набранням чинності </t>
    </r>
    <r>
      <rPr>
        <b/>
        <i/>
        <sz val="11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1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1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</si>
  <si>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Донецька обл.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</si>
  <si>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191,</t>
    </r>
    <r>
      <rPr>
        <i/>
        <sz val="10"/>
        <rFont val="Times New Roman"/>
        <family val="1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0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</si>
  <si>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отримують послуги на кінець періоду*</t>
  </si>
  <si>
    <r>
      <t xml:space="preserve">* У зв’язку із набранням чинності </t>
    </r>
    <r>
      <rPr>
        <b/>
        <i/>
        <sz val="9"/>
        <rFont val="Times New Roman"/>
        <family val="1"/>
        <charset val="204"/>
      </rPr>
      <t>постанови Кабінету Міністрів України</t>
    </r>
    <r>
      <rPr>
        <i/>
        <sz val="9"/>
        <rFont val="Times New Roman"/>
        <family val="1"/>
        <charset val="204"/>
      </rPr>
      <t xml:space="preserve">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9"/>
        <rFont val="Times New Roman"/>
        <family val="1"/>
        <charset val="204"/>
      </rPr>
      <t>не можуть бути порівнянні з відповідними даними минулого року.</t>
    </r>
  </si>
  <si>
    <t>* У зв’язку із набранням чинності постанови Кабінету Міністрів України від 10.03.2021 № 191, 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не можуть бути порівнянні з відповідними даними минулого року.</t>
  </si>
  <si>
    <t>Отримували послуги, осіб*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</si>
  <si>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</si>
  <si>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Отримували послуги, тис. осіб *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</si>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</sst>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10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0"/>
      <name val="Arial Cyr"/>
    </font>
    <font>
      <i/>
      <sz val="8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FF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0000FF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i/>
      <sz val="12"/>
      <name val="Times New Roman Cyr"/>
      <family val="1"/>
      <charset val="204"/>
    </font>
    <font>
      <sz val="9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 Cyr"/>
      <family val="1"/>
      <charset val="204"/>
    </font>
    <font>
      <b/>
      <sz val="14"/>
      <color rgb="FF0000FF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 Cyr"/>
      <charset val="204"/>
    </font>
    <font>
      <sz val="9"/>
      <name val="Times New Roman Cyr"/>
      <charset val="204"/>
    </font>
    <font>
      <b/>
      <sz val="20"/>
      <name val="Times New Roman Cyr"/>
      <family val="1"/>
      <charset val="204"/>
    </font>
    <font>
      <b/>
      <sz val="11"/>
      <color rgb="FF0000FF"/>
      <name val="Times New Roman Cyr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 Cyr"/>
      <charset val="204"/>
    </font>
    <font>
      <b/>
      <sz val="11"/>
      <color rgb="FF0000FF"/>
      <name val="Times New Roman Cyr"/>
      <charset val="204"/>
    </font>
    <font>
      <sz val="11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FF"/>
      <name val="Times New Roman"/>
      <family val="1"/>
      <charset val="204"/>
    </font>
    <font>
      <sz val="12"/>
      <color theme="1"/>
      <name val="Times New Roman Cyr"/>
      <charset val="204"/>
    </font>
    <font>
      <b/>
      <sz val="12"/>
      <color rgb="FF0000FF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FF"/>
      <name val="Times New Roman Cyr"/>
      <family val="1"/>
      <charset val="204"/>
    </font>
    <font>
      <b/>
      <i/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2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1" fillId="0" borderId="0"/>
    <xf numFmtId="0" fontId="15" fillId="0" borderId="0"/>
    <xf numFmtId="0" fontId="15" fillId="0" borderId="0"/>
    <xf numFmtId="0" fontId="14" fillId="0" borderId="0"/>
    <xf numFmtId="0" fontId="18" fillId="0" borderId="0"/>
    <xf numFmtId="0" fontId="62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43" fillId="15" borderId="0" applyNumberFormat="0" applyBorder="0" applyAlignment="0" applyProtection="0"/>
    <xf numFmtId="0" fontId="43" fillId="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3" fillId="24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3" fillId="22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3" fillId="23" borderId="0" applyNumberFormat="0" applyBorder="0" applyAlignment="0" applyProtection="0"/>
    <xf numFmtId="0" fontId="44" fillId="32" borderId="0" applyNumberFormat="0" applyBorder="0" applyAlignment="0" applyProtection="0"/>
    <xf numFmtId="0" fontId="45" fillId="16" borderId="14" applyNumberFormat="0" applyAlignment="0" applyProtection="0"/>
    <xf numFmtId="0" fontId="46" fillId="29" borderId="15" applyNumberFormat="0" applyAlignment="0" applyProtection="0"/>
    <xf numFmtId="0" fontId="47" fillId="0" borderId="0" applyNumberFormat="0" applyFill="0" applyBorder="0" applyAlignment="0" applyProtection="0"/>
    <xf numFmtId="0" fontId="48" fillId="8" borderId="0" applyNumberFormat="0" applyBorder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1" fillId="0" borderId="18" applyNumberFormat="0" applyFill="0" applyAlignment="0" applyProtection="0"/>
    <xf numFmtId="0" fontId="51" fillId="0" borderId="0" applyNumberFormat="0" applyFill="0" applyBorder="0" applyAlignment="0" applyProtection="0"/>
    <xf numFmtId="0" fontId="52" fillId="5" borderId="14" applyNumberFormat="0" applyAlignment="0" applyProtection="0"/>
    <xf numFmtId="0" fontId="53" fillId="0" borderId="19" applyNumberFormat="0" applyFill="0" applyAlignment="0" applyProtection="0"/>
    <xf numFmtId="0" fontId="54" fillId="17" borderId="0" applyNumberFormat="0" applyBorder="0" applyAlignment="0" applyProtection="0"/>
    <xf numFmtId="0" fontId="18" fillId="6" borderId="20" applyNumberFormat="0" applyFont="0" applyAlignment="0" applyProtection="0"/>
    <xf numFmtId="0" fontId="55" fillId="16" borderId="21" applyNumberFormat="0" applyAlignment="0" applyProtection="0"/>
    <xf numFmtId="0" fontId="59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1" fillId="0" borderId="0" applyNumberFormat="0" applyFill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36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36" borderId="0" applyNumberFormat="0" applyBorder="0" applyAlignment="0" applyProtection="0"/>
    <xf numFmtId="0" fontId="55" fillId="37" borderId="21" applyNumberFormat="0" applyAlignment="0" applyProtection="0"/>
    <xf numFmtId="0" fontId="45" fillId="37" borderId="14" applyNumberFormat="0" applyAlignment="0" applyProtection="0"/>
    <xf numFmtId="0" fontId="56" fillId="0" borderId="23" applyNumberFormat="0" applyFill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8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54" fillId="38" borderId="0" applyNumberFormat="0" applyBorder="0" applyAlignment="0" applyProtection="0"/>
    <xf numFmtId="0" fontId="45" fillId="37" borderId="14" applyNumberFormat="0" applyAlignment="0" applyProtection="0"/>
    <xf numFmtId="0" fontId="60" fillId="0" borderId="22" applyNumberFormat="0" applyFill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7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55" fillId="37" borderId="21" applyNumberFormat="0" applyAlignment="0" applyProtection="0"/>
    <xf numFmtId="0" fontId="54" fillId="38" borderId="0" applyNumberFormat="0" applyBorder="0" applyAlignment="0" applyProtection="0"/>
    <xf numFmtId="0" fontId="62" fillId="0" borderId="0"/>
    <xf numFmtId="0" fontId="47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67" fillId="0" borderId="0"/>
    <xf numFmtId="0" fontId="14" fillId="0" borderId="0"/>
  </cellStyleXfs>
  <cellXfs count="498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166" fontId="6" fillId="0" borderId="6" xfId="8" applyNumberFormat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29" fillId="0" borderId="0" xfId="8" applyFont="1" applyAlignment="1">
      <alignment vertical="center" wrapText="1"/>
    </xf>
    <xf numFmtId="0" fontId="29" fillId="0" borderId="0" xfId="7" applyFont="1"/>
    <xf numFmtId="166" fontId="29" fillId="0" borderId="0" xfId="8" applyNumberFormat="1" applyFont="1" applyAlignment="1">
      <alignment vertical="center" wrapText="1"/>
    </xf>
    <xf numFmtId="0" fontId="32" fillId="0" borderId="0" xfId="12" applyFont="1" applyFill="1" applyBorder="1" applyAlignment="1">
      <alignment vertical="top" wrapText="1"/>
    </xf>
    <xf numFmtId="0" fontId="24" fillId="0" borderId="0" xfId="12" applyFont="1" applyFill="1" applyBorder="1"/>
    <xf numFmtId="0" fontId="33" fillId="0" borderId="1" xfId="12" applyFont="1" applyFill="1" applyBorder="1" applyAlignment="1">
      <alignment horizontal="center" vertical="top"/>
    </xf>
    <xf numFmtId="0" fontId="33" fillId="0" borderId="0" xfId="12" applyFont="1" applyFill="1" applyBorder="1" applyAlignment="1">
      <alignment horizontal="center"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8" fillId="0" borderId="6" xfId="12" applyNumberFormat="1" applyFont="1" applyFill="1" applyBorder="1" applyAlignment="1">
      <alignment horizontal="center" vertical="center"/>
    </xf>
    <xf numFmtId="0" fontId="28" fillId="0" borderId="0" xfId="12" applyFont="1" applyFill="1"/>
    <xf numFmtId="0" fontId="28" fillId="0" borderId="0" xfId="12" applyFont="1" applyFill="1" applyAlignment="1">
      <alignment horizontal="center" vertical="top"/>
    </xf>
    <xf numFmtId="0" fontId="35" fillId="0" borderId="0" xfId="12" applyFont="1" applyFill="1"/>
    <xf numFmtId="0" fontId="26" fillId="0" borderId="0" xfId="14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1" fontId="40" fillId="0" borderId="0" xfId="6" applyNumberFormat="1" applyFont="1" applyFill="1" applyProtection="1">
      <protection locked="0"/>
    </xf>
    <xf numFmtId="1" fontId="40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16" applyNumberFormat="1" applyFont="1" applyFill="1" applyBorder="1" applyAlignment="1" applyProtection="1">
      <alignment horizontal="right"/>
      <protection locked="0"/>
    </xf>
    <xf numFmtId="0" fontId="1" fillId="0" borderId="0" xfId="8" applyFont="1" applyFill="1" applyAlignment="1">
      <alignment vertical="center" wrapText="1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4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" fontId="11" fillId="0" borderId="0" xfId="16" applyNumberFormat="1" applyFont="1" applyFill="1" applyAlignment="1" applyProtection="1">
      <alignment horizontal="right" vertical="top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66" fontId="5" fillId="2" borderId="6" xfId="7" applyNumberFormat="1" applyFont="1" applyFill="1" applyBorder="1" applyAlignment="1">
      <alignment horizontal="center" vertical="center" wrapText="1"/>
    </xf>
    <xf numFmtId="1" fontId="64" fillId="0" borderId="0" xfId="6" applyNumberFormat="1" applyFont="1" applyFill="1" applyAlignment="1" applyProtection="1">
      <alignment vertical="center"/>
      <protection locked="0"/>
    </xf>
    <xf numFmtId="0" fontId="1" fillId="0" borderId="0" xfId="7" applyFont="1" applyFill="1" applyAlignment="1">
      <alignment horizontal="center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49" fontId="3" fillId="0" borderId="6" xfId="7" applyNumberFormat="1" applyFont="1" applyBorder="1" applyAlignment="1">
      <alignment horizontal="center" vertical="center" wrapText="1"/>
    </xf>
    <xf numFmtId="0" fontId="66" fillId="0" borderId="0" xfId="8" applyFont="1" applyFill="1" applyAlignment="1">
      <alignment horizontal="right" vertical="center" wrapText="1"/>
    </xf>
    <xf numFmtId="166" fontId="6" fillId="2" borderId="6" xfId="7" applyNumberFormat="1" applyFont="1" applyFill="1" applyBorder="1" applyAlignment="1">
      <alignment horizontal="center" vertical="center" wrapText="1"/>
    </xf>
    <xf numFmtId="0" fontId="23" fillId="0" borderId="0" xfId="12" applyFont="1" applyFill="1" applyAlignment="1">
      <alignment vertical="center" wrapText="1"/>
    </xf>
    <xf numFmtId="0" fontId="26" fillId="0" borderId="0" xfId="12" applyFont="1" applyFill="1"/>
    <xf numFmtId="0" fontId="5" fillId="0" borderId="6" xfId="1" applyFont="1" applyFill="1" applyBorder="1" applyAlignment="1">
      <alignment vertical="center" wrapText="1"/>
    </xf>
    <xf numFmtId="165" fontId="11" fillId="0" borderId="0" xfId="8" applyNumberFormat="1" applyFont="1" applyFill="1" applyAlignment="1">
      <alignment vertical="center" wrapText="1"/>
    </xf>
    <xf numFmtId="166" fontId="1" fillId="0" borderId="0" xfId="7" applyNumberFormat="1" applyFont="1" applyFill="1"/>
    <xf numFmtId="0" fontId="63" fillId="0" borderId="6" xfId="1" applyFont="1" applyFill="1" applyBorder="1" applyAlignment="1">
      <alignment horizontal="center" vertical="center"/>
    </xf>
    <xf numFmtId="0" fontId="63" fillId="0" borderId="6" xfId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0" fontId="68" fillId="0" borderId="0" xfId="12" applyFont="1" applyFill="1" applyAlignment="1">
      <alignment vertical="center" wrapText="1"/>
    </xf>
    <xf numFmtId="3" fontId="24" fillId="0" borderId="0" xfId="12" applyNumberFormat="1" applyFont="1" applyFill="1" applyAlignment="1">
      <alignment horizontal="center" vertical="center"/>
    </xf>
    <xf numFmtId="0" fontId="24" fillId="0" borderId="0" xfId="12" applyFont="1" applyFill="1"/>
    <xf numFmtId="165" fontId="11" fillId="0" borderId="0" xfId="16" applyNumberFormat="1" applyFont="1" applyFill="1" applyBorder="1" applyAlignment="1" applyProtection="1">
      <alignment horizontal="center" vertical="center"/>
    </xf>
    <xf numFmtId="1" fontId="5" fillId="0" borderId="4" xfId="7" applyNumberFormat="1" applyFont="1" applyBorder="1" applyAlignment="1">
      <alignment horizontal="center" vertical="center" wrapText="1"/>
    </xf>
    <xf numFmtId="166" fontId="6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66" fontId="6" fillId="2" borderId="6" xfId="7" applyNumberFormat="1" applyFont="1" applyFill="1" applyBorder="1" applyAlignment="1">
      <alignment horizontal="center" vertical="center"/>
    </xf>
    <xf numFmtId="165" fontId="5" fillId="0" borderId="6" xfId="6" applyNumberFormat="1" applyFont="1" applyFill="1" applyBorder="1" applyAlignment="1" applyProtection="1">
      <alignment horizontal="center" vertical="center"/>
    </xf>
    <xf numFmtId="0" fontId="63" fillId="0" borderId="6" xfId="9" applyFont="1" applyFill="1" applyBorder="1" applyAlignment="1">
      <alignment horizontal="center" vertical="center"/>
    </xf>
    <xf numFmtId="0" fontId="63" fillId="0" borderId="6" xfId="9" applyFont="1" applyFill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0" fontId="7" fillId="0" borderId="6" xfId="9" applyFont="1" applyFill="1" applyBorder="1" applyAlignment="1">
      <alignment horizontal="center" vertical="center"/>
    </xf>
    <xf numFmtId="166" fontId="29" fillId="0" borderId="0" xfId="7" applyNumberFormat="1" applyFont="1"/>
    <xf numFmtId="166" fontId="7" fillId="0" borderId="6" xfId="9" applyNumberFormat="1" applyFont="1" applyFill="1" applyBorder="1" applyAlignment="1">
      <alignment horizontal="center" vertical="center"/>
    </xf>
    <xf numFmtId="165" fontId="7" fillId="0" borderId="0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vertical="center" wrapText="1"/>
    </xf>
    <xf numFmtId="0" fontId="7" fillId="0" borderId="0" xfId="9" applyFont="1" applyFill="1" applyBorder="1" applyAlignment="1">
      <alignment horizontal="center" vertical="center"/>
    </xf>
    <xf numFmtId="0" fontId="25" fillId="0" borderId="0" xfId="12" applyFont="1" applyFill="1" applyAlignment="1">
      <alignment vertical="top"/>
    </xf>
    <xf numFmtId="0" fontId="30" fillId="0" borderId="0" xfId="12" applyFont="1" applyFill="1" applyAlignment="1">
      <alignment vertical="top"/>
    </xf>
    <xf numFmtId="0" fontId="25" fillId="0" borderId="0" xfId="12" applyFont="1" applyFill="1" applyAlignment="1">
      <alignment horizontal="center" vertical="top"/>
    </xf>
    <xf numFmtId="0" fontId="31" fillId="0" borderId="0" xfId="12" applyFont="1" applyFill="1"/>
    <xf numFmtId="0" fontId="31" fillId="0" borderId="39" xfId="12" applyFont="1" applyFill="1" applyBorder="1"/>
    <xf numFmtId="3" fontId="28" fillId="0" borderId="36" xfId="12" applyNumberFormat="1" applyFont="1" applyFill="1" applyBorder="1" applyAlignment="1">
      <alignment horizontal="center" vertical="center"/>
    </xf>
    <xf numFmtId="0" fontId="31" fillId="0" borderId="41" xfId="12" applyFont="1" applyFill="1" applyBorder="1"/>
    <xf numFmtId="3" fontId="28" fillId="0" borderId="42" xfId="12" applyNumberFormat="1" applyFont="1" applyFill="1" applyBorder="1" applyAlignment="1">
      <alignment horizontal="center" vertical="center"/>
    </xf>
    <xf numFmtId="3" fontId="28" fillId="0" borderId="43" xfId="12" applyNumberFormat="1" applyFont="1" applyFill="1" applyBorder="1" applyAlignment="1">
      <alignment horizontal="center" vertical="center"/>
    </xf>
    <xf numFmtId="0" fontId="30" fillId="0" borderId="0" xfId="12" applyFont="1" applyFill="1"/>
    <xf numFmtId="0" fontId="30" fillId="0" borderId="0" xfId="12" applyFont="1" applyFill="1" applyAlignment="1">
      <alignment vertical="center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0" fontId="24" fillId="0" borderId="36" xfId="12" applyFont="1" applyFill="1" applyBorder="1" applyAlignment="1">
      <alignment horizontal="center" vertical="center" wrapText="1"/>
    </xf>
    <xf numFmtId="1" fontId="36" fillId="0" borderId="50" xfId="6" applyNumberFormat="1" applyFont="1" applyFill="1" applyBorder="1" applyAlignment="1" applyProtection="1">
      <alignment horizontal="center" vertical="center"/>
      <protection locked="0"/>
    </xf>
    <xf numFmtId="0" fontId="24" fillId="0" borderId="4" xfId="12" applyFont="1" applyFill="1" applyBorder="1" applyAlignment="1">
      <alignment horizontal="center" vertical="center" wrapText="1"/>
    </xf>
    <xf numFmtId="1" fontId="36" fillId="0" borderId="8" xfId="6" applyNumberFormat="1" applyFont="1" applyFill="1" applyBorder="1" applyAlignment="1" applyProtection="1">
      <alignment horizontal="center" vertical="center"/>
      <protection locked="0"/>
    </xf>
    <xf numFmtId="0" fontId="68" fillId="0" borderId="39" xfId="12" applyFont="1" applyFill="1" applyBorder="1" applyAlignment="1">
      <alignment horizontal="center" vertical="center" wrapText="1"/>
    </xf>
    <xf numFmtId="1" fontId="68" fillId="0" borderId="42" xfId="12" applyNumberFormat="1" applyFont="1" applyFill="1" applyBorder="1" applyAlignment="1">
      <alignment horizontal="center" vertical="center" wrapText="1"/>
    </xf>
    <xf numFmtId="1" fontId="68" fillId="0" borderId="43" xfId="12" applyNumberFormat="1" applyFont="1" applyFill="1" applyBorder="1" applyAlignment="1">
      <alignment horizontal="center" vertical="center" wrapText="1"/>
    </xf>
    <xf numFmtId="1" fontId="68" fillId="0" borderId="44" xfId="12" applyNumberFormat="1" applyFont="1" applyFill="1" applyBorder="1" applyAlignment="1">
      <alignment horizontal="center" vertical="center" wrapText="1"/>
    </xf>
    <xf numFmtId="1" fontId="68" fillId="0" borderId="4" xfId="12" applyNumberFormat="1" applyFont="1" applyFill="1" applyBorder="1" applyAlignment="1">
      <alignment horizontal="center" vertical="center" wrapText="1"/>
    </xf>
    <xf numFmtId="1" fontId="68" fillId="0" borderId="6" xfId="12" applyNumberFormat="1" applyFont="1" applyFill="1" applyBorder="1" applyAlignment="1">
      <alignment horizontal="center" vertical="center" wrapText="1"/>
    </xf>
    <xf numFmtId="1" fontId="68" fillId="0" borderId="3" xfId="12" applyNumberFormat="1" applyFont="1" applyFill="1" applyBorder="1" applyAlignment="1">
      <alignment horizontal="center" vertical="center" wrapText="1"/>
    </xf>
    <xf numFmtId="1" fontId="68" fillId="0" borderId="37" xfId="12" applyNumberFormat="1" applyFont="1" applyFill="1" applyBorder="1" applyAlignment="1">
      <alignment horizontal="center" vertical="center" wrapText="1"/>
    </xf>
    <xf numFmtId="0" fontId="70" fillId="0" borderId="40" xfId="12" applyFont="1" applyFill="1" applyBorder="1" applyAlignment="1">
      <alignment horizontal="left" vertical="center"/>
    </xf>
    <xf numFmtId="3" fontId="71" fillId="0" borderId="51" xfId="129" applyNumberFormat="1" applyFont="1" applyFill="1" applyBorder="1" applyAlignment="1" applyProtection="1">
      <alignment horizontal="center" vertical="center"/>
      <protection locked="0"/>
    </xf>
    <xf numFmtId="165" fontId="72" fillId="0" borderId="52" xfId="12" applyNumberFormat="1" applyFont="1" applyFill="1" applyBorder="1" applyAlignment="1">
      <alignment horizontal="center" vertical="center"/>
    </xf>
    <xf numFmtId="3" fontId="71" fillId="0" borderId="53" xfId="129" applyNumberFormat="1" applyFont="1" applyFill="1" applyBorder="1" applyAlignment="1" applyProtection="1">
      <alignment horizontal="center" vertical="center"/>
      <protection locked="0"/>
    </xf>
    <xf numFmtId="3" fontId="31" fillId="0" borderId="36" xfId="12" applyNumberFormat="1" applyFont="1" applyFill="1" applyBorder="1" applyAlignment="1">
      <alignment horizontal="center" vertical="center"/>
    </xf>
    <xf numFmtId="3" fontId="31" fillId="0" borderId="6" xfId="12" applyNumberFormat="1" applyFont="1" applyFill="1" applyBorder="1" applyAlignment="1">
      <alignment horizontal="center" vertical="center"/>
    </xf>
    <xf numFmtId="165" fontId="73" fillId="0" borderId="50" xfId="12" applyNumberFormat="1" applyFont="1" applyFill="1" applyBorder="1" applyAlignment="1">
      <alignment horizontal="center" vertical="center"/>
    </xf>
    <xf numFmtId="3" fontId="31" fillId="0" borderId="42" xfId="12" applyNumberFormat="1" applyFont="1" applyFill="1" applyBorder="1" applyAlignment="1">
      <alignment horizontal="center" vertical="center"/>
    </xf>
    <xf numFmtId="3" fontId="31" fillId="0" borderId="43" xfId="12" applyNumberFormat="1" applyFont="1" applyFill="1" applyBorder="1" applyAlignment="1">
      <alignment horizontal="center" vertical="center"/>
    </xf>
    <xf numFmtId="165" fontId="73" fillId="0" borderId="54" xfId="12" applyNumberFormat="1" applyFont="1" applyFill="1" applyBorder="1" applyAlignment="1">
      <alignment horizontal="center" vertical="center"/>
    </xf>
    <xf numFmtId="0" fontId="75" fillId="0" borderId="0" xfId="12" applyFont="1" applyFill="1" applyAlignment="1">
      <alignment vertical="center" wrapText="1"/>
    </xf>
    <xf numFmtId="3" fontId="27" fillId="0" borderId="0" xfId="12" applyNumberFormat="1" applyFont="1" applyFill="1" applyAlignment="1">
      <alignment vertical="center"/>
    </xf>
    <xf numFmtId="0" fontId="27" fillId="0" borderId="0" xfId="12" applyFont="1" applyFill="1" applyAlignment="1">
      <alignment vertical="center"/>
    </xf>
    <xf numFmtId="0" fontId="76" fillId="0" borderId="0" xfId="12" applyFont="1" applyFill="1"/>
    <xf numFmtId="3" fontId="30" fillId="0" borderId="0" xfId="12" applyNumberFormat="1" applyFont="1" applyFill="1" applyAlignment="1">
      <alignment vertical="center"/>
    </xf>
    <xf numFmtId="3" fontId="28" fillId="0" borderId="0" xfId="12" applyNumberFormat="1" applyFont="1" applyFill="1"/>
    <xf numFmtId="3" fontId="28" fillId="0" borderId="0" xfId="12" applyNumberFormat="1" applyFont="1" applyFill="1" applyAlignment="1">
      <alignment vertical="center"/>
    </xf>
    <xf numFmtId="0" fontId="74" fillId="0" borderId="0" xfId="12" applyFont="1" applyFill="1" applyBorder="1" applyAlignment="1">
      <alignment vertical="top"/>
    </xf>
    <xf numFmtId="3" fontId="77" fillId="0" borderId="51" xfId="129" applyNumberFormat="1" applyFont="1" applyFill="1" applyBorder="1" applyAlignment="1" applyProtection="1">
      <alignment horizontal="center" vertical="center"/>
      <protection locked="0"/>
    </xf>
    <xf numFmtId="165" fontId="78" fillId="0" borderId="52" xfId="12" applyNumberFormat="1" applyFont="1" applyFill="1" applyBorder="1" applyAlignment="1">
      <alignment horizontal="center" vertical="center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10" fillId="0" borderId="49" xfId="6" applyNumberFormat="1" applyFont="1" applyFill="1" applyBorder="1" applyAlignment="1" applyProtection="1">
      <alignment horizontal="center" vertic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</xf>
    <xf numFmtId="3" fontId="4" fillId="0" borderId="6" xfId="15" applyNumberFormat="1" applyFont="1" applyFill="1" applyBorder="1" applyAlignment="1">
      <alignment horizontal="center" vertical="center"/>
    </xf>
    <xf numFmtId="3" fontId="4" fillId="0" borderId="43" xfId="6" applyNumberFormat="1" applyFont="1" applyFill="1" applyBorder="1" applyAlignment="1" applyProtection="1">
      <alignment horizontal="center" vertical="center"/>
    </xf>
    <xf numFmtId="1" fontId="11" fillId="0" borderId="0" xfId="6" applyNumberFormat="1" applyFont="1" applyFill="1" applyAlignment="1" applyProtection="1">
      <alignment horizontal="right"/>
      <protection locked="0"/>
    </xf>
    <xf numFmtId="3" fontId="4" fillId="0" borderId="5" xfId="6" applyNumberFormat="1" applyFont="1" applyFill="1" applyBorder="1" applyAlignment="1" applyProtection="1">
      <alignment horizontal="center" vertical="center"/>
    </xf>
    <xf numFmtId="3" fontId="77" fillId="0" borderId="63" xfId="129" applyNumberFormat="1" applyFont="1" applyFill="1" applyBorder="1" applyAlignment="1" applyProtection="1">
      <alignment horizontal="center" vertical="center"/>
      <protection locked="0"/>
    </xf>
    <xf numFmtId="3" fontId="77" fillId="0" borderId="52" xfId="129" applyNumberFormat="1" applyFont="1" applyFill="1" applyBorder="1" applyAlignment="1" applyProtection="1">
      <alignment horizontal="center" vertical="center"/>
      <protection locked="0"/>
    </xf>
    <xf numFmtId="1" fontId="1" fillId="0" borderId="50" xfId="16" applyNumberFormat="1" applyFont="1" applyFill="1" applyBorder="1" applyAlignment="1" applyProtection="1">
      <alignment horizontal="center" vertical="center"/>
      <protection locked="0"/>
    </xf>
    <xf numFmtId="1" fontId="81" fillId="0" borderId="58" xfId="16" applyNumberFormat="1" applyFont="1" applyFill="1" applyBorder="1" applyAlignment="1" applyProtection="1">
      <alignment horizontal="center"/>
    </xf>
    <xf numFmtId="1" fontId="81" fillId="0" borderId="37" xfId="16" applyNumberFormat="1" applyFont="1" applyFill="1" applyBorder="1" applyAlignment="1" applyProtection="1">
      <alignment horizontal="center"/>
    </xf>
    <xf numFmtId="0" fontId="79" fillId="0" borderId="40" xfId="12" applyFont="1" applyFill="1" applyBorder="1" applyAlignment="1">
      <alignment horizontal="left" vertical="center"/>
    </xf>
    <xf numFmtId="3" fontId="77" fillId="0" borderId="53" xfId="129" applyNumberFormat="1" applyFont="1" applyFill="1" applyBorder="1" applyAlignment="1" applyProtection="1">
      <alignment horizontal="center" vertical="center"/>
      <protection locked="0"/>
    </xf>
    <xf numFmtId="0" fontId="31" fillId="0" borderId="57" xfId="12" applyFont="1" applyFill="1" applyBorder="1" applyAlignment="1">
      <alignment vertical="center"/>
    </xf>
    <xf numFmtId="0" fontId="31" fillId="0" borderId="58" xfId="12" applyFont="1" applyFill="1" applyBorder="1" applyAlignment="1">
      <alignment vertical="center"/>
    </xf>
    <xf numFmtId="0" fontId="31" fillId="0" borderId="59" xfId="12" applyFont="1" applyFill="1" applyBorder="1" applyAlignment="1">
      <alignment vertical="center"/>
    </xf>
    <xf numFmtId="1" fontId="10" fillId="0" borderId="49" xfId="16" applyNumberFormat="1" applyFont="1" applyFill="1" applyBorder="1" applyAlignment="1" applyProtection="1">
      <alignment horizontal="center" vertical="center"/>
      <protection locked="0"/>
    </xf>
    <xf numFmtId="1" fontId="10" fillId="0" borderId="5" xfId="16" applyNumberFormat="1" applyFont="1" applyFill="1" applyBorder="1" applyAlignment="1" applyProtection="1">
      <alignment horizontal="center" vertical="center"/>
      <protection locked="0"/>
    </xf>
    <xf numFmtId="1" fontId="10" fillId="0" borderId="12" xfId="16" applyNumberFormat="1" applyFont="1" applyFill="1" applyBorder="1" applyAlignment="1" applyProtection="1">
      <alignment horizontal="center" vertical="center"/>
      <protection locked="0"/>
    </xf>
    <xf numFmtId="1" fontId="1" fillId="0" borderId="8" xfId="16" applyNumberFormat="1" applyFont="1" applyFill="1" applyBorder="1" applyAlignment="1" applyProtection="1">
      <alignment horizontal="center" vertical="center"/>
      <protection locked="0"/>
    </xf>
    <xf numFmtId="1" fontId="81" fillId="0" borderId="36" xfId="16" applyNumberFormat="1" applyFont="1" applyFill="1" applyBorder="1" applyAlignment="1" applyProtection="1">
      <alignment horizontal="center"/>
    </xf>
    <xf numFmtId="1" fontId="81" fillId="0" borderId="6" xfId="16" applyNumberFormat="1" applyFont="1" applyFill="1" applyBorder="1" applyAlignment="1" applyProtection="1">
      <alignment horizontal="center"/>
    </xf>
    <xf numFmtId="1" fontId="81" fillId="0" borderId="4" xfId="16" applyNumberFormat="1" applyFont="1" applyFill="1" applyBorder="1" applyAlignment="1" applyProtection="1">
      <alignment horizontal="center"/>
    </xf>
    <xf numFmtId="1" fontId="81" fillId="0" borderId="3" xfId="16" applyNumberFormat="1" applyFont="1" applyFill="1" applyBorder="1" applyAlignment="1" applyProtection="1">
      <alignment horizontal="center"/>
    </xf>
    <xf numFmtId="3" fontId="4" fillId="0" borderId="49" xfId="16" applyNumberFormat="1" applyFont="1" applyFill="1" applyBorder="1" applyAlignment="1" applyProtection="1">
      <alignment horizontal="center"/>
      <protection locked="0"/>
    </xf>
    <xf numFmtId="3" fontId="4" fillId="0" borderId="5" xfId="16" applyNumberFormat="1" applyFont="1" applyFill="1" applyBorder="1" applyAlignment="1" applyProtection="1">
      <alignment horizontal="center"/>
      <protection locked="0"/>
    </xf>
    <xf numFmtId="3" fontId="4" fillId="0" borderId="12" xfId="16" applyNumberFormat="1" applyFont="1" applyFill="1" applyBorder="1" applyAlignment="1" applyProtection="1">
      <alignment horizontal="center"/>
      <protection locked="0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68" fillId="0" borderId="36" xfId="12" applyNumberFormat="1" applyFont="1" applyFill="1" applyBorder="1" applyAlignment="1">
      <alignment horizontal="center" vertical="center" wrapText="1"/>
    </xf>
    <xf numFmtId="1" fontId="64" fillId="0" borderId="39" xfId="6" applyNumberFormat="1" applyFont="1" applyFill="1" applyBorder="1" applyAlignment="1" applyProtection="1">
      <alignment horizontal="center"/>
    </xf>
    <xf numFmtId="1" fontId="64" fillId="0" borderId="36" xfId="6" applyNumberFormat="1" applyFont="1" applyFill="1" applyBorder="1" applyAlignment="1" applyProtection="1">
      <alignment horizontal="center"/>
    </xf>
    <xf numFmtId="1" fontId="64" fillId="0" borderId="6" xfId="6" applyNumberFormat="1" applyFont="1" applyFill="1" applyBorder="1" applyAlignment="1" applyProtection="1">
      <alignment horizontal="center"/>
    </xf>
    <xf numFmtId="1" fontId="64" fillId="0" borderId="37" xfId="6" applyNumberFormat="1" applyFont="1" applyFill="1" applyBorder="1" applyAlignment="1" applyProtection="1">
      <alignment horizontal="center"/>
    </xf>
    <xf numFmtId="1" fontId="64" fillId="0" borderId="4" xfId="6" applyNumberFormat="1" applyFont="1" applyFill="1" applyBorder="1" applyAlignment="1" applyProtection="1">
      <alignment horizontal="center"/>
    </xf>
    <xf numFmtId="1" fontId="64" fillId="0" borderId="3" xfId="6" applyNumberFormat="1" applyFont="1" applyFill="1" applyBorder="1" applyAlignment="1" applyProtection="1">
      <alignment horizontal="center"/>
    </xf>
    <xf numFmtId="1" fontId="83" fillId="0" borderId="6" xfId="6" applyNumberFormat="1" applyFont="1" applyFill="1" applyBorder="1" applyAlignment="1" applyProtection="1">
      <alignment horizontal="center" vertical="center"/>
    </xf>
    <xf numFmtId="1" fontId="17" fillId="0" borderId="0" xfId="6" applyNumberFormat="1" applyFont="1" applyFill="1" applyProtection="1">
      <protection locked="0"/>
    </xf>
    <xf numFmtId="3" fontId="4" fillId="0" borderId="6" xfId="15" applyNumberFormat="1" applyFont="1" applyFill="1" applyBorder="1" applyAlignment="1">
      <alignment horizontal="center"/>
    </xf>
    <xf numFmtId="3" fontId="80" fillId="0" borderId="6" xfId="0" applyNumberFormat="1" applyFont="1" applyFill="1" applyBorder="1" applyAlignment="1">
      <alignment horizontal="center" vertical="center"/>
    </xf>
    <xf numFmtId="1" fontId="39" fillId="0" borderId="0" xfId="6" applyNumberFormat="1" applyFont="1" applyFill="1" applyBorder="1" applyAlignment="1" applyProtection="1">
      <protection locked="0"/>
    </xf>
    <xf numFmtId="1" fontId="36" fillId="0" borderId="0" xfId="6" applyNumberFormat="1" applyFont="1" applyFill="1" applyBorder="1" applyAlignment="1" applyProtection="1">
      <alignment horizontal="center"/>
      <protection locked="0"/>
    </xf>
    <xf numFmtId="0" fontId="80" fillId="0" borderId="36" xfId="0" applyFont="1" applyFill="1" applyBorder="1"/>
    <xf numFmtId="3" fontId="4" fillId="0" borderId="37" xfId="6" applyNumberFormat="1" applyFont="1" applyFill="1" applyBorder="1" applyAlignment="1" applyProtection="1">
      <alignment horizontal="center" vertical="center"/>
    </xf>
    <xf numFmtId="0" fontId="80" fillId="0" borderId="42" xfId="0" applyFont="1" applyFill="1" applyBorder="1"/>
    <xf numFmtId="3" fontId="4" fillId="0" borderId="43" xfId="15" applyNumberFormat="1" applyFont="1" applyFill="1" applyBorder="1" applyAlignment="1">
      <alignment horizontal="center" vertical="center"/>
    </xf>
    <xf numFmtId="3" fontId="4" fillId="0" borderId="44" xfId="6" applyNumberFormat="1" applyFont="1" applyFill="1" applyBorder="1" applyAlignment="1" applyProtection="1">
      <alignment horizontal="center" vertical="center"/>
    </xf>
    <xf numFmtId="1" fontId="63" fillId="0" borderId="61" xfId="6" applyNumberFormat="1" applyFont="1" applyFill="1" applyBorder="1" applyAlignment="1" applyProtection="1">
      <alignment horizontal="center" vertical="center"/>
    </xf>
    <xf numFmtId="1" fontId="17" fillId="0" borderId="2" xfId="6" applyNumberFormat="1" applyFont="1" applyFill="1" applyBorder="1" applyAlignment="1" applyProtection="1">
      <alignment horizontal="center" vertical="center"/>
    </xf>
    <xf numFmtId="1" fontId="17" fillId="0" borderId="62" xfId="6" applyNumberFormat="1" applyFont="1" applyFill="1" applyBorder="1" applyAlignment="1" applyProtection="1">
      <alignment horizontal="center" vertical="center"/>
    </xf>
    <xf numFmtId="0" fontId="80" fillId="0" borderId="49" xfId="0" applyFont="1" applyFill="1" applyBorder="1"/>
    <xf numFmtId="3" fontId="4" fillId="0" borderId="5" xfId="15" applyNumberFormat="1" applyFont="1" applyFill="1" applyBorder="1" applyAlignment="1">
      <alignment horizontal="center" vertical="center"/>
    </xf>
    <xf numFmtId="3" fontId="4" fillId="0" borderId="50" xfId="6" applyNumberFormat="1" applyFont="1" applyFill="1" applyBorder="1" applyAlignment="1" applyProtection="1">
      <alignment horizontal="center" vertical="center"/>
    </xf>
    <xf numFmtId="3" fontId="4" fillId="0" borderId="43" xfId="15" applyNumberFormat="1" applyFont="1" applyFill="1" applyBorder="1" applyAlignment="1">
      <alignment horizontal="center"/>
    </xf>
    <xf numFmtId="3" fontId="4" fillId="0" borderId="5" xfId="6" applyNumberFormat="1" applyFont="1" applyFill="1" applyBorder="1" applyAlignment="1" applyProtection="1">
      <alignment horizontal="center" vertical="center"/>
      <protection locked="0"/>
    </xf>
    <xf numFmtId="3" fontId="4" fillId="0" borderId="43" xfId="6" applyNumberFormat="1" applyFont="1" applyFill="1" applyBorder="1" applyAlignment="1" applyProtection="1">
      <alignment horizontal="center" vertical="center"/>
      <protection locked="0"/>
    </xf>
    <xf numFmtId="3" fontId="80" fillId="0" borderId="5" xfId="0" applyNumberFormat="1" applyFont="1" applyFill="1" applyBorder="1" applyAlignment="1">
      <alignment horizontal="center" vertical="center"/>
    </xf>
    <xf numFmtId="3" fontId="80" fillId="0" borderId="43" xfId="0" applyNumberFormat="1" applyFont="1" applyFill="1" applyBorder="1" applyAlignment="1">
      <alignment horizontal="center" vertical="center"/>
    </xf>
    <xf numFmtId="166" fontId="5" fillId="0" borderId="2" xfId="7" applyNumberFormat="1" applyFont="1" applyBorder="1" applyAlignment="1">
      <alignment horizontal="center" vertical="center" wrapText="1"/>
    </xf>
    <xf numFmtId="49" fontId="28" fillId="0" borderId="6" xfId="12" applyNumberFormat="1" applyFont="1" applyFill="1" applyBorder="1" applyAlignment="1">
      <alignment horizontal="center" vertical="center" wrapText="1"/>
    </xf>
    <xf numFmtId="0" fontId="26" fillId="0" borderId="6" xfId="12" applyFont="1" applyFill="1" applyBorder="1" applyAlignment="1">
      <alignment horizontal="center" vertical="center" wrapText="1"/>
    </xf>
    <xf numFmtId="0" fontId="25" fillId="0" borderId="6" xfId="12" applyFont="1" applyFill="1" applyBorder="1" applyAlignment="1">
      <alignment horizontal="center" vertical="center" wrapText="1"/>
    </xf>
    <xf numFmtId="0" fontId="84" fillId="0" borderId="2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vertical="center" wrapText="1"/>
    </xf>
    <xf numFmtId="0" fontId="86" fillId="0" borderId="0" xfId="12" applyFont="1" applyFill="1" applyBorder="1"/>
    <xf numFmtId="1" fontId="11" fillId="0" borderId="0" xfId="16" applyNumberFormat="1" applyFont="1" applyAlignment="1" applyProtection="1">
      <alignment horizontal="right" vertical="top"/>
      <protection locked="0"/>
    </xf>
    <xf numFmtId="3" fontId="71" fillId="0" borderId="6" xfId="129" applyNumberFormat="1" applyFont="1" applyFill="1" applyBorder="1" applyAlignment="1" applyProtection="1">
      <alignment horizontal="center" vertical="center"/>
      <protection locked="0"/>
    </xf>
    <xf numFmtId="0" fontId="87" fillId="0" borderId="6" xfId="12" applyFont="1" applyFill="1" applyBorder="1" applyAlignment="1">
      <alignment horizontal="left" vertical="center"/>
    </xf>
    <xf numFmtId="3" fontId="88" fillId="0" borderId="6" xfId="129" applyNumberFormat="1" applyFont="1" applyFill="1" applyBorder="1" applyAlignment="1" applyProtection="1">
      <alignment horizontal="center" vertical="center"/>
      <protection locked="0"/>
    </xf>
    <xf numFmtId="0" fontId="28" fillId="0" borderId="6" xfId="12" applyFont="1" applyFill="1" applyBorder="1" applyAlignment="1">
      <alignment horizontal="left" vertical="center"/>
    </xf>
    <xf numFmtId="3" fontId="17" fillId="0" borderId="6" xfId="13" applyNumberFormat="1" applyFont="1" applyFill="1" applyBorder="1" applyAlignment="1">
      <alignment horizontal="center" vertical="center"/>
    </xf>
    <xf numFmtId="3" fontId="87" fillId="0" borderId="6" xfId="12" applyNumberFormat="1" applyFont="1" applyFill="1" applyBorder="1" applyAlignment="1">
      <alignment horizontal="center" vertical="center"/>
    </xf>
    <xf numFmtId="3" fontId="89" fillId="0" borderId="6" xfId="12" applyNumberFormat="1" applyFont="1" applyFill="1" applyBorder="1" applyAlignment="1">
      <alignment horizontal="center" vertical="center"/>
    </xf>
    <xf numFmtId="3" fontId="90" fillId="0" borderId="6" xfId="12" applyNumberFormat="1" applyFont="1" applyFill="1" applyBorder="1" applyAlignment="1">
      <alignment horizontal="center" vertical="center"/>
    </xf>
    <xf numFmtId="166" fontId="90" fillId="0" borderId="6" xfId="12" applyNumberFormat="1" applyFont="1" applyFill="1" applyBorder="1" applyAlignment="1">
      <alignment horizontal="center" vertical="center"/>
    </xf>
    <xf numFmtId="165" fontId="87" fillId="0" borderId="6" xfId="12" applyNumberFormat="1" applyFont="1" applyFill="1" applyBorder="1" applyAlignment="1">
      <alignment horizontal="center" vertical="center"/>
    </xf>
    <xf numFmtId="166" fontId="91" fillId="0" borderId="6" xfId="12" applyNumberFormat="1" applyFont="1" applyFill="1" applyBorder="1" applyAlignment="1">
      <alignment horizontal="center" vertical="center"/>
    </xf>
    <xf numFmtId="165" fontId="28" fillId="0" borderId="6" xfId="12" applyNumberFormat="1" applyFont="1" applyFill="1" applyBorder="1" applyAlignment="1">
      <alignment horizontal="center" vertical="center"/>
    </xf>
    <xf numFmtId="1" fontId="85" fillId="0" borderId="6" xfId="12" applyNumberFormat="1" applyFont="1" applyFill="1" applyBorder="1" applyAlignment="1">
      <alignment horizontal="center" vertical="center" wrapText="1"/>
    </xf>
    <xf numFmtId="3" fontId="92" fillId="0" borderId="6" xfId="12" applyNumberFormat="1" applyFont="1" applyFill="1" applyBorder="1" applyAlignment="1">
      <alignment horizontal="center" vertical="center"/>
    </xf>
    <xf numFmtId="3" fontId="92" fillId="0" borderId="43" xfId="12" applyNumberFormat="1" applyFont="1" applyFill="1" applyBorder="1" applyAlignment="1">
      <alignment horizontal="center" vertical="center"/>
    </xf>
    <xf numFmtId="1" fontId="10" fillId="0" borderId="6" xfId="6" applyNumberFormat="1" applyFont="1" applyFill="1" applyBorder="1" applyAlignment="1" applyProtection="1">
      <alignment horizontal="center" vertical="center"/>
      <protection locked="0"/>
    </xf>
    <xf numFmtId="1" fontId="36" fillId="0" borderId="6" xfId="6" applyNumberFormat="1" applyFont="1" applyFill="1" applyBorder="1" applyAlignment="1" applyProtection="1">
      <alignment horizontal="center" vertical="center"/>
      <protection locked="0"/>
    </xf>
    <xf numFmtId="165" fontId="92" fillId="0" borderId="6" xfId="12" applyNumberFormat="1" applyFont="1" applyFill="1" applyBorder="1" applyAlignment="1">
      <alignment horizontal="center" vertical="center"/>
    </xf>
    <xf numFmtId="1" fontId="36" fillId="0" borderId="37" xfId="6" applyNumberFormat="1" applyFont="1" applyFill="1" applyBorder="1" applyAlignment="1" applyProtection="1">
      <alignment horizontal="center" vertical="center"/>
      <protection locked="0"/>
    </xf>
    <xf numFmtId="0" fontId="22" fillId="0" borderId="36" xfId="15" applyFont="1" applyFill="1" applyBorder="1" applyAlignment="1">
      <alignment horizontal="center" vertical="center"/>
    </xf>
    <xf numFmtId="0" fontId="70" fillId="0" borderId="36" xfId="12" applyFont="1" applyFill="1" applyBorder="1" applyAlignment="1">
      <alignment horizontal="left" vertical="center"/>
    </xf>
    <xf numFmtId="0" fontId="4" fillId="0" borderId="36" xfId="15" applyFont="1" applyFill="1" applyBorder="1" applyAlignment="1">
      <alignment horizontal="left"/>
    </xf>
    <xf numFmtId="165" fontId="92" fillId="0" borderId="37" xfId="12" applyNumberFormat="1" applyFont="1" applyFill="1" applyBorder="1" applyAlignment="1">
      <alignment horizontal="center" vertical="center"/>
    </xf>
    <xf numFmtId="0" fontId="4" fillId="0" borderId="42" xfId="15" applyFont="1" applyFill="1" applyBorder="1" applyAlignment="1">
      <alignment horizontal="left"/>
    </xf>
    <xf numFmtId="165" fontId="92" fillId="0" borderId="43" xfId="12" applyNumberFormat="1" applyFont="1" applyFill="1" applyBorder="1" applyAlignment="1">
      <alignment horizontal="center" vertical="center"/>
    </xf>
    <xf numFmtId="165" fontId="92" fillId="0" borderId="44" xfId="12" applyNumberFormat="1" applyFont="1" applyFill="1" applyBorder="1" applyAlignment="1">
      <alignment horizontal="center" vertical="center"/>
    </xf>
    <xf numFmtId="3" fontId="70" fillId="0" borderId="6" xfId="12" applyNumberFormat="1" applyFont="1" applyFill="1" applyBorder="1" applyAlignment="1">
      <alignment horizontal="center" vertical="center"/>
    </xf>
    <xf numFmtId="3" fontId="69" fillId="0" borderId="6" xfId="15" applyNumberFormat="1" applyFont="1" applyFill="1" applyBorder="1" applyAlignment="1">
      <alignment horizontal="center"/>
    </xf>
    <xf numFmtId="3" fontId="69" fillId="0" borderId="43" xfId="15" applyNumberFormat="1" applyFont="1" applyFill="1" applyBorder="1" applyAlignment="1">
      <alignment horizontal="center"/>
    </xf>
    <xf numFmtId="165" fontId="70" fillId="0" borderId="6" xfId="12" applyNumberFormat="1" applyFont="1" applyFill="1" applyBorder="1" applyAlignment="1">
      <alignment horizontal="center" vertical="center"/>
    </xf>
    <xf numFmtId="165" fontId="70" fillId="0" borderId="37" xfId="12" applyNumberFormat="1" applyFont="1" applyFill="1" applyBorder="1" applyAlignment="1">
      <alignment horizontal="center" vertical="center"/>
    </xf>
    <xf numFmtId="1" fontId="94" fillId="0" borderId="0" xfId="6" applyNumberFormat="1" applyFont="1" applyFill="1" applyBorder="1" applyAlignment="1" applyProtection="1">
      <alignment vertical="center"/>
      <protection locked="0"/>
    </xf>
    <xf numFmtId="166" fontId="95" fillId="0" borderId="6" xfId="12" applyNumberFormat="1" applyFont="1" applyFill="1" applyBorder="1" applyAlignment="1">
      <alignment horizontal="center" vertical="center"/>
    </xf>
    <xf numFmtId="166" fontId="96" fillId="0" borderId="6" xfId="12" applyNumberFormat="1" applyFont="1" applyFill="1" applyBorder="1" applyAlignment="1">
      <alignment horizontal="center" vertical="center"/>
    </xf>
    <xf numFmtId="1" fontId="83" fillId="0" borderId="37" xfId="6" applyNumberFormat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30" fillId="0" borderId="33" xfId="12" applyFont="1" applyFill="1" applyBorder="1" applyAlignment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7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84" fillId="0" borderId="6" xfId="12" applyFont="1" applyFill="1" applyBorder="1" applyAlignment="1">
      <alignment horizontal="center" vertical="center" wrapText="1"/>
    </xf>
    <xf numFmtId="0" fontId="26" fillId="0" borderId="10" xfId="14" applyNumberFormat="1" applyFont="1" applyFill="1" applyBorder="1" applyAlignment="1">
      <alignment vertical="center" wrapText="1"/>
    </xf>
    <xf numFmtId="0" fontId="27" fillId="0" borderId="0" xfId="12" applyFont="1" applyFill="1" applyBorder="1" applyAlignment="1">
      <alignment horizontal="center" vertical="center" wrapText="1"/>
    </xf>
    <xf numFmtId="0" fontId="74" fillId="0" borderId="1" xfId="12" applyFont="1" applyFill="1" applyBorder="1" applyAlignment="1">
      <alignment horizontal="right" vertical="top"/>
    </xf>
    <xf numFmtId="0" fontId="84" fillId="0" borderId="3" xfId="12" applyFont="1" applyFill="1" applyBorder="1" applyAlignment="1">
      <alignment horizontal="center" vertical="center" wrapText="1"/>
    </xf>
    <xf numFmtId="0" fontId="84" fillId="0" borderId="13" xfId="12" applyFont="1" applyFill="1" applyBorder="1" applyAlignment="1">
      <alignment horizontal="center" vertical="center" wrapText="1"/>
    </xf>
    <xf numFmtId="0" fontId="84" fillId="0" borderId="4" xfId="12" applyFont="1" applyFill="1" applyBorder="1" applyAlignment="1">
      <alignment horizontal="center" vertical="center" wrapText="1"/>
    </xf>
    <xf numFmtId="0" fontId="74" fillId="0" borderId="0" xfId="12" applyFont="1" applyFill="1" applyBorder="1" applyAlignment="1">
      <alignment horizontal="center" vertical="top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30" fillId="0" borderId="27" xfId="12" applyFont="1" applyFill="1" applyBorder="1" applyAlignment="1">
      <alignment horizontal="center" vertical="center" wrapText="1"/>
    </xf>
    <xf numFmtId="0" fontId="30" fillId="0" borderId="28" xfId="12" applyFont="1" applyFill="1" applyBorder="1" applyAlignment="1">
      <alignment horizontal="center" vertical="center" wrapText="1"/>
    </xf>
    <xf numFmtId="0" fontId="30" fillId="0" borderId="29" xfId="12" applyFont="1" applyFill="1" applyBorder="1" applyAlignment="1">
      <alignment horizontal="center" vertical="center" wrapText="1"/>
    </xf>
    <xf numFmtId="0" fontId="28" fillId="0" borderId="36" xfId="12" applyFont="1" applyFill="1" applyBorder="1" applyAlignment="1">
      <alignment horizontal="center" vertical="center" wrapText="1"/>
    </xf>
    <xf numFmtId="0" fontId="28" fillId="0" borderId="6" xfId="12" applyFont="1" applyFill="1" applyBorder="1" applyAlignment="1">
      <alignment horizontal="center" vertical="center" wrapText="1"/>
    </xf>
    <xf numFmtId="0" fontId="26" fillId="0" borderId="37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top" wrapText="1"/>
    </xf>
    <xf numFmtId="0" fontId="26" fillId="0" borderId="3" xfId="12" applyFont="1" applyFill="1" applyBorder="1" applyAlignment="1">
      <alignment horizontal="center" vertical="center" wrapText="1"/>
    </xf>
    <xf numFmtId="0" fontId="30" fillId="0" borderId="32" xfId="12" applyFont="1" applyFill="1" applyBorder="1" applyAlignment="1">
      <alignment horizontal="center" vertical="center" wrapText="1"/>
    </xf>
    <xf numFmtId="0" fontId="28" fillId="0" borderId="4" xfId="12" applyFont="1" applyFill="1" applyBorder="1" applyAlignment="1">
      <alignment horizontal="center" vertical="center" wrapText="1"/>
    </xf>
    <xf numFmtId="0" fontId="30" fillId="0" borderId="33" xfId="12" applyFont="1" applyFill="1" applyBorder="1" applyAlignment="1">
      <alignment horizontal="center" vertical="center" wrapText="1"/>
    </xf>
    <xf numFmtId="0" fontId="30" fillId="0" borderId="34" xfId="12" applyFont="1" applyFill="1" applyBorder="1" applyAlignment="1">
      <alignment horizontal="center" vertical="center" wrapText="1"/>
    </xf>
    <xf numFmtId="0" fontId="30" fillId="0" borderId="30" xfId="12" applyFont="1" applyFill="1" applyBorder="1" applyAlignment="1">
      <alignment horizontal="center" vertical="center" wrapText="1"/>
    </xf>
    <xf numFmtId="0" fontId="30" fillId="0" borderId="31" xfId="12" applyFont="1" applyFill="1" applyBorder="1" applyAlignment="1">
      <alignment horizontal="center" vertical="center" wrapText="1"/>
    </xf>
    <xf numFmtId="0" fontId="23" fillId="0" borderId="26" xfId="12" applyFont="1" applyFill="1" applyBorder="1" applyAlignment="1">
      <alignment horizontal="center" vertical="center" wrapText="1"/>
    </xf>
    <xf numFmtId="0" fontId="23" fillId="0" borderId="35" xfId="12" applyFont="1" applyFill="1" applyBorder="1" applyAlignment="1">
      <alignment horizontal="center" vertical="center" wrapText="1"/>
    </xf>
    <xf numFmtId="0" fontId="23" fillId="0" borderId="38" xfId="1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</xf>
    <xf numFmtId="1" fontId="12" fillId="0" borderId="46" xfId="6" applyNumberFormat="1" applyFont="1" applyFill="1" applyBorder="1" applyAlignment="1" applyProtection="1">
      <alignment horizontal="center" vertical="center" wrapText="1"/>
    </xf>
    <xf numFmtId="1" fontId="12" fillId="0" borderId="35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47" xfId="6" applyNumberFormat="1" applyFont="1" applyFill="1" applyBorder="1" applyAlignment="1" applyProtection="1">
      <alignment horizontal="center" vertical="center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48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26" xfId="6" applyNumberFormat="1" applyFont="1" applyFill="1" applyBorder="1" applyAlignment="1" applyProtection="1">
      <alignment horizontal="center"/>
      <protection locked="0"/>
    </xf>
    <xf numFmtId="1" fontId="13" fillId="0" borderId="35" xfId="6" applyNumberFormat="1" applyFont="1" applyFill="1" applyBorder="1" applyAlignment="1" applyProtection="1">
      <alignment horizontal="center"/>
      <protection locked="0"/>
    </xf>
    <xf numFmtId="1" fontId="13" fillId="0" borderId="38" xfId="6" applyNumberFormat="1" applyFont="1" applyFill="1" applyBorder="1" applyAlignment="1" applyProtection="1">
      <alignment horizontal="center"/>
      <protection locked="0"/>
    </xf>
    <xf numFmtId="0" fontId="30" fillId="0" borderId="26" xfId="12" applyFont="1" applyFill="1" applyBorder="1" applyAlignment="1">
      <alignment horizontal="center" vertical="center" wrapText="1"/>
    </xf>
    <xf numFmtId="0" fontId="30" fillId="0" borderId="45" xfId="12" applyFont="1" applyFill="1" applyBorder="1" applyAlignment="1">
      <alignment horizontal="center" vertical="center" wrapText="1"/>
    </xf>
    <xf numFmtId="0" fontId="30" fillId="0" borderId="46" xfId="12" applyFont="1" applyFill="1" applyBorder="1" applyAlignment="1">
      <alignment horizontal="center" vertical="center" wrapText="1"/>
    </xf>
    <xf numFmtId="0" fontId="30" fillId="0" borderId="35" xfId="12" applyFont="1" applyFill="1" applyBorder="1" applyAlignment="1">
      <alignment horizontal="center" vertical="center" wrapText="1"/>
    </xf>
    <xf numFmtId="0" fontId="30" fillId="0" borderId="0" xfId="12" applyFont="1" applyFill="1" applyBorder="1" applyAlignment="1">
      <alignment horizontal="center" vertical="center" wrapText="1"/>
    </xf>
    <xf numFmtId="0" fontId="30" fillId="0" borderId="47" xfId="12" applyFont="1" applyFill="1" applyBorder="1" applyAlignment="1">
      <alignment horizontal="center" vertical="center" wrapText="1"/>
    </xf>
    <xf numFmtId="0" fontId="30" fillId="0" borderId="38" xfId="12" applyFont="1" applyFill="1" applyBorder="1" applyAlignment="1">
      <alignment horizontal="center" vertical="center" wrapText="1"/>
    </xf>
    <xf numFmtId="0" fontId="30" fillId="0" borderId="1" xfId="12" applyFont="1" applyFill="1" applyBorder="1" applyAlignment="1">
      <alignment horizontal="center" vertical="center" wrapText="1"/>
    </xf>
    <xf numFmtId="0" fontId="30" fillId="0" borderId="48" xfId="12" applyFont="1" applyFill="1" applyBorder="1" applyAlignment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28" xfId="6" applyNumberFormat="1" applyFont="1" applyFill="1" applyBorder="1" applyAlignment="1" applyProtection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36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7" xfId="6" applyNumberFormat="1" applyFont="1" applyFill="1" applyBorder="1" applyAlignment="1" applyProtection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19" fillId="0" borderId="0" xfId="7" applyFont="1" applyFill="1" applyAlignment="1">
      <alignment horizontal="center" vertical="top" wrapText="1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7" fillId="0" borderId="0" xfId="12" applyFont="1" applyFill="1" applyBorder="1" applyAlignment="1">
      <alignment horizontal="center" vertical="top" wrapText="1"/>
    </xf>
    <xf numFmtId="2" fontId="1" fillId="0" borderId="10" xfId="7" applyNumberFormat="1" applyFont="1" applyBorder="1" applyAlignment="1">
      <alignment vertical="center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0" xfId="6" applyNumberFormat="1" applyFont="1" applyFill="1" applyBorder="1" applyAlignment="1" applyProtection="1">
      <alignment horizontal="left" vertical="center" wrapText="1"/>
      <protection locked="0"/>
    </xf>
    <xf numFmtId="0" fontId="93" fillId="0" borderId="0" xfId="0" applyFont="1" applyBorder="1" applyAlignment="1">
      <alignment horizontal="left" vertical="center" wrapText="1"/>
    </xf>
    <xf numFmtId="1" fontId="10" fillId="0" borderId="28" xfId="6" applyNumberFormat="1" applyFont="1" applyFill="1" applyBorder="1" applyAlignment="1" applyProtection="1">
      <alignment horizontal="center" vertical="center" wrapText="1"/>
    </xf>
    <xf numFmtId="1" fontId="10" fillId="0" borderId="6" xfId="6" applyNumberFormat="1" applyFont="1" applyFill="1" applyBorder="1" applyAlignment="1" applyProtection="1">
      <alignment horizontal="center" vertical="center" wrapText="1"/>
    </xf>
    <xf numFmtId="1" fontId="10" fillId="0" borderId="28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29" xfId="6" applyNumberFormat="1" applyFont="1" applyFill="1" applyBorder="1" applyAlignment="1" applyProtection="1">
      <alignment horizontal="center" vertical="center" wrapText="1"/>
    </xf>
    <xf numFmtId="1" fontId="10" fillId="0" borderId="37" xfId="6" applyNumberFormat="1" applyFont="1" applyFill="1" applyBorder="1" applyAlignment="1" applyProtection="1">
      <alignment horizontal="center" vertical="center" wrapText="1"/>
    </xf>
    <xf numFmtId="1" fontId="13" fillId="0" borderId="27" xfId="6" applyNumberFormat="1" applyFont="1" applyFill="1" applyBorder="1" applyAlignment="1" applyProtection="1">
      <alignment horizontal="center"/>
      <protection locked="0"/>
    </xf>
    <xf numFmtId="1" fontId="13" fillId="0" borderId="36" xfId="6" applyNumberFormat="1" applyFont="1" applyFill="1" applyBorder="1" applyAlignment="1" applyProtection="1">
      <alignment horizontal="center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5" fillId="0" borderId="0" xfId="8" applyFont="1" applyFill="1" applyAlignment="1">
      <alignment horizontal="center" vertical="top" wrapText="1"/>
    </xf>
    <xf numFmtId="1" fontId="1" fillId="0" borderId="28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28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29" xfId="6" applyNumberFormat="1" applyFont="1" applyFill="1" applyBorder="1" applyAlignment="1" applyProtection="1">
      <alignment horizontal="center" vertical="center" wrapText="1"/>
    </xf>
    <xf numFmtId="1" fontId="1" fillId="0" borderId="37" xfId="6" applyNumberFormat="1" applyFont="1" applyFill="1" applyBorder="1" applyAlignment="1" applyProtection="1">
      <alignment horizontal="center" vertical="center" wrapText="1"/>
    </xf>
    <xf numFmtId="1" fontId="65" fillId="0" borderId="0" xfId="6" applyNumberFormat="1" applyFont="1" applyFill="1" applyAlignment="1" applyProtection="1">
      <alignment horizontal="center" vertical="center" wrapText="1"/>
      <protection locked="0"/>
    </xf>
    <xf numFmtId="1" fontId="13" fillId="0" borderId="65" xfId="6" applyNumberFormat="1" applyFont="1" applyFill="1" applyBorder="1" applyAlignment="1" applyProtection="1">
      <alignment horizontal="center"/>
      <protection locked="0"/>
    </xf>
    <xf numFmtId="1" fontId="13" fillId="0" borderId="66" xfId="6" applyNumberFormat="1" applyFont="1" applyFill="1" applyBorder="1" applyAlignment="1" applyProtection="1">
      <alignment horizontal="center"/>
      <protection locked="0"/>
    </xf>
    <xf numFmtId="0" fontId="42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7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1" fontId="12" fillId="0" borderId="45" xfId="16" applyNumberFormat="1" applyFont="1" applyFill="1" applyBorder="1" applyAlignment="1" applyProtection="1">
      <alignment horizontal="center" vertical="center" wrapText="1"/>
    </xf>
    <xf numFmtId="1" fontId="12" fillId="0" borderId="46" xfId="16" applyNumberFormat="1" applyFont="1" applyFill="1" applyBorder="1" applyAlignment="1" applyProtection="1">
      <alignment horizontal="center" vertical="center" wrapText="1"/>
    </xf>
    <xf numFmtId="1" fontId="12" fillId="0" borderId="1" xfId="16" applyNumberFormat="1" applyFont="1" applyFill="1" applyBorder="1" applyAlignment="1" applyProtection="1">
      <alignment horizontal="center" vertical="center" wrapText="1"/>
    </xf>
    <xf numFmtId="1" fontId="12" fillId="0" borderId="48" xfId="16" applyNumberFormat="1" applyFont="1" applyFill="1" applyBorder="1" applyAlignment="1" applyProtection="1">
      <alignment horizontal="center" vertical="center" wrapText="1"/>
    </xf>
    <xf numFmtId="1" fontId="12" fillId="0" borderId="26" xfId="16" applyNumberFormat="1" applyFont="1" applyFill="1" applyBorder="1" applyAlignment="1" applyProtection="1">
      <alignment horizontal="center" vertical="center" wrapText="1"/>
    </xf>
    <xf numFmtId="1" fontId="12" fillId="0" borderId="38" xfId="16" applyNumberFormat="1" applyFont="1" applyFill="1" applyBorder="1" applyAlignment="1" applyProtection="1">
      <alignment horizontal="center" vertical="center" wrapText="1"/>
    </xf>
    <xf numFmtId="1" fontId="12" fillId="0" borderId="27" xfId="16" applyNumberFormat="1" applyFont="1" applyFill="1" applyBorder="1" applyAlignment="1" applyProtection="1">
      <alignment horizontal="center" vertical="center" wrapText="1"/>
    </xf>
    <xf numFmtId="1" fontId="12" fillId="0" borderId="28" xfId="16" applyNumberFormat="1" applyFont="1" applyFill="1" applyBorder="1" applyAlignment="1" applyProtection="1">
      <alignment horizontal="center" vertical="center" wrapText="1"/>
    </xf>
    <xf numFmtId="1" fontId="12" fillId="0" borderId="29" xfId="16" applyNumberFormat="1" applyFont="1" applyFill="1" applyBorder="1" applyAlignment="1" applyProtection="1">
      <alignment horizontal="center" vertical="center" wrapText="1"/>
    </xf>
    <xf numFmtId="1" fontId="12" fillId="0" borderId="36" xfId="16" applyNumberFormat="1" applyFont="1" applyFill="1" applyBorder="1" applyAlignment="1" applyProtection="1">
      <alignment horizontal="center" vertical="center" wrapText="1"/>
    </xf>
    <xf numFmtId="1" fontId="12" fillId="0" borderId="6" xfId="16" applyNumberFormat="1" applyFont="1" applyFill="1" applyBorder="1" applyAlignment="1" applyProtection="1">
      <alignment horizontal="center" vertical="center" wrapText="1"/>
    </xf>
    <xf numFmtId="1" fontId="12" fillId="0" borderId="37" xfId="16" applyNumberFormat="1" applyFont="1" applyFill="1" applyBorder="1" applyAlignment="1" applyProtection="1">
      <alignment horizontal="center" vertical="center" wrapText="1"/>
    </xf>
    <xf numFmtId="0" fontId="63" fillId="0" borderId="0" xfId="1" applyFont="1" applyFill="1" applyBorder="1" applyAlignment="1">
      <alignment horizontal="left" vertical="center" wrapText="1"/>
    </xf>
    <xf numFmtId="0" fontId="30" fillId="0" borderId="67" xfId="12" applyFont="1" applyFill="1" applyBorder="1" applyAlignment="1">
      <alignment horizontal="center" vertical="center" wrapText="1"/>
    </xf>
    <xf numFmtId="0" fontId="28" fillId="0" borderId="58" xfId="12" applyFont="1" applyFill="1" applyBorder="1" applyAlignment="1">
      <alignment horizontal="center" vertical="center" wrapText="1"/>
    </xf>
    <xf numFmtId="1" fontId="68" fillId="0" borderId="61" xfId="12" applyNumberFormat="1" applyFont="1" applyFill="1" applyBorder="1" applyAlignment="1">
      <alignment horizontal="center" vertical="center" wrapText="1"/>
    </xf>
    <xf numFmtId="1" fontId="68" fillId="0" borderId="2" xfId="12" applyNumberFormat="1" applyFont="1" applyFill="1" applyBorder="1" applyAlignment="1">
      <alignment horizontal="center" vertical="center" wrapText="1"/>
    </xf>
    <xf numFmtId="1" fontId="68" fillId="0" borderId="62" xfId="12" applyNumberFormat="1" applyFont="1" applyFill="1" applyBorder="1" applyAlignment="1">
      <alignment horizontal="center" vertical="center" wrapText="1"/>
    </xf>
    <xf numFmtId="1" fontId="68" fillId="0" borderId="11" xfId="12" applyNumberFormat="1" applyFont="1" applyFill="1" applyBorder="1" applyAlignment="1">
      <alignment horizontal="center" vertical="center" wrapText="1"/>
    </xf>
    <xf numFmtId="1" fontId="68" fillId="0" borderId="9" xfId="12" applyNumberFormat="1" applyFont="1" applyFill="1" applyBorder="1" applyAlignment="1">
      <alignment horizontal="center" vertical="center" wrapText="1"/>
    </xf>
    <xf numFmtId="1" fontId="68" fillId="0" borderId="68" xfId="12" applyNumberFormat="1" applyFont="1" applyFill="1" applyBorder="1" applyAlignment="1">
      <alignment horizontal="center" vertical="center" wrapText="1"/>
    </xf>
    <xf numFmtId="3" fontId="79" fillId="0" borderId="53" xfId="12" applyNumberFormat="1" applyFont="1" applyFill="1" applyBorder="1" applyAlignment="1">
      <alignment horizontal="center" vertical="center"/>
    </xf>
    <xf numFmtId="3" fontId="79" fillId="0" borderId="63" xfId="12" applyNumberFormat="1" applyFont="1" applyFill="1" applyBorder="1" applyAlignment="1">
      <alignment horizontal="center" vertical="center"/>
    </xf>
    <xf numFmtId="3" fontId="79" fillId="0" borderId="51" xfId="12" applyNumberFormat="1" applyFont="1" applyFill="1" applyBorder="1" applyAlignment="1">
      <alignment horizontal="center" vertical="center"/>
    </xf>
    <xf numFmtId="165" fontId="79" fillId="0" borderId="69" xfId="12" applyNumberFormat="1" applyFont="1" applyFill="1" applyBorder="1" applyAlignment="1">
      <alignment horizontal="center" vertical="center"/>
    </xf>
    <xf numFmtId="165" fontId="79" fillId="0" borderId="52" xfId="12" applyNumberFormat="1" applyFont="1" applyFill="1" applyBorder="1" applyAlignment="1">
      <alignment horizontal="center" vertical="center"/>
    </xf>
    <xf numFmtId="3" fontId="79" fillId="0" borderId="40" xfId="12" applyNumberFormat="1" applyFont="1" applyFill="1" applyBorder="1" applyAlignment="1">
      <alignment horizontal="center" vertical="center"/>
    </xf>
    <xf numFmtId="3" fontId="28" fillId="0" borderId="49" xfId="12" applyNumberFormat="1" applyFont="1" applyFill="1" applyBorder="1" applyAlignment="1">
      <alignment horizontal="center" vertical="center"/>
    </xf>
    <xf numFmtId="3" fontId="28" fillId="0" borderId="5" xfId="12" applyNumberFormat="1" applyFont="1" applyFill="1" applyBorder="1" applyAlignment="1">
      <alignment horizontal="center" vertical="center"/>
    </xf>
    <xf numFmtId="165" fontId="98" fillId="0" borderId="50" xfId="12" applyNumberFormat="1" applyFont="1" applyFill="1" applyBorder="1" applyAlignment="1">
      <alignment horizontal="center" vertical="center"/>
    </xf>
    <xf numFmtId="3" fontId="28" fillId="0" borderId="57" xfId="12" applyNumberFormat="1" applyFont="1" applyFill="1" applyBorder="1" applyAlignment="1">
      <alignment horizontal="center" vertical="center"/>
    </xf>
    <xf numFmtId="3" fontId="28" fillId="0" borderId="12" xfId="12" applyNumberFormat="1" applyFont="1" applyFill="1" applyBorder="1" applyAlignment="1">
      <alignment horizontal="center" vertical="center"/>
    </xf>
    <xf numFmtId="165" fontId="98" fillId="0" borderId="37" xfId="12" applyNumberFormat="1" applyFont="1" applyFill="1" applyBorder="1" applyAlignment="1">
      <alignment horizontal="center" vertical="center"/>
    </xf>
    <xf numFmtId="3" fontId="28" fillId="0" borderId="58" xfId="12" applyNumberFormat="1" applyFont="1" applyFill="1" applyBorder="1" applyAlignment="1">
      <alignment horizontal="center" vertical="center"/>
    </xf>
    <xf numFmtId="3" fontId="28" fillId="0" borderId="4" xfId="12" applyNumberFormat="1" applyFont="1" applyFill="1" applyBorder="1" applyAlignment="1">
      <alignment horizontal="center" vertical="center"/>
    </xf>
    <xf numFmtId="165" fontId="98" fillId="0" borderId="44" xfId="12" applyNumberFormat="1" applyFont="1" applyFill="1" applyBorder="1" applyAlignment="1">
      <alignment horizontal="center" vertical="center"/>
    </xf>
    <xf numFmtId="3" fontId="28" fillId="0" borderId="59" xfId="12" applyNumberFormat="1" applyFont="1" applyFill="1" applyBorder="1" applyAlignment="1">
      <alignment horizontal="center" vertical="center"/>
    </xf>
    <xf numFmtId="3" fontId="28" fillId="0" borderId="64" xfId="12" applyNumberFormat="1" applyFont="1" applyFill="1" applyBorder="1" applyAlignment="1">
      <alignment horizontal="center" vertical="center"/>
    </xf>
    <xf numFmtId="0" fontId="63" fillId="0" borderId="10" xfId="1" applyFont="1" applyFill="1" applyBorder="1" applyAlignment="1">
      <alignment horizontal="left" vertical="center" wrapText="1"/>
    </xf>
    <xf numFmtId="166" fontId="5" fillId="0" borderId="4" xfId="7" applyNumberFormat="1" applyFont="1" applyBorder="1" applyAlignment="1">
      <alignment horizontal="center" vertical="center" wrapText="1"/>
    </xf>
    <xf numFmtId="0" fontId="11" fillId="0" borderId="10" xfId="7" applyFont="1" applyBorder="1" applyAlignment="1">
      <alignment horizontal="left" vertical="center" wrapText="1"/>
    </xf>
    <xf numFmtId="1" fontId="12" fillId="0" borderId="55" xfId="6" applyNumberFormat="1" applyFont="1" applyFill="1" applyBorder="1" applyAlignment="1" applyProtection="1">
      <alignment horizontal="center" vertical="center" wrapText="1"/>
    </xf>
    <xf numFmtId="1" fontId="12" fillId="0" borderId="56" xfId="6" applyNumberFormat="1" applyFont="1" applyFill="1" applyBorder="1" applyAlignment="1" applyProtection="1">
      <alignment horizontal="center" vertical="center" wrapText="1"/>
    </xf>
    <xf numFmtId="1" fontId="12" fillId="0" borderId="57" xfId="6" applyNumberFormat="1" applyFont="1" applyFill="1" applyBorder="1" applyAlignment="1" applyProtection="1">
      <alignment horizontal="center" vertical="center" wrapText="1"/>
    </xf>
    <xf numFmtId="1" fontId="10" fillId="0" borderId="57" xfId="6" applyNumberFormat="1" applyFont="1" applyFill="1" applyBorder="1" applyAlignment="1" applyProtection="1">
      <alignment horizontal="center" vertical="center"/>
      <protection locked="0"/>
    </xf>
    <xf numFmtId="1" fontId="64" fillId="0" borderId="58" xfId="6" applyNumberFormat="1" applyFont="1" applyFill="1" applyBorder="1" applyAlignment="1" applyProtection="1">
      <alignment horizontal="center"/>
    </xf>
    <xf numFmtId="1" fontId="64" fillId="0" borderId="0" xfId="6" applyNumberFormat="1" applyFont="1" applyFill="1" applyProtection="1">
      <protection locked="0"/>
    </xf>
    <xf numFmtId="165" fontId="78" fillId="0" borderId="69" xfId="12" applyNumberFormat="1" applyFont="1" applyFill="1" applyBorder="1" applyAlignment="1">
      <alignment horizontal="center" vertical="center"/>
    </xf>
    <xf numFmtId="3" fontId="77" fillId="0" borderId="40" xfId="129" applyNumberFormat="1" applyFont="1" applyFill="1" applyBorder="1" applyAlignment="1" applyProtection="1">
      <alignment horizontal="center" vertical="center"/>
      <protection locked="0"/>
    </xf>
    <xf numFmtId="165" fontId="73" fillId="0" borderId="8" xfId="12" applyNumberFormat="1" applyFont="1" applyFill="1" applyBorder="1" applyAlignment="1">
      <alignment horizontal="center" vertical="center"/>
    </xf>
    <xf numFmtId="3" fontId="31" fillId="0" borderId="58" xfId="12" applyNumberFormat="1" applyFont="1" applyFill="1" applyBorder="1" applyAlignment="1">
      <alignment horizontal="center" vertical="center"/>
    </xf>
    <xf numFmtId="3" fontId="31" fillId="0" borderId="4" xfId="12" applyNumberFormat="1" applyFont="1" applyFill="1" applyBorder="1" applyAlignment="1">
      <alignment horizontal="center" vertical="center"/>
    </xf>
    <xf numFmtId="165" fontId="73" fillId="0" borderId="70" xfId="12" applyNumberFormat="1" applyFont="1" applyFill="1" applyBorder="1" applyAlignment="1">
      <alignment horizontal="center" vertical="center"/>
    </xf>
    <xf numFmtId="3" fontId="31" fillId="0" borderId="59" xfId="12" applyNumberFormat="1" applyFont="1" applyFill="1" applyBorder="1" applyAlignment="1">
      <alignment horizontal="center" vertical="center"/>
    </xf>
    <xf numFmtId="3" fontId="31" fillId="0" borderId="64" xfId="12" applyNumberFormat="1" applyFont="1" applyFill="1" applyBorder="1" applyAlignment="1">
      <alignment horizontal="center" vertical="center"/>
    </xf>
    <xf numFmtId="1" fontId="81" fillId="0" borderId="45" xfId="6" applyNumberFormat="1" applyFont="1" applyFill="1" applyBorder="1" applyAlignment="1" applyProtection="1">
      <alignment horizontal="left" vertical="center" wrapText="1"/>
      <protection locked="0"/>
    </xf>
    <xf numFmtId="1" fontId="100" fillId="0" borderId="0" xfId="16" applyNumberFormat="1" applyFont="1" applyFill="1" applyBorder="1" applyAlignment="1" applyProtection="1">
      <protection locked="0"/>
    </xf>
    <xf numFmtId="1" fontId="3" fillId="0" borderId="0" xfId="16" applyNumberFormat="1" applyFont="1" applyFill="1" applyAlignment="1" applyProtection="1">
      <alignment horizontal="center" vertical="center" wrapText="1"/>
      <protection locked="0"/>
    </xf>
    <xf numFmtId="1" fontId="2" fillId="0" borderId="0" xfId="16" applyNumberFormat="1" applyFont="1" applyFill="1" applyAlignment="1" applyProtection="1">
      <alignment wrapText="1"/>
      <protection locked="0"/>
    </xf>
    <xf numFmtId="1" fontId="1" fillId="0" borderId="0" xfId="16" applyNumberFormat="1" applyFont="1" applyFill="1" applyProtection="1">
      <protection locked="0"/>
    </xf>
    <xf numFmtId="1" fontId="11" fillId="0" borderId="0" xfId="16" applyNumberFormat="1" applyFont="1" applyFill="1" applyAlignment="1" applyProtection="1">
      <alignment horizontal="right"/>
      <protection locked="0"/>
    </xf>
    <xf numFmtId="1" fontId="5" fillId="0" borderId="0" xfId="16" applyNumberFormat="1" applyFont="1" applyFill="1" applyAlignment="1" applyProtection="1">
      <alignment horizontal="center" vertical="center" wrapText="1"/>
      <protection locked="0"/>
    </xf>
    <xf numFmtId="1" fontId="39" fillId="0" borderId="0" xfId="16" applyNumberFormat="1" applyFont="1" applyFill="1" applyBorder="1" applyAlignment="1" applyProtection="1">
      <protection locked="0"/>
    </xf>
    <xf numFmtId="1" fontId="1" fillId="0" borderId="0" xfId="16" applyNumberFormat="1" applyFont="1" applyFill="1" applyBorder="1" applyAlignment="1" applyProtection="1">
      <alignment horizontal="center"/>
      <protection locked="0"/>
    </xf>
    <xf numFmtId="1" fontId="10" fillId="0" borderId="0" xfId="16" applyNumberFormat="1" applyFont="1" applyFill="1" applyBorder="1" applyAlignment="1" applyProtection="1">
      <alignment horizontal="center"/>
      <protection locked="0"/>
    </xf>
    <xf numFmtId="1" fontId="13" fillId="0" borderId="55" xfId="16" applyNumberFormat="1" applyFont="1" applyFill="1" applyBorder="1" applyAlignment="1" applyProtection="1">
      <alignment horizontal="center"/>
      <protection locked="0"/>
    </xf>
    <xf numFmtId="1" fontId="12" fillId="0" borderId="60" xfId="16" applyNumberFormat="1" applyFont="1" applyFill="1" applyBorder="1" applyAlignment="1" applyProtection="1">
      <alignment horizontal="center" vertical="center" wrapText="1"/>
    </xf>
    <xf numFmtId="1" fontId="12" fillId="0" borderId="55" xfId="16" applyNumberFormat="1" applyFont="1" applyFill="1" applyBorder="1" applyAlignment="1" applyProtection="1">
      <alignment horizontal="center" vertical="center" wrapText="1"/>
    </xf>
    <xf numFmtId="1" fontId="1" fillId="0" borderId="0" xfId="16" applyNumberFormat="1" applyFont="1" applyFill="1" applyBorder="1" applyAlignment="1" applyProtection="1">
      <alignment horizontal="center" vertical="center" wrapText="1"/>
    </xf>
    <xf numFmtId="1" fontId="40" fillId="0" borderId="0" xfId="16" applyNumberFormat="1" applyFont="1" applyFill="1" applyProtection="1">
      <protection locked="0"/>
    </xf>
    <xf numFmtId="1" fontId="13" fillId="0" borderId="56" xfId="16" applyNumberFormat="1" applyFont="1" applyFill="1" applyBorder="1" applyAlignment="1" applyProtection="1">
      <alignment horizontal="center"/>
      <protection locked="0"/>
    </xf>
    <xf numFmtId="1" fontId="12" fillId="0" borderId="8" xfId="16" applyNumberFormat="1" applyFont="1" applyFill="1" applyBorder="1" applyAlignment="1" applyProtection="1">
      <alignment horizontal="center" vertical="center" wrapText="1"/>
    </xf>
    <xf numFmtId="1" fontId="12" fillId="0" borderId="57" xfId="16" applyNumberFormat="1" applyFont="1" applyFill="1" applyBorder="1" applyAlignment="1" applyProtection="1">
      <alignment horizontal="center" vertical="center" wrapText="1"/>
    </xf>
    <xf numFmtId="1" fontId="40" fillId="0" borderId="0" xfId="16" applyNumberFormat="1" applyFont="1" applyFill="1" applyBorder="1" applyAlignment="1" applyProtection="1">
      <protection locked="0"/>
    </xf>
    <xf numFmtId="1" fontId="13" fillId="0" borderId="57" xfId="16" applyNumberFormat="1" applyFont="1" applyFill="1" applyBorder="1" applyAlignment="1" applyProtection="1">
      <alignment horizontal="center"/>
      <protection locked="0"/>
    </xf>
    <xf numFmtId="1" fontId="10" fillId="0" borderId="57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Fill="1" applyBorder="1" applyAlignment="1" applyProtection="1">
      <protection locked="0"/>
    </xf>
    <xf numFmtId="1" fontId="81" fillId="0" borderId="0" xfId="16" applyNumberFormat="1" applyFont="1" applyFill="1" applyBorder="1" applyAlignment="1" applyProtection="1">
      <alignment horizontal="center"/>
    </xf>
    <xf numFmtId="1" fontId="81" fillId="0" borderId="0" xfId="16" applyNumberFormat="1" applyFont="1" applyFill="1" applyProtection="1">
      <protection locked="0"/>
    </xf>
    <xf numFmtId="3" fontId="4" fillId="0" borderId="57" xfId="16" applyNumberFormat="1" applyFont="1" applyFill="1" applyBorder="1" applyAlignment="1" applyProtection="1">
      <alignment horizontal="center"/>
      <protection locked="0"/>
    </xf>
    <xf numFmtId="3" fontId="11" fillId="0" borderId="0" xfId="16" applyNumberFormat="1" applyFont="1" applyFill="1" applyBorder="1" applyAlignment="1" applyProtection="1">
      <alignment horizontal="center" vertical="center"/>
    </xf>
    <xf numFmtId="3" fontId="4" fillId="0" borderId="71" xfId="16" applyNumberFormat="1" applyFont="1" applyFill="1" applyBorder="1" applyAlignment="1" applyProtection="1">
      <alignment horizontal="center"/>
      <protection locked="0"/>
    </xf>
    <xf numFmtId="3" fontId="4" fillId="0" borderId="72" xfId="16" applyNumberFormat="1" applyFont="1" applyFill="1" applyBorder="1" applyAlignment="1" applyProtection="1">
      <alignment horizontal="center"/>
      <protection locked="0"/>
    </xf>
    <xf numFmtId="3" fontId="4" fillId="0" borderId="73" xfId="16" applyNumberFormat="1" applyFont="1" applyFill="1" applyBorder="1" applyAlignment="1" applyProtection="1">
      <alignment horizontal="center"/>
      <protection locked="0"/>
    </xf>
    <xf numFmtId="3" fontId="4" fillId="0" borderId="74" xfId="16" applyNumberFormat="1" applyFont="1" applyFill="1" applyBorder="1" applyAlignment="1" applyProtection="1">
      <alignment horizontal="center"/>
      <protection locked="0"/>
    </xf>
    <xf numFmtId="1" fontId="4" fillId="0" borderId="0" xfId="16" applyNumberFormat="1" applyFont="1" applyFill="1" applyBorder="1" applyAlignment="1" applyProtection="1">
      <alignment horizontal="left" wrapText="1" shrinkToFit="1"/>
      <protection locked="0"/>
    </xf>
    <xf numFmtId="1" fontId="4" fillId="0" borderId="45" xfId="16" applyNumberFormat="1" applyFont="1" applyFill="1" applyBorder="1" applyAlignment="1" applyProtection="1">
      <alignment horizontal="left" vertical="top" wrapText="1"/>
      <protection locked="0"/>
    </xf>
    <xf numFmtId="1" fontId="13" fillId="0" borderId="55" xfId="16" applyNumberFormat="1" applyFont="1" applyFill="1" applyBorder="1" applyAlignment="1" applyProtection="1">
      <protection locked="0"/>
    </xf>
    <xf numFmtId="1" fontId="13" fillId="0" borderId="56" xfId="16" applyNumberFormat="1" applyFont="1" applyFill="1" applyBorder="1" applyAlignment="1" applyProtection="1">
      <protection locked="0"/>
    </xf>
    <xf numFmtId="1" fontId="13" fillId="0" borderId="57" xfId="16" applyNumberFormat="1" applyFont="1" applyFill="1" applyBorder="1" applyAlignment="1" applyProtection="1">
      <protection locked="0"/>
    </xf>
    <xf numFmtId="166" fontId="101" fillId="0" borderId="6" xfId="9" applyNumberFormat="1" applyFont="1" applyFill="1" applyBorder="1" applyAlignment="1">
      <alignment horizontal="center" vertical="center"/>
    </xf>
    <xf numFmtId="165" fontId="101" fillId="0" borderId="6" xfId="9" applyNumberFormat="1" applyFont="1" applyFill="1" applyBorder="1" applyAlignment="1">
      <alignment horizontal="center" vertical="center"/>
    </xf>
    <xf numFmtId="0" fontId="22" fillId="0" borderId="0" xfId="9" applyFont="1" applyFill="1" applyBorder="1" applyAlignment="1">
      <alignment horizontal="left" vertical="center" wrapText="1"/>
    </xf>
    <xf numFmtId="165" fontId="17" fillId="0" borderId="6" xfId="6" applyNumberFormat="1" applyFont="1" applyFill="1" applyBorder="1" applyAlignment="1" applyProtection="1">
      <alignment horizontal="center" vertical="center"/>
    </xf>
    <xf numFmtId="0" fontId="22" fillId="0" borderId="10" xfId="1" applyFont="1" applyFill="1" applyBorder="1" applyAlignment="1">
      <alignment horizontal="left" wrapText="1"/>
    </xf>
    <xf numFmtId="165" fontId="72" fillId="0" borderId="69" xfId="12" applyNumberFormat="1" applyFont="1" applyFill="1" applyBorder="1" applyAlignment="1">
      <alignment horizontal="center" vertical="center"/>
    </xf>
    <xf numFmtId="0" fontId="24" fillId="0" borderId="39" xfId="12" applyFont="1" applyFill="1" applyBorder="1" applyAlignment="1">
      <alignment horizontal="center" vertical="center" wrapText="1"/>
    </xf>
    <xf numFmtId="3" fontId="4" fillId="0" borderId="75" xfId="130" applyNumberFormat="1" applyFont="1" applyFill="1" applyBorder="1" applyAlignment="1">
      <alignment horizontal="center" vertical="center"/>
    </xf>
    <xf numFmtId="3" fontId="4" fillId="0" borderId="76" xfId="130" applyNumberFormat="1" applyFont="1" applyFill="1" applyBorder="1" applyAlignment="1">
      <alignment horizontal="center" vertical="center"/>
    </xf>
    <xf numFmtId="1" fontId="23" fillId="0" borderId="77" xfId="12" applyNumberFormat="1" applyFont="1" applyFill="1" applyBorder="1" applyAlignment="1">
      <alignment horizontal="center" vertical="center" wrapText="1"/>
    </xf>
    <xf numFmtId="3" fontId="4" fillId="0" borderId="78" xfId="130" applyNumberFormat="1" applyFont="1" applyFill="1" applyBorder="1" applyAlignment="1">
      <alignment horizontal="center" vertical="center"/>
    </xf>
    <xf numFmtId="3" fontId="71" fillId="0" borderId="40" xfId="129" applyNumberFormat="1" applyFont="1" applyFill="1" applyBorder="1" applyAlignment="1" applyProtection="1">
      <alignment horizontal="center" vertical="center"/>
      <protection locked="0"/>
    </xf>
  </cellXfs>
  <cellStyles count="131">
    <cellStyle name=" 1" xfId="17"/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20% - Акцент1" xfId="24"/>
    <cellStyle name="20% - Акцент2" xfId="25"/>
    <cellStyle name="20% - Акцент3" xfId="26"/>
    <cellStyle name="20% - Акцент4" xfId="27"/>
    <cellStyle name="20% - Акцент5" xfId="28"/>
    <cellStyle name="20% - Акцент6" xfId="29"/>
    <cellStyle name="20% – Акцентування1" xfId="30"/>
    <cellStyle name="20% – Акцентування2" xfId="31"/>
    <cellStyle name="20% – Акцентування3" xfId="32"/>
    <cellStyle name="20% – Акцентування4" xfId="33"/>
    <cellStyle name="20% – Акцентування5" xfId="34"/>
    <cellStyle name="20% – Акцентування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40% - Акцент1" xfId="42"/>
    <cellStyle name="40% - Акцент2" xfId="43"/>
    <cellStyle name="40% - Акцент3" xfId="44"/>
    <cellStyle name="40% - Акцент4" xfId="45"/>
    <cellStyle name="40% - Акцент5" xfId="46"/>
    <cellStyle name="40% - Акцент6" xfId="47"/>
    <cellStyle name="40% – Акцентування1" xfId="48"/>
    <cellStyle name="40% – Акцентування2" xfId="49"/>
    <cellStyle name="40% – Акцентування3" xfId="50"/>
    <cellStyle name="40% – Акцентування4" xfId="51"/>
    <cellStyle name="40% – Акцентування5" xfId="52"/>
    <cellStyle name="40% – Акцентування6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60% - Акцент1" xfId="60"/>
    <cellStyle name="60% - Акцент2" xfId="61"/>
    <cellStyle name="60% - Акцент3" xfId="62"/>
    <cellStyle name="60% - Акцент4" xfId="63"/>
    <cellStyle name="60% - Акцент5" xfId="64"/>
    <cellStyle name="60% - Акцент6" xfId="65"/>
    <cellStyle name="60% – Акцентування1" xfId="66"/>
    <cellStyle name="60% – Акцентування2" xfId="67"/>
    <cellStyle name="60% – Акцентування3" xfId="68"/>
    <cellStyle name="60% – Акцентування4" xfId="69"/>
    <cellStyle name="60% – Акцентування5" xfId="70"/>
    <cellStyle name="60% – Акцентування6" xfId="71"/>
    <cellStyle name="Accent1" xfId="72"/>
    <cellStyle name="Accent2" xfId="73"/>
    <cellStyle name="Accent3" xfId="74"/>
    <cellStyle name="Accent4" xfId="75"/>
    <cellStyle name="Accent5" xfId="76"/>
    <cellStyle name="Accent6" xfId="77"/>
    <cellStyle name="Bad" xfId="78"/>
    <cellStyle name="Calculation" xfId="79"/>
    <cellStyle name="Check Cell" xfId="80"/>
    <cellStyle name="Explanatory Text" xfId="81"/>
    <cellStyle name="Good" xfId="82"/>
    <cellStyle name="Heading 1" xfId="83"/>
    <cellStyle name="Heading 2" xfId="84"/>
    <cellStyle name="Heading 3" xfId="85"/>
    <cellStyle name="Heading 4" xfId="86"/>
    <cellStyle name="Input" xfId="87"/>
    <cellStyle name="Linked Cell" xfId="88"/>
    <cellStyle name="Neutral" xfId="89"/>
    <cellStyle name="Note" xfId="90"/>
    <cellStyle name="Output" xfId="91"/>
    <cellStyle name="Title" xfId="92"/>
    <cellStyle name="Total" xfId="93"/>
    <cellStyle name="Warning Text" xfId="94"/>
    <cellStyle name="Акцент1 2" xfId="95"/>
    <cellStyle name="Акцент2 2" xfId="96"/>
    <cellStyle name="Акцент3 2" xfId="97"/>
    <cellStyle name="Акцент4 2" xfId="98"/>
    <cellStyle name="Акцент5 2" xfId="99"/>
    <cellStyle name="Акцент6 2" xfId="100"/>
    <cellStyle name="Акцентування1" xfId="101"/>
    <cellStyle name="Акцентування2" xfId="102"/>
    <cellStyle name="Акцентування3" xfId="103"/>
    <cellStyle name="Акцентування4" xfId="104"/>
    <cellStyle name="Акцентування5" xfId="105"/>
    <cellStyle name="Акцентування6" xfId="106"/>
    <cellStyle name="Вывод 2" xfId="107"/>
    <cellStyle name="Вычисление 2" xfId="108"/>
    <cellStyle name="Заголовок 1 2" xfId="109"/>
    <cellStyle name="Заголовок 2 2" xfId="110"/>
    <cellStyle name="Заголовок 3 2" xfId="111"/>
    <cellStyle name="Заголовок 4 2" xfId="112"/>
    <cellStyle name="Звичайний 2 3" xfId="11"/>
    <cellStyle name="Звичайний 3 2" xfId="4"/>
    <cellStyle name="Итог 2" xfId="113"/>
    <cellStyle name="Нейтральный 2" xfId="114"/>
    <cellStyle name="Обчислення" xfId="115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9"/>
    <cellStyle name="Обычный_12.01.2015" xfId="130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Обычный_Укомплектування_11_2013" xfId="15"/>
    <cellStyle name="Підсумок" xfId="116"/>
    <cellStyle name="Плохой 2" xfId="117"/>
    <cellStyle name="Поганий" xfId="118"/>
    <cellStyle name="Пояснение 2" xfId="119"/>
    <cellStyle name="Примечание 2" xfId="120"/>
    <cellStyle name="Примітка" xfId="121"/>
    <cellStyle name="Результат" xfId="122"/>
    <cellStyle name="Середній" xfId="123"/>
    <cellStyle name="Стиль 1" xfId="124"/>
    <cellStyle name="Текст пояснення" xfId="125"/>
    <cellStyle name="Тысячи [0]_Анализ" xfId="126"/>
    <cellStyle name="Тысячи_Анализ" xfId="127"/>
    <cellStyle name="ФинᎰнсовый_Лист1 (3)_1" xfId="128"/>
  </cellStyles>
  <dxfs count="0"/>
  <tableStyles count="0" defaultTableStyle="TableStyleMedium2" defaultPivotStyle="PivotStyleLight16"/>
  <colors>
    <mruColors>
      <color rgb="FF0000FF"/>
      <color rgb="FF009999"/>
      <color rgb="FFFFCCCC"/>
      <color rgb="FFFF7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684395" y="4543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67275" y="38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67275" y="38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996815" y="359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996815" y="359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905375" y="438340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905375" y="4276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75" zoomScaleNormal="100" zoomScaleSheetLayoutView="75" workbookViewId="0">
      <selection activeCell="I14" sqref="I14"/>
    </sheetView>
  </sheetViews>
  <sheetFormatPr defaultColWidth="8" defaultRowHeight="12.75"/>
  <cols>
    <col min="1" max="1" width="61.28515625" style="3" customWidth="1"/>
    <col min="2" max="3" width="24.42578125" style="25" customWidth="1"/>
    <col min="4" max="5" width="11.5703125" style="3" customWidth="1"/>
    <col min="6" max="16384" width="8" style="3"/>
  </cols>
  <sheetData>
    <row r="1" spans="1:11" ht="78" customHeight="1">
      <c r="A1" s="271" t="s">
        <v>66</v>
      </c>
      <c r="B1" s="271"/>
      <c r="C1" s="271"/>
      <c r="D1" s="271"/>
      <c r="E1" s="271"/>
    </row>
    <row r="2" spans="1:11" ht="17.25" customHeight="1">
      <c r="A2" s="271"/>
      <c r="B2" s="271"/>
      <c r="C2" s="271"/>
      <c r="D2" s="271"/>
      <c r="E2" s="271"/>
    </row>
    <row r="3" spans="1:11" s="4" customFormat="1" ht="23.25" customHeight="1">
      <c r="A3" s="276" t="s">
        <v>0</v>
      </c>
      <c r="B3" s="272" t="s">
        <v>123</v>
      </c>
      <c r="C3" s="272" t="s">
        <v>124</v>
      </c>
      <c r="D3" s="274" t="s">
        <v>2</v>
      </c>
      <c r="E3" s="275"/>
    </row>
    <row r="4" spans="1:11" s="4" customFormat="1" ht="27.75" customHeight="1">
      <c r="A4" s="277"/>
      <c r="B4" s="273"/>
      <c r="C4" s="273"/>
      <c r="D4" s="5" t="s">
        <v>3</v>
      </c>
      <c r="E4" s="6" t="s">
        <v>4</v>
      </c>
    </row>
    <row r="5" spans="1:11" s="9" customFormat="1" ht="15.75" customHeight="1">
      <c r="A5" s="89" t="s">
        <v>9</v>
      </c>
      <c r="B5" s="90">
        <v>1</v>
      </c>
      <c r="C5" s="90">
        <v>2</v>
      </c>
      <c r="D5" s="90">
        <v>3</v>
      </c>
      <c r="E5" s="90">
        <v>4</v>
      </c>
    </row>
    <row r="6" spans="1:11" s="9" customFormat="1" ht="35.450000000000003" customHeight="1">
      <c r="A6" s="10" t="s">
        <v>160</v>
      </c>
      <c r="B6" s="11">
        <v>12.816000000000001</v>
      </c>
      <c r="C6" s="11">
        <v>12.574</v>
      </c>
      <c r="D6" s="12">
        <f>C6/B6*100</f>
        <v>98.111735330836453</v>
      </c>
      <c r="E6" s="13">
        <f>C6-B6</f>
        <v>-0.24200000000000088</v>
      </c>
    </row>
    <row r="7" spans="1:11" s="4" customFormat="1" ht="35.450000000000003" customHeight="1">
      <c r="A7" s="10" t="s">
        <v>10</v>
      </c>
      <c r="B7" s="11">
        <v>7.3380000000000001</v>
      </c>
      <c r="C7" s="11">
        <v>7.5890000000000004</v>
      </c>
      <c r="D7" s="12">
        <f t="shared" ref="D7:D11" si="0">C7/B7*100</f>
        <v>103.42055055873536</v>
      </c>
      <c r="E7" s="13">
        <f t="shared" ref="E7:E11" si="1">C7-B7</f>
        <v>0.25100000000000033</v>
      </c>
      <c r="K7" s="15"/>
    </row>
    <row r="8" spans="1:11" s="4" customFormat="1" ht="35.450000000000003" customHeight="1">
      <c r="A8" s="16" t="s">
        <v>125</v>
      </c>
      <c r="B8" s="11">
        <v>1.9550000000000001</v>
      </c>
      <c r="C8" s="11">
        <v>2.0369999999999999</v>
      </c>
      <c r="D8" s="12">
        <f t="shared" si="0"/>
        <v>104.19437340153452</v>
      </c>
      <c r="E8" s="73">
        <f t="shared" si="1"/>
        <v>8.1999999999999851E-2</v>
      </c>
      <c r="K8" s="15"/>
    </row>
    <row r="9" spans="1:11" s="4" customFormat="1" ht="35.450000000000003" customHeight="1">
      <c r="A9" s="17" t="s">
        <v>67</v>
      </c>
      <c r="B9" s="72">
        <v>882</v>
      </c>
      <c r="C9" s="72">
        <v>810</v>
      </c>
      <c r="D9" s="12">
        <f t="shared" si="0"/>
        <v>91.83673469387756</v>
      </c>
      <c r="E9" s="73">
        <f t="shared" si="1"/>
        <v>-72</v>
      </c>
      <c r="K9" s="15"/>
    </row>
    <row r="10" spans="1:11" s="4" customFormat="1" ht="35.450000000000003" customHeight="1">
      <c r="A10" s="17" t="s">
        <v>12</v>
      </c>
      <c r="B10" s="18">
        <v>1.446</v>
      </c>
      <c r="C10" s="18">
        <v>1.1339999999999999</v>
      </c>
      <c r="D10" s="12">
        <f t="shared" si="0"/>
        <v>78.423236514522827</v>
      </c>
      <c r="E10" s="73">
        <f t="shared" si="1"/>
        <v>-0.31200000000000006</v>
      </c>
      <c r="K10" s="15"/>
    </row>
    <row r="11" spans="1:11" s="4" customFormat="1" ht="35.450000000000003" customHeight="1">
      <c r="A11" s="17" t="s">
        <v>13</v>
      </c>
      <c r="B11" s="11">
        <v>6.7770000000000001</v>
      </c>
      <c r="C11" s="11">
        <v>6.9189999999999996</v>
      </c>
      <c r="D11" s="12">
        <f t="shared" si="0"/>
        <v>102.0953224140475</v>
      </c>
      <c r="E11" s="13">
        <f t="shared" si="1"/>
        <v>0.14199999999999946</v>
      </c>
      <c r="K11" s="15"/>
    </row>
    <row r="12" spans="1:11" s="4" customFormat="1" ht="12.75" customHeight="1">
      <c r="A12" s="278" t="s">
        <v>14</v>
      </c>
      <c r="B12" s="279"/>
      <c r="C12" s="279"/>
      <c r="D12" s="279"/>
      <c r="E12" s="280"/>
      <c r="K12" s="15"/>
    </row>
    <row r="13" spans="1:11" s="4" customFormat="1" ht="15" customHeight="1">
      <c r="A13" s="281"/>
      <c r="B13" s="282"/>
      <c r="C13" s="282"/>
      <c r="D13" s="282"/>
      <c r="E13" s="283"/>
      <c r="K13" s="15"/>
    </row>
    <row r="14" spans="1:11" s="4" customFormat="1" ht="19.149999999999999" customHeight="1">
      <c r="A14" s="276" t="s">
        <v>0</v>
      </c>
      <c r="B14" s="284" t="s">
        <v>126</v>
      </c>
      <c r="C14" s="284" t="s">
        <v>127</v>
      </c>
      <c r="D14" s="274" t="s">
        <v>2</v>
      </c>
      <c r="E14" s="275"/>
      <c r="K14" s="15"/>
    </row>
    <row r="15" spans="1:11" ht="28.9" customHeight="1">
      <c r="A15" s="277"/>
      <c r="B15" s="284"/>
      <c r="C15" s="284"/>
      <c r="D15" s="5" t="s">
        <v>3</v>
      </c>
      <c r="E15" s="6" t="s">
        <v>7</v>
      </c>
      <c r="K15" s="15"/>
    </row>
    <row r="16" spans="1:11" ht="28.9" customHeight="1">
      <c r="A16" s="10" t="s">
        <v>161</v>
      </c>
      <c r="B16" s="2" t="s">
        <v>166</v>
      </c>
      <c r="C16" s="2">
        <v>2.347</v>
      </c>
      <c r="D16" s="20" t="s">
        <v>166</v>
      </c>
      <c r="E16" s="21" t="s">
        <v>166</v>
      </c>
      <c r="K16" s="15"/>
    </row>
    <row r="17" spans="1:11" ht="28.9" customHeight="1">
      <c r="A17" s="1" t="s">
        <v>10</v>
      </c>
      <c r="B17" s="2">
        <v>2.5739999999999998</v>
      </c>
      <c r="C17" s="2">
        <v>2.0230000000000001</v>
      </c>
      <c r="D17" s="20">
        <f t="shared" ref="D17:D18" si="2">C17/B17*100</f>
        <v>78.593628593628608</v>
      </c>
      <c r="E17" s="21">
        <f t="shared" ref="E17:E18" si="3">C17-B17</f>
        <v>-0.55099999999999971</v>
      </c>
      <c r="K17" s="15"/>
    </row>
    <row r="18" spans="1:11" ht="28.9" customHeight="1">
      <c r="A18" s="1" t="s">
        <v>6</v>
      </c>
      <c r="B18" s="2">
        <v>2.1120000000000001</v>
      </c>
      <c r="C18" s="2">
        <v>1.6739999999999999</v>
      </c>
      <c r="D18" s="20">
        <f t="shared" si="2"/>
        <v>79.261363636363626</v>
      </c>
      <c r="E18" s="21">
        <f t="shared" si="3"/>
        <v>-0.43800000000000017</v>
      </c>
      <c r="K18" s="15"/>
    </row>
    <row r="19" spans="1:11" ht="50.45" customHeight="1">
      <c r="A19" s="269" t="s">
        <v>162</v>
      </c>
      <c r="B19" s="270"/>
      <c r="C19" s="270"/>
      <c r="D19" s="270"/>
      <c r="E19" s="270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30"/>
  <sheetViews>
    <sheetView view="pageBreakPreview" zoomScale="76" zoomScaleNormal="100" zoomScaleSheetLayoutView="76" workbookViewId="0">
      <selection activeCell="T8" sqref="T8"/>
    </sheetView>
  </sheetViews>
  <sheetFormatPr defaultRowHeight="15.75"/>
  <cols>
    <col min="1" max="1" width="23.85546875" style="54" customWidth="1"/>
    <col min="2" max="4" width="9.7109375" style="54" customWidth="1"/>
    <col min="5" max="6" width="9.7109375" style="53" customWidth="1"/>
    <col min="7" max="7" width="9.7109375" style="55" customWidth="1"/>
    <col min="8" max="9" width="9.7109375" style="53" customWidth="1"/>
    <col min="10" max="10" width="9.7109375" style="55" customWidth="1"/>
    <col min="11" max="12" width="9.7109375" style="53" customWidth="1"/>
    <col min="13" max="13" width="9.7109375" style="55" customWidth="1"/>
    <col min="14" max="15" width="9.42578125" style="55" customWidth="1"/>
    <col min="16" max="16" width="8.42578125" style="55" customWidth="1"/>
    <col min="17" max="18" width="9.42578125" style="53" customWidth="1"/>
    <col min="19" max="19" width="8.28515625" style="55" customWidth="1"/>
    <col min="20" max="20" width="11.7109375" style="55" customWidth="1"/>
    <col min="21" max="22" width="9.42578125" style="53" customWidth="1"/>
    <col min="23" max="23" width="7.85546875" style="55" customWidth="1"/>
    <col min="24" max="25" width="9.42578125" style="53" customWidth="1"/>
    <col min="26" max="26" width="7.7109375" style="55" customWidth="1"/>
    <col min="27" max="29" width="9.140625" style="53"/>
    <col min="30" max="30" width="10.85546875" style="53" bestFit="1" customWidth="1"/>
    <col min="31" max="251" width="9.140625" style="53"/>
    <col min="252" max="252" width="18.7109375" style="53" customWidth="1"/>
    <col min="253" max="254" width="9.42578125" style="53" customWidth="1"/>
    <col min="255" max="255" width="7.7109375" style="53" customWidth="1"/>
    <col min="256" max="256" width="9.28515625" style="53" customWidth="1"/>
    <col min="257" max="257" width="9.85546875" style="53" customWidth="1"/>
    <col min="258" max="258" width="7.140625" style="53" customWidth="1"/>
    <col min="259" max="259" width="8.5703125" style="53" customWidth="1"/>
    <col min="260" max="260" width="8.85546875" style="53" customWidth="1"/>
    <col min="261" max="261" width="7.140625" style="53" customWidth="1"/>
    <col min="262" max="262" width="9" style="53" customWidth="1"/>
    <col min="263" max="263" width="8.7109375" style="53" customWidth="1"/>
    <col min="264" max="264" width="6.5703125" style="53" customWidth="1"/>
    <col min="265" max="265" width="8.140625" style="53" customWidth="1"/>
    <col min="266" max="266" width="7.5703125" style="53" customWidth="1"/>
    <col min="267" max="267" width="7" style="53" customWidth="1"/>
    <col min="268" max="269" width="8.7109375" style="53" customWidth="1"/>
    <col min="270" max="270" width="7.28515625" style="53" customWidth="1"/>
    <col min="271" max="271" width="8.140625" style="53" customWidth="1"/>
    <col min="272" max="272" width="8.7109375" style="53" customWidth="1"/>
    <col min="273" max="273" width="6.42578125" style="53" customWidth="1"/>
    <col min="274" max="275" width="9.28515625" style="53" customWidth="1"/>
    <col min="276" max="276" width="6.42578125" style="53" customWidth="1"/>
    <col min="277" max="278" width="9.5703125" style="53" customWidth="1"/>
    <col min="279" max="279" width="6.42578125" style="53" customWidth="1"/>
    <col min="280" max="281" width="9.5703125" style="53" customWidth="1"/>
    <col min="282" max="282" width="6.7109375" style="53" customWidth="1"/>
    <col min="283" max="285" width="9.140625" style="53"/>
    <col min="286" max="286" width="10.85546875" style="53" bestFit="1" customWidth="1"/>
    <col min="287" max="507" width="9.140625" style="53"/>
    <col min="508" max="508" width="18.7109375" style="53" customWidth="1"/>
    <col min="509" max="510" width="9.42578125" style="53" customWidth="1"/>
    <col min="511" max="511" width="7.7109375" style="53" customWidth="1"/>
    <col min="512" max="512" width="9.28515625" style="53" customWidth="1"/>
    <col min="513" max="513" width="9.85546875" style="53" customWidth="1"/>
    <col min="514" max="514" width="7.140625" style="53" customWidth="1"/>
    <col min="515" max="515" width="8.5703125" style="53" customWidth="1"/>
    <col min="516" max="516" width="8.85546875" style="53" customWidth="1"/>
    <col min="517" max="517" width="7.140625" style="53" customWidth="1"/>
    <col min="518" max="518" width="9" style="53" customWidth="1"/>
    <col min="519" max="519" width="8.7109375" style="53" customWidth="1"/>
    <col min="520" max="520" width="6.5703125" style="53" customWidth="1"/>
    <col min="521" max="521" width="8.140625" style="53" customWidth="1"/>
    <col min="522" max="522" width="7.5703125" style="53" customWidth="1"/>
    <col min="523" max="523" width="7" style="53" customWidth="1"/>
    <col min="524" max="525" width="8.7109375" style="53" customWidth="1"/>
    <col min="526" max="526" width="7.28515625" style="53" customWidth="1"/>
    <col min="527" max="527" width="8.140625" style="53" customWidth="1"/>
    <col min="528" max="528" width="8.7109375" style="53" customWidth="1"/>
    <col min="529" max="529" width="6.42578125" style="53" customWidth="1"/>
    <col min="530" max="531" width="9.28515625" style="53" customWidth="1"/>
    <col min="532" max="532" width="6.42578125" style="53" customWidth="1"/>
    <col min="533" max="534" width="9.5703125" style="53" customWidth="1"/>
    <col min="535" max="535" width="6.42578125" style="53" customWidth="1"/>
    <col min="536" max="537" width="9.5703125" style="53" customWidth="1"/>
    <col min="538" max="538" width="6.7109375" style="53" customWidth="1"/>
    <col min="539" max="541" width="9.140625" style="53"/>
    <col min="542" max="542" width="10.85546875" style="53" bestFit="1" customWidth="1"/>
    <col min="543" max="763" width="9.140625" style="53"/>
    <col min="764" max="764" width="18.7109375" style="53" customWidth="1"/>
    <col min="765" max="766" width="9.42578125" style="53" customWidth="1"/>
    <col min="767" max="767" width="7.7109375" style="53" customWidth="1"/>
    <col min="768" max="768" width="9.28515625" style="53" customWidth="1"/>
    <col min="769" max="769" width="9.85546875" style="53" customWidth="1"/>
    <col min="770" max="770" width="7.140625" style="53" customWidth="1"/>
    <col min="771" max="771" width="8.5703125" style="53" customWidth="1"/>
    <col min="772" max="772" width="8.85546875" style="53" customWidth="1"/>
    <col min="773" max="773" width="7.140625" style="53" customWidth="1"/>
    <col min="774" max="774" width="9" style="53" customWidth="1"/>
    <col min="775" max="775" width="8.7109375" style="53" customWidth="1"/>
    <col min="776" max="776" width="6.5703125" style="53" customWidth="1"/>
    <col min="777" max="777" width="8.140625" style="53" customWidth="1"/>
    <col min="778" max="778" width="7.5703125" style="53" customWidth="1"/>
    <col min="779" max="779" width="7" style="53" customWidth="1"/>
    <col min="780" max="781" width="8.7109375" style="53" customWidth="1"/>
    <col min="782" max="782" width="7.28515625" style="53" customWidth="1"/>
    <col min="783" max="783" width="8.140625" style="53" customWidth="1"/>
    <col min="784" max="784" width="8.7109375" style="53" customWidth="1"/>
    <col min="785" max="785" width="6.42578125" style="53" customWidth="1"/>
    <col min="786" max="787" width="9.28515625" style="53" customWidth="1"/>
    <col min="788" max="788" width="6.42578125" style="53" customWidth="1"/>
    <col min="789" max="790" width="9.5703125" style="53" customWidth="1"/>
    <col min="791" max="791" width="6.42578125" style="53" customWidth="1"/>
    <col min="792" max="793" width="9.5703125" style="53" customWidth="1"/>
    <col min="794" max="794" width="6.7109375" style="53" customWidth="1"/>
    <col min="795" max="797" width="9.140625" style="53"/>
    <col min="798" max="798" width="10.85546875" style="53" bestFit="1" customWidth="1"/>
    <col min="799" max="1019" width="9.140625" style="53"/>
    <col min="1020" max="1020" width="18.7109375" style="53" customWidth="1"/>
    <col min="1021" max="1022" width="9.42578125" style="53" customWidth="1"/>
    <col min="1023" max="1023" width="7.7109375" style="53" customWidth="1"/>
    <col min="1024" max="1024" width="9.28515625" style="53" customWidth="1"/>
    <col min="1025" max="1025" width="9.85546875" style="53" customWidth="1"/>
    <col min="1026" max="1026" width="7.140625" style="53" customWidth="1"/>
    <col min="1027" max="1027" width="8.5703125" style="53" customWidth="1"/>
    <col min="1028" max="1028" width="8.85546875" style="53" customWidth="1"/>
    <col min="1029" max="1029" width="7.140625" style="53" customWidth="1"/>
    <col min="1030" max="1030" width="9" style="53" customWidth="1"/>
    <col min="1031" max="1031" width="8.7109375" style="53" customWidth="1"/>
    <col min="1032" max="1032" width="6.5703125" style="53" customWidth="1"/>
    <col min="1033" max="1033" width="8.140625" style="53" customWidth="1"/>
    <col min="1034" max="1034" width="7.5703125" style="53" customWidth="1"/>
    <col min="1035" max="1035" width="7" style="53" customWidth="1"/>
    <col min="1036" max="1037" width="8.7109375" style="53" customWidth="1"/>
    <col min="1038" max="1038" width="7.28515625" style="53" customWidth="1"/>
    <col min="1039" max="1039" width="8.140625" style="53" customWidth="1"/>
    <col min="1040" max="1040" width="8.7109375" style="53" customWidth="1"/>
    <col min="1041" max="1041" width="6.42578125" style="53" customWidth="1"/>
    <col min="1042" max="1043" width="9.28515625" style="53" customWidth="1"/>
    <col min="1044" max="1044" width="6.42578125" style="53" customWidth="1"/>
    <col min="1045" max="1046" width="9.5703125" style="53" customWidth="1"/>
    <col min="1047" max="1047" width="6.42578125" style="53" customWidth="1"/>
    <col min="1048" max="1049" width="9.5703125" style="53" customWidth="1"/>
    <col min="1050" max="1050" width="6.7109375" style="53" customWidth="1"/>
    <col min="1051" max="1053" width="9.140625" style="53"/>
    <col min="1054" max="1054" width="10.85546875" style="53" bestFit="1" customWidth="1"/>
    <col min="1055" max="1275" width="9.140625" style="53"/>
    <col min="1276" max="1276" width="18.7109375" style="53" customWidth="1"/>
    <col min="1277" max="1278" width="9.42578125" style="53" customWidth="1"/>
    <col min="1279" max="1279" width="7.7109375" style="53" customWidth="1"/>
    <col min="1280" max="1280" width="9.28515625" style="53" customWidth="1"/>
    <col min="1281" max="1281" width="9.85546875" style="53" customWidth="1"/>
    <col min="1282" max="1282" width="7.140625" style="53" customWidth="1"/>
    <col min="1283" max="1283" width="8.5703125" style="53" customWidth="1"/>
    <col min="1284" max="1284" width="8.85546875" style="53" customWidth="1"/>
    <col min="1285" max="1285" width="7.140625" style="53" customWidth="1"/>
    <col min="1286" max="1286" width="9" style="53" customWidth="1"/>
    <col min="1287" max="1287" width="8.7109375" style="53" customWidth="1"/>
    <col min="1288" max="1288" width="6.5703125" style="53" customWidth="1"/>
    <col min="1289" max="1289" width="8.140625" style="53" customWidth="1"/>
    <col min="1290" max="1290" width="7.5703125" style="53" customWidth="1"/>
    <col min="1291" max="1291" width="7" style="53" customWidth="1"/>
    <col min="1292" max="1293" width="8.7109375" style="53" customWidth="1"/>
    <col min="1294" max="1294" width="7.28515625" style="53" customWidth="1"/>
    <col min="1295" max="1295" width="8.140625" style="53" customWidth="1"/>
    <col min="1296" max="1296" width="8.7109375" style="53" customWidth="1"/>
    <col min="1297" max="1297" width="6.42578125" style="53" customWidth="1"/>
    <col min="1298" max="1299" width="9.28515625" style="53" customWidth="1"/>
    <col min="1300" max="1300" width="6.42578125" style="53" customWidth="1"/>
    <col min="1301" max="1302" width="9.5703125" style="53" customWidth="1"/>
    <col min="1303" max="1303" width="6.42578125" style="53" customWidth="1"/>
    <col min="1304" max="1305" width="9.5703125" style="53" customWidth="1"/>
    <col min="1306" max="1306" width="6.7109375" style="53" customWidth="1"/>
    <col min="1307" max="1309" width="9.140625" style="53"/>
    <col min="1310" max="1310" width="10.85546875" style="53" bestFit="1" customWidth="1"/>
    <col min="1311" max="1531" width="9.140625" style="53"/>
    <col min="1532" max="1532" width="18.7109375" style="53" customWidth="1"/>
    <col min="1533" max="1534" width="9.42578125" style="53" customWidth="1"/>
    <col min="1535" max="1535" width="7.7109375" style="53" customWidth="1"/>
    <col min="1536" max="1536" width="9.28515625" style="53" customWidth="1"/>
    <col min="1537" max="1537" width="9.85546875" style="53" customWidth="1"/>
    <col min="1538" max="1538" width="7.140625" style="53" customWidth="1"/>
    <col min="1539" max="1539" width="8.5703125" style="53" customWidth="1"/>
    <col min="1540" max="1540" width="8.85546875" style="53" customWidth="1"/>
    <col min="1541" max="1541" width="7.140625" style="53" customWidth="1"/>
    <col min="1542" max="1542" width="9" style="53" customWidth="1"/>
    <col min="1543" max="1543" width="8.7109375" style="53" customWidth="1"/>
    <col min="1544" max="1544" width="6.5703125" style="53" customWidth="1"/>
    <col min="1545" max="1545" width="8.140625" style="53" customWidth="1"/>
    <col min="1546" max="1546" width="7.5703125" style="53" customWidth="1"/>
    <col min="1547" max="1547" width="7" style="53" customWidth="1"/>
    <col min="1548" max="1549" width="8.7109375" style="53" customWidth="1"/>
    <col min="1550" max="1550" width="7.28515625" style="53" customWidth="1"/>
    <col min="1551" max="1551" width="8.140625" style="53" customWidth="1"/>
    <col min="1552" max="1552" width="8.7109375" style="53" customWidth="1"/>
    <col min="1553" max="1553" width="6.42578125" style="53" customWidth="1"/>
    <col min="1554" max="1555" width="9.28515625" style="53" customWidth="1"/>
    <col min="1556" max="1556" width="6.42578125" style="53" customWidth="1"/>
    <col min="1557" max="1558" width="9.5703125" style="53" customWidth="1"/>
    <col min="1559" max="1559" width="6.42578125" style="53" customWidth="1"/>
    <col min="1560" max="1561" width="9.5703125" style="53" customWidth="1"/>
    <col min="1562" max="1562" width="6.7109375" style="53" customWidth="1"/>
    <col min="1563" max="1565" width="9.140625" style="53"/>
    <col min="1566" max="1566" width="10.85546875" style="53" bestFit="1" customWidth="1"/>
    <col min="1567" max="1787" width="9.140625" style="53"/>
    <col min="1788" max="1788" width="18.7109375" style="53" customWidth="1"/>
    <col min="1789" max="1790" width="9.42578125" style="53" customWidth="1"/>
    <col min="1791" max="1791" width="7.7109375" style="53" customWidth="1"/>
    <col min="1792" max="1792" width="9.28515625" style="53" customWidth="1"/>
    <col min="1793" max="1793" width="9.85546875" style="53" customWidth="1"/>
    <col min="1794" max="1794" width="7.140625" style="53" customWidth="1"/>
    <col min="1795" max="1795" width="8.5703125" style="53" customWidth="1"/>
    <col min="1796" max="1796" width="8.85546875" style="53" customWidth="1"/>
    <col min="1797" max="1797" width="7.140625" style="53" customWidth="1"/>
    <col min="1798" max="1798" width="9" style="53" customWidth="1"/>
    <col min="1799" max="1799" width="8.7109375" style="53" customWidth="1"/>
    <col min="1800" max="1800" width="6.5703125" style="53" customWidth="1"/>
    <col min="1801" max="1801" width="8.140625" style="53" customWidth="1"/>
    <col min="1802" max="1802" width="7.5703125" style="53" customWidth="1"/>
    <col min="1803" max="1803" width="7" style="53" customWidth="1"/>
    <col min="1804" max="1805" width="8.7109375" style="53" customWidth="1"/>
    <col min="1806" max="1806" width="7.28515625" style="53" customWidth="1"/>
    <col min="1807" max="1807" width="8.140625" style="53" customWidth="1"/>
    <col min="1808" max="1808" width="8.7109375" style="53" customWidth="1"/>
    <col min="1809" max="1809" width="6.42578125" style="53" customWidth="1"/>
    <col min="1810" max="1811" width="9.28515625" style="53" customWidth="1"/>
    <col min="1812" max="1812" width="6.42578125" style="53" customWidth="1"/>
    <col min="1813" max="1814" width="9.5703125" style="53" customWidth="1"/>
    <col min="1815" max="1815" width="6.42578125" style="53" customWidth="1"/>
    <col min="1816" max="1817" width="9.5703125" style="53" customWidth="1"/>
    <col min="1818" max="1818" width="6.7109375" style="53" customWidth="1"/>
    <col min="1819" max="1821" width="9.140625" style="53"/>
    <col min="1822" max="1822" width="10.85546875" style="53" bestFit="1" customWidth="1"/>
    <col min="1823" max="2043" width="9.140625" style="53"/>
    <col min="2044" max="2044" width="18.7109375" style="53" customWidth="1"/>
    <col min="2045" max="2046" width="9.42578125" style="53" customWidth="1"/>
    <col min="2047" max="2047" width="7.7109375" style="53" customWidth="1"/>
    <col min="2048" max="2048" width="9.28515625" style="53" customWidth="1"/>
    <col min="2049" max="2049" width="9.85546875" style="53" customWidth="1"/>
    <col min="2050" max="2050" width="7.140625" style="53" customWidth="1"/>
    <col min="2051" max="2051" width="8.5703125" style="53" customWidth="1"/>
    <col min="2052" max="2052" width="8.85546875" style="53" customWidth="1"/>
    <col min="2053" max="2053" width="7.140625" style="53" customWidth="1"/>
    <col min="2054" max="2054" width="9" style="53" customWidth="1"/>
    <col min="2055" max="2055" width="8.7109375" style="53" customWidth="1"/>
    <col min="2056" max="2056" width="6.5703125" style="53" customWidth="1"/>
    <col min="2057" max="2057" width="8.140625" style="53" customWidth="1"/>
    <col min="2058" max="2058" width="7.5703125" style="53" customWidth="1"/>
    <col min="2059" max="2059" width="7" style="53" customWidth="1"/>
    <col min="2060" max="2061" width="8.7109375" style="53" customWidth="1"/>
    <col min="2062" max="2062" width="7.28515625" style="53" customWidth="1"/>
    <col min="2063" max="2063" width="8.140625" style="53" customWidth="1"/>
    <col min="2064" max="2064" width="8.7109375" style="53" customWidth="1"/>
    <col min="2065" max="2065" width="6.42578125" style="53" customWidth="1"/>
    <col min="2066" max="2067" width="9.28515625" style="53" customWidth="1"/>
    <col min="2068" max="2068" width="6.42578125" style="53" customWidth="1"/>
    <col min="2069" max="2070" width="9.5703125" style="53" customWidth="1"/>
    <col min="2071" max="2071" width="6.42578125" style="53" customWidth="1"/>
    <col min="2072" max="2073" width="9.5703125" style="53" customWidth="1"/>
    <col min="2074" max="2074" width="6.7109375" style="53" customWidth="1"/>
    <col min="2075" max="2077" width="9.140625" style="53"/>
    <col min="2078" max="2078" width="10.85546875" style="53" bestFit="1" customWidth="1"/>
    <col min="2079" max="2299" width="9.140625" style="53"/>
    <col min="2300" max="2300" width="18.7109375" style="53" customWidth="1"/>
    <col min="2301" max="2302" width="9.42578125" style="53" customWidth="1"/>
    <col min="2303" max="2303" width="7.7109375" style="53" customWidth="1"/>
    <col min="2304" max="2304" width="9.28515625" style="53" customWidth="1"/>
    <col min="2305" max="2305" width="9.85546875" style="53" customWidth="1"/>
    <col min="2306" max="2306" width="7.140625" style="53" customWidth="1"/>
    <col min="2307" max="2307" width="8.5703125" style="53" customWidth="1"/>
    <col min="2308" max="2308" width="8.85546875" style="53" customWidth="1"/>
    <col min="2309" max="2309" width="7.140625" style="53" customWidth="1"/>
    <col min="2310" max="2310" width="9" style="53" customWidth="1"/>
    <col min="2311" max="2311" width="8.7109375" style="53" customWidth="1"/>
    <col min="2312" max="2312" width="6.5703125" style="53" customWidth="1"/>
    <col min="2313" max="2313" width="8.140625" style="53" customWidth="1"/>
    <col min="2314" max="2314" width="7.5703125" style="53" customWidth="1"/>
    <col min="2315" max="2315" width="7" style="53" customWidth="1"/>
    <col min="2316" max="2317" width="8.7109375" style="53" customWidth="1"/>
    <col min="2318" max="2318" width="7.28515625" style="53" customWidth="1"/>
    <col min="2319" max="2319" width="8.140625" style="53" customWidth="1"/>
    <col min="2320" max="2320" width="8.7109375" style="53" customWidth="1"/>
    <col min="2321" max="2321" width="6.42578125" style="53" customWidth="1"/>
    <col min="2322" max="2323" width="9.28515625" style="53" customWidth="1"/>
    <col min="2324" max="2324" width="6.42578125" style="53" customWidth="1"/>
    <col min="2325" max="2326" width="9.5703125" style="53" customWidth="1"/>
    <col min="2327" max="2327" width="6.42578125" style="53" customWidth="1"/>
    <col min="2328" max="2329" width="9.5703125" style="53" customWidth="1"/>
    <col min="2330" max="2330" width="6.7109375" style="53" customWidth="1"/>
    <col min="2331" max="2333" width="9.140625" style="53"/>
    <col min="2334" max="2334" width="10.85546875" style="53" bestFit="1" customWidth="1"/>
    <col min="2335" max="2555" width="9.140625" style="53"/>
    <col min="2556" max="2556" width="18.7109375" style="53" customWidth="1"/>
    <col min="2557" max="2558" width="9.42578125" style="53" customWidth="1"/>
    <col min="2559" max="2559" width="7.7109375" style="53" customWidth="1"/>
    <col min="2560" max="2560" width="9.28515625" style="53" customWidth="1"/>
    <col min="2561" max="2561" width="9.85546875" style="53" customWidth="1"/>
    <col min="2562" max="2562" width="7.140625" style="53" customWidth="1"/>
    <col min="2563" max="2563" width="8.5703125" style="53" customWidth="1"/>
    <col min="2564" max="2564" width="8.85546875" style="53" customWidth="1"/>
    <col min="2565" max="2565" width="7.140625" style="53" customWidth="1"/>
    <col min="2566" max="2566" width="9" style="53" customWidth="1"/>
    <col min="2567" max="2567" width="8.7109375" style="53" customWidth="1"/>
    <col min="2568" max="2568" width="6.5703125" style="53" customWidth="1"/>
    <col min="2569" max="2569" width="8.140625" style="53" customWidth="1"/>
    <col min="2570" max="2570" width="7.5703125" style="53" customWidth="1"/>
    <col min="2571" max="2571" width="7" style="53" customWidth="1"/>
    <col min="2572" max="2573" width="8.7109375" style="53" customWidth="1"/>
    <col min="2574" max="2574" width="7.28515625" style="53" customWidth="1"/>
    <col min="2575" max="2575" width="8.140625" style="53" customWidth="1"/>
    <col min="2576" max="2576" width="8.7109375" style="53" customWidth="1"/>
    <col min="2577" max="2577" width="6.42578125" style="53" customWidth="1"/>
    <col min="2578" max="2579" width="9.28515625" style="53" customWidth="1"/>
    <col min="2580" max="2580" width="6.42578125" style="53" customWidth="1"/>
    <col min="2581" max="2582" width="9.5703125" style="53" customWidth="1"/>
    <col min="2583" max="2583" width="6.42578125" style="53" customWidth="1"/>
    <col min="2584" max="2585" width="9.5703125" style="53" customWidth="1"/>
    <col min="2586" max="2586" width="6.7109375" style="53" customWidth="1"/>
    <col min="2587" max="2589" width="9.140625" style="53"/>
    <col min="2590" max="2590" width="10.85546875" style="53" bestFit="1" customWidth="1"/>
    <col min="2591" max="2811" width="9.140625" style="53"/>
    <col min="2812" max="2812" width="18.7109375" style="53" customWidth="1"/>
    <col min="2813" max="2814" width="9.42578125" style="53" customWidth="1"/>
    <col min="2815" max="2815" width="7.7109375" style="53" customWidth="1"/>
    <col min="2816" max="2816" width="9.28515625" style="53" customWidth="1"/>
    <col min="2817" max="2817" width="9.85546875" style="53" customWidth="1"/>
    <col min="2818" max="2818" width="7.140625" style="53" customWidth="1"/>
    <col min="2819" max="2819" width="8.5703125" style="53" customWidth="1"/>
    <col min="2820" max="2820" width="8.85546875" style="53" customWidth="1"/>
    <col min="2821" max="2821" width="7.140625" style="53" customWidth="1"/>
    <col min="2822" max="2822" width="9" style="53" customWidth="1"/>
    <col min="2823" max="2823" width="8.7109375" style="53" customWidth="1"/>
    <col min="2824" max="2824" width="6.5703125" style="53" customWidth="1"/>
    <col min="2825" max="2825" width="8.140625" style="53" customWidth="1"/>
    <col min="2826" max="2826" width="7.5703125" style="53" customWidth="1"/>
    <col min="2827" max="2827" width="7" style="53" customWidth="1"/>
    <col min="2828" max="2829" width="8.7109375" style="53" customWidth="1"/>
    <col min="2830" max="2830" width="7.28515625" style="53" customWidth="1"/>
    <col min="2831" max="2831" width="8.140625" style="53" customWidth="1"/>
    <col min="2832" max="2832" width="8.7109375" style="53" customWidth="1"/>
    <col min="2833" max="2833" width="6.42578125" style="53" customWidth="1"/>
    <col min="2834" max="2835" width="9.28515625" style="53" customWidth="1"/>
    <col min="2836" max="2836" width="6.42578125" style="53" customWidth="1"/>
    <col min="2837" max="2838" width="9.5703125" style="53" customWidth="1"/>
    <col min="2839" max="2839" width="6.42578125" style="53" customWidth="1"/>
    <col min="2840" max="2841" width="9.5703125" style="53" customWidth="1"/>
    <col min="2842" max="2842" width="6.7109375" style="53" customWidth="1"/>
    <col min="2843" max="2845" width="9.140625" style="53"/>
    <col min="2846" max="2846" width="10.85546875" style="53" bestFit="1" customWidth="1"/>
    <col min="2847" max="3067" width="9.140625" style="53"/>
    <col min="3068" max="3068" width="18.7109375" style="53" customWidth="1"/>
    <col min="3069" max="3070" width="9.42578125" style="53" customWidth="1"/>
    <col min="3071" max="3071" width="7.7109375" style="53" customWidth="1"/>
    <col min="3072" max="3072" width="9.28515625" style="53" customWidth="1"/>
    <col min="3073" max="3073" width="9.85546875" style="53" customWidth="1"/>
    <col min="3074" max="3074" width="7.140625" style="53" customWidth="1"/>
    <col min="3075" max="3075" width="8.5703125" style="53" customWidth="1"/>
    <col min="3076" max="3076" width="8.85546875" style="53" customWidth="1"/>
    <col min="3077" max="3077" width="7.140625" style="53" customWidth="1"/>
    <col min="3078" max="3078" width="9" style="53" customWidth="1"/>
    <col min="3079" max="3079" width="8.7109375" style="53" customWidth="1"/>
    <col min="3080" max="3080" width="6.5703125" style="53" customWidth="1"/>
    <col min="3081" max="3081" width="8.140625" style="53" customWidth="1"/>
    <col min="3082" max="3082" width="7.5703125" style="53" customWidth="1"/>
    <col min="3083" max="3083" width="7" style="53" customWidth="1"/>
    <col min="3084" max="3085" width="8.7109375" style="53" customWidth="1"/>
    <col min="3086" max="3086" width="7.28515625" style="53" customWidth="1"/>
    <col min="3087" max="3087" width="8.140625" style="53" customWidth="1"/>
    <col min="3088" max="3088" width="8.7109375" style="53" customWidth="1"/>
    <col min="3089" max="3089" width="6.42578125" style="53" customWidth="1"/>
    <col min="3090" max="3091" width="9.28515625" style="53" customWidth="1"/>
    <col min="3092" max="3092" width="6.42578125" style="53" customWidth="1"/>
    <col min="3093" max="3094" width="9.5703125" style="53" customWidth="1"/>
    <col min="3095" max="3095" width="6.42578125" style="53" customWidth="1"/>
    <col min="3096" max="3097" width="9.5703125" style="53" customWidth="1"/>
    <col min="3098" max="3098" width="6.7109375" style="53" customWidth="1"/>
    <col min="3099" max="3101" width="9.140625" style="53"/>
    <col min="3102" max="3102" width="10.85546875" style="53" bestFit="1" customWidth="1"/>
    <col min="3103" max="3323" width="9.140625" style="53"/>
    <col min="3324" max="3324" width="18.7109375" style="53" customWidth="1"/>
    <col min="3325" max="3326" width="9.42578125" style="53" customWidth="1"/>
    <col min="3327" max="3327" width="7.7109375" style="53" customWidth="1"/>
    <col min="3328" max="3328" width="9.28515625" style="53" customWidth="1"/>
    <col min="3329" max="3329" width="9.85546875" style="53" customWidth="1"/>
    <col min="3330" max="3330" width="7.140625" style="53" customWidth="1"/>
    <col min="3331" max="3331" width="8.5703125" style="53" customWidth="1"/>
    <col min="3332" max="3332" width="8.85546875" style="53" customWidth="1"/>
    <col min="3333" max="3333" width="7.140625" style="53" customWidth="1"/>
    <col min="3334" max="3334" width="9" style="53" customWidth="1"/>
    <col min="3335" max="3335" width="8.7109375" style="53" customWidth="1"/>
    <col min="3336" max="3336" width="6.5703125" style="53" customWidth="1"/>
    <col min="3337" max="3337" width="8.140625" style="53" customWidth="1"/>
    <col min="3338" max="3338" width="7.5703125" style="53" customWidth="1"/>
    <col min="3339" max="3339" width="7" style="53" customWidth="1"/>
    <col min="3340" max="3341" width="8.7109375" style="53" customWidth="1"/>
    <col min="3342" max="3342" width="7.28515625" style="53" customWidth="1"/>
    <col min="3343" max="3343" width="8.140625" style="53" customWidth="1"/>
    <col min="3344" max="3344" width="8.7109375" style="53" customWidth="1"/>
    <col min="3345" max="3345" width="6.42578125" style="53" customWidth="1"/>
    <col min="3346" max="3347" width="9.28515625" style="53" customWidth="1"/>
    <col min="3348" max="3348" width="6.42578125" style="53" customWidth="1"/>
    <col min="3349" max="3350" width="9.5703125" style="53" customWidth="1"/>
    <col min="3351" max="3351" width="6.42578125" style="53" customWidth="1"/>
    <col min="3352" max="3353" width="9.5703125" style="53" customWidth="1"/>
    <col min="3354" max="3354" width="6.7109375" style="53" customWidth="1"/>
    <col min="3355" max="3357" width="9.140625" style="53"/>
    <col min="3358" max="3358" width="10.85546875" style="53" bestFit="1" customWidth="1"/>
    <col min="3359" max="3579" width="9.140625" style="53"/>
    <col min="3580" max="3580" width="18.7109375" style="53" customWidth="1"/>
    <col min="3581" max="3582" width="9.42578125" style="53" customWidth="1"/>
    <col min="3583" max="3583" width="7.7109375" style="53" customWidth="1"/>
    <col min="3584" max="3584" width="9.28515625" style="53" customWidth="1"/>
    <col min="3585" max="3585" width="9.85546875" style="53" customWidth="1"/>
    <col min="3586" max="3586" width="7.140625" style="53" customWidth="1"/>
    <col min="3587" max="3587" width="8.5703125" style="53" customWidth="1"/>
    <col min="3588" max="3588" width="8.85546875" style="53" customWidth="1"/>
    <col min="3589" max="3589" width="7.140625" style="53" customWidth="1"/>
    <col min="3590" max="3590" width="9" style="53" customWidth="1"/>
    <col min="3591" max="3591" width="8.7109375" style="53" customWidth="1"/>
    <col min="3592" max="3592" width="6.5703125" style="53" customWidth="1"/>
    <col min="3593" max="3593" width="8.140625" style="53" customWidth="1"/>
    <col min="3594" max="3594" width="7.5703125" style="53" customWidth="1"/>
    <col min="3595" max="3595" width="7" style="53" customWidth="1"/>
    <col min="3596" max="3597" width="8.7109375" style="53" customWidth="1"/>
    <col min="3598" max="3598" width="7.28515625" style="53" customWidth="1"/>
    <col min="3599" max="3599" width="8.140625" style="53" customWidth="1"/>
    <col min="3600" max="3600" width="8.7109375" style="53" customWidth="1"/>
    <col min="3601" max="3601" width="6.42578125" style="53" customWidth="1"/>
    <col min="3602" max="3603" width="9.28515625" style="53" customWidth="1"/>
    <col min="3604" max="3604" width="6.42578125" style="53" customWidth="1"/>
    <col min="3605" max="3606" width="9.5703125" style="53" customWidth="1"/>
    <col min="3607" max="3607" width="6.42578125" style="53" customWidth="1"/>
    <col min="3608" max="3609" width="9.5703125" style="53" customWidth="1"/>
    <col min="3610" max="3610" width="6.7109375" style="53" customWidth="1"/>
    <col min="3611" max="3613" width="9.140625" style="53"/>
    <col min="3614" max="3614" width="10.85546875" style="53" bestFit="1" customWidth="1"/>
    <col min="3615" max="3835" width="9.140625" style="53"/>
    <col min="3836" max="3836" width="18.7109375" style="53" customWidth="1"/>
    <col min="3837" max="3838" width="9.42578125" style="53" customWidth="1"/>
    <col min="3839" max="3839" width="7.7109375" style="53" customWidth="1"/>
    <col min="3840" max="3840" width="9.28515625" style="53" customWidth="1"/>
    <col min="3841" max="3841" width="9.85546875" style="53" customWidth="1"/>
    <col min="3842" max="3842" width="7.140625" style="53" customWidth="1"/>
    <col min="3843" max="3843" width="8.5703125" style="53" customWidth="1"/>
    <col min="3844" max="3844" width="8.85546875" style="53" customWidth="1"/>
    <col min="3845" max="3845" width="7.140625" style="53" customWidth="1"/>
    <col min="3846" max="3846" width="9" style="53" customWidth="1"/>
    <col min="3847" max="3847" width="8.7109375" style="53" customWidth="1"/>
    <col min="3848" max="3848" width="6.5703125" style="53" customWidth="1"/>
    <col min="3849" max="3849" width="8.140625" style="53" customWidth="1"/>
    <col min="3850" max="3850" width="7.5703125" style="53" customWidth="1"/>
    <col min="3851" max="3851" width="7" style="53" customWidth="1"/>
    <col min="3852" max="3853" width="8.7109375" style="53" customWidth="1"/>
    <col min="3854" max="3854" width="7.28515625" style="53" customWidth="1"/>
    <col min="3855" max="3855" width="8.140625" style="53" customWidth="1"/>
    <col min="3856" max="3856" width="8.7109375" style="53" customWidth="1"/>
    <col min="3857" max="3857" width="6.42578125" style="53" customWidth="1"/>
    <col min="3858" max="3859" width="9.28515625" style="53" customWidth="1"/>
    <col min="3860" max="3860" width="6.42578125" style="53" customWidth="1"/>
    <col min="3861" max="3862" width="9.5703125" style="53" customWidth="1"/>
    <col min="3863" max="3863" width="6.42578125" style="53" customWidth="1"/>
    <col min="3864" max="3865" width="9.5703125" style="53" customWidth="1"/>
    <col min="3866" max="3866" width="6.7109375" style="53" customWidth="1"/>
    <col min="3867" max="3869" width="9.140625" style="53"/>
    <col min="3870" max="3870" width="10.85546875" style="53" bestFit="1" customWidth="1"/>
    <col min="3871" max="4091" width="9.140625" style="53"/>
    <col min="4092" max="4092" width="18.7109375" style="53" customWidth="1"/>
    <col min="4093" max="4094" width="9.42578125" style="53" customWidth="1"/>
    <col min="4095" max="4095" width="7.7109375" style="53" customWidth="1"/>
    <col min="4096" max="4096" width="9.28515625" style="53" customWidth="1"/>
    <col min="4097" max="4097" width="9.85546875" style="53" customWidth="1"/>
    <col min="4098" max="4098" width="7.140625" style="53" customWidth="1"/>
    <col min="4099" max="4099" width="8.5703125" style="53" customWidth="1"/>
    <col min="4100" max="4100" width="8.85546875" style="53" customWidth="1"/>
    <col min="4101" max="4101" width="7.140625" style="53" customWidth="1"/>
    <col min="4102" max="4102" width="9" style="53" customWidth="1"/>
    <col min="4103" max="4103" width="8.7109375" style="53" customWidth="1"/>
    <col min="4104" max="4104" width="6.5703125" style="53" customWidth="1"/>
    <col min="4105" max="4105" width="8.140625" style="53" customWidth="1"/>
    <col min="4106" max="4106" width="7.5703125" style="53" customWidth="1"/>
    <col min="4107" max="4107" width="7" style="53" customWidth="1"/>
    <col min="4108" max="4109" width="8.7109375" style="53" customWidth="1"/>
    <col min="4110" max="4110" width="7.28515625" style="53" customWidth="1"/>
    <col min="4111" max="4111" width="8.140625" style="53" customWidth="1"/>
    <col min="4112" max="4112" width="8.7109375" style="53" customWidth="1"/>
    <col min="4113" max="4113" width="6.42578125" style="53" customWidth="1"/>
    <col min="4114" max="4115" width="9.28515625" style="53" customWidth="1"/>
    <col min="4116" max="4116" width="6.42578125" style="53" customWidth="1"/>
    <col min="4117" max="4118" width="9.5703125" style="53" customWidth="1"/>
    <col min="4119" max="4119" width="6.42578125" style="53" customWidth="1"/>
    <col min="4120" max="4121" width="9.5703125" style="53" customWidth="1"/>
    <col min="4122" max="4122" width="6.7109375" style="53" customWidth="1"/>
    <col min="4123" max="4125" width="9.140625" style="53"/>
    <col min="4126" max="4126" width="10.85546875" style="53" bestFit="1" customWidth="1"/>
    <col min="4127" max="4347" width="9.140625" style="53"/>
    <col min="4348" max="4348" width="18.7109375" style="53" customWidth="1"/>
    <col min="4349" max="4350" width="9.42578125" style="53" customWidth="1"/>
    <col min="4351" max="4351" width="7.7109375" style="53" customWidth="1"/>
    <col min="4352" max="4352" width="9.28515625" style="53" customWidth="1"/>
    <col min="4353" max="4353" width="9.85546875" style="53" customWidth="1"/>
    <col min="4354" max="4354" width="7.140625" style="53" customWidth="1"/>
    <col min="4355" max="4355" width="8.5703125" style="53" customWidth="1"/>
    <col min="4356" max="4356" width="8.85546875" style="53" customWidth="1"/>
    <col min="4357" max="4357" width="7.140625" style="53" customWidth="1"/>
    <col min="4358" max="4358" width="9" style="53" customWidth="1"/>
    <col min="4359" max="4359" width="8.7109375" style="53" customWidth="1"/>
    <col min="4360" max="4360" width="6.5703125" style="53" customWidth="1"/>
    <col min="4361" max="4361" width="8.140625" style="53" customWidth="1"/>
    <col min="4362" max="4362" width="7.5703125" style="53" customWidth="1"/>
    <col min="4363" max="4363" width="7" style="53" customWidth="1"/>
    <col min="4364" max="4365" width="8.7109375" style="53" customWidth="1"/>
    <col min="4366" max="4366" width="7.28515625" style="53" customWidth="1"/>
    <col min="4367" max="4367" width="8.140625" style="53" customWidth="1"/>
    <col min="4368" max="4368" width="8.7109375" style="53" customWidth="1"/>
    <col min="4369" max="4369" width="6.42578125" style="53" customWidth="1"/>
    <col min="4370" max="4371" width="9.28515625" style="53" customWidth="1"/>
    <col min="4372" max="4372" width="6.42578125" style="53" customWidth="1"/>
    <col min="4373" max="4374" width="9.5703125" style="53" customWidth="1"/>
    <col min="4375" max="4375" width="6.42578125" style="53" customWidth="1"/>
    <col min="4376" max="4377" width="9.5703125" style="53" customWidth="1"/>
    <col min="4378" max="4378" width="6.7109375" style="53" customWidth="1"/>
    <col min="4379" max="4381" width="9.140625" style="53"/>
    <col min="4382" max="4382" width="10.85546875" style="53" bestFit="1" customWidth="1"/>
    <col min="4383" max="4603" width="9.140625" style="53"/>
    <col min="4604" max="4604" width="18.7109375" style="53" customWidth="1"/>
    <col min="4605" max="4606" width="9.42578125" style="53" customWidth="1"/>
    <col min="4607" max="4607" width="7.7109375" style="53" customWidth="1"/>
    <col min="4608" max="4608" width="9.28515625" style="53" customWidth="1"/>
    <col min="4609" max="4609" width="9.85546875" style="53" customWidth="1"/>
    <col min="4610" max="4610" width="7.140625" style="53" customWidth="1"/>
    <col min="4611" max="4611" width="8.5703125" style="53" customWidth="1"/>
    <col min="4612" max="4612" width="8.85546875" style="53" customWidth="1"/>
    <col min="4613" max="4613" width="7.140625" style="53" customWidth="1"/>
    <col min="4614" max="4614" width="9" style="53" customWidth="1"/>
    <col min="4615" max="4615" width="8.7109375" style="53" customWidth="1"/>
    <col min="4616" max="4616" width="6.5703125" style="53" customWidth="1"/>
    <col min="4617" max="4617" width="8.140625" style="53" customWidth="1"/>
    <col min="4618" max="4618" width="7.5703125" style="53" customWidth="1"/>
    <col min="4619" max="4619" width="7" style="53" customWidth="1"/>
    <col min="4620" max="4621" width="8.7109375" style="53" customWidth="1"/>
    <col min="4622" max="4622" width="7.28515625" style="53" customWidth="1"/>
    <col min="4623" max="4623" width="8.140625" style="53" customWidth="1"/>
    <col min="4624" max="4624" width="8.7109375" style="53" customWidth="1"/>
    <col min="4625" max="4625" width="6.42578125" style="53" customWidth="1"/>
    <col min="4626" max="4627" width="9.28515625" style="53" customWidth="1"/>
    <col min="4628" max="4628" width="6.42578125" style="53" customWidth="1"/>
    <col min="4629" max="4630" width="9.5703125" style="53" customWidth="1"/>
    <col min="4631" max="4631" width="6.42578125" style="53" customWidth="1"/>
    <col min="4632" max="4633" width="9.5703125" style="53" customWidth="1"/>
    <col min="4634" max="4634" width="6.7109375" style="53" customWidth="1"/>
    <col min="4635" max="4637" width="9.140625" style="53"/>
    <col min="4638" max="4638" width="10.85546875" style="53" bestFit="1" customWidth="1"/>
    <col min="4639" max="4859" width="9.140625" style="53"/>
    <col min="4860" max="4860" width="18.7109375" style="53" customWidth="1"/>
    <col min="4861" max="4862" width="9.42578125" style="53" customWidth="1"/>
    <col min="4863" max="4863" width="7.7109375" style="53" customWidth="1"/>
    <col min="4864" max="4864" width="9.28515625" style="53" customWidth="1"/>
    <col min="4865" max="4865" width="9.85546875" style="53" customWidth="1"/>
    <col min="4866" max="4866" width="7.140625" style="53" customWidth="1"/>
    <col min="4867" max="4867" width="8.5703125" style="53" customWidth="1"/>
    <col min="4868" max="4868" width="8.85546875" style="53" customWidth="1"/>
    <col min="4869" max="4869" width="7.140625" style="53" customWidth="1"/>
    <col min="4870" max="4870" width="9" style="53" customWidth="1"/>
    <col min="4871" max="4871" width="8.7109375" style="53" customWidth="1"/>
    <col min="4872" max="4872" width="6.5703125" style="53" customWidth="1"/>
    <col min="4873" max="4873" width="8.140625" style="53" customWidth="1"/>
    <col min="4874" max="4874" width="7.5703125" style="53" customWidth="1"/>
    <col min="4875" max="4875" width="7" style="53" customWidth="1"/>
    <col min="4876" max="4877" width="8.7109375" style="53" customWidth="1"/>
    <col min="4878" max="4878" width="7.28515625" style="53" customWidth="1"/>
    <col min="4879" max="4879" width="8.140625" style="53" customWidth="1"/>
    <col min="4880" max="4880" width="8.7109375" style="53" customWidth="1"/>
    <col min="4881" max="4881" width="6.42578125" style="53" customWidth="1"/>
    <col min="4882" max="4883" width="9.28515625" style="53" customWidth="1"/>
    <col min="4884" max="4884" width="6.42578125" style="53" customWidth="1"/>
    <col min="4885" max="4886" width="9.5703125" style="53" customWidth="1"/>
    <col min="4887" max="4887" width="6.42578125" style="53" customWidth="1"/>
    <col min="4888" max="4889" width="9.5703125" style="53" customWidth="1"/>
    <col min="4890" max="4890" width="6.7109375" style="53" customWidth="1"/>
    <col min="4891" max="4893" width="9.140625" style="53"/>
    <col min="4894" max="4894" width="10.85546875" style="53" bestFit="1" customWidth="1"/>
    <col min="4895" max="5115" width="9.140625" style="53"/>
    <col min="5116" max="5116" width="18.7109375" style="53" customWidth="1"/>
    <col min="5117" max="5118" width="9.42578125" style="53" customWidth="1"/>
    <col min="5119" max="5119" width="7.7109375" style="53" customWidth="1"/>
    <col min="5120" max="5120" width="9.28515625" style="53" customWidth="1"/>
    <col min="5121" max="5121" width="9.85546875" style="53" customWidth="1"/>
    <col min="5122" max="5122" width="7.140625" style="53" customWidth="1"/>
    <col min="5123" max="5123" width="8.5703125" style="53" customWidth="1"/>
    <col min="5124" max="5124" width="8.85546875" style="53" customWidth="1"/>
    <col min="5125" max="5125" width="7.140625" style="53" customWidth="1"/>
    <col min="5126" max="5126" width="9" style="53" customWidth="1"/>
    <col min="5127" max="5127" width="8.7109375" style="53" customWidth="1"/>
    <col min="5128" max="5128" width="6.5703125" style="53" customWidth="1"/>
    <col min="5129" max="5129" width="8.140625" style="53" customWidth="1"/>
    <col min="5130" max="5130" width="7.5703125" style="53" customWidth="1"/>
    <col min="5131" max="5131" width="7" style="53" customWidth="1"/>
    <col min="5132" max="5133" width="8.7109375" style="53" customWidth="1"/>
    <col min="5134" max="5134" width="7.28515625" style="53" customWidth="1"/>
    <col min="5135" max="5135" width="8.140625" style="53" customWidth="1"/>
    <col min="5136" max="5136" width="8.7109375" style="53" customWidth="1"/>
    <col min="5137" max="5137" width="6.42578125" style="53" customWidth="1"/>
    <col min="5138" max="5139" width="9.28515625" style="53" customWidth="1"/>
    <col min="5140" max="5140" width="6.42578125" style="53" customWidth="1"/>
    <col min="5141" max="5142" width="9.5703125" style="53" customWidth="1"/>
    <col min="5143" max="5143" width="6.42578125" style="53" customWidth="1"/>
    <col min="5144" max="5145" width="9.5703125" style="53" customWidth="1"/>
    <col min="5146" max="5146" width="6.7109375" style="53" customWidth="1"/>
    <col min="5147" max="5149" width="9.140625" style="53"/>
    <col min="5150" max="5150" width="10.85546875" style="53" bestFit="1" customWidth="1"/>
    <col min="5151" max="5371" width="9.140625" style="53"/>
    <col min="5372" max="5372" width="18.7109375" style="53" customWidth="1"/>
    <col min="5373" max="5374" width="9.42578125" style="53" customWidth="1"/>
    <col min="5375" max="5375" width="7.7109375" style="53" customWidth="1"/>
    <col min="5376" max="5376" width="9.28515625" style="53" customWidth="1"/>
    <col min="5377" max="5377" width="9.85546875" style="53" customWidth="1"/>
    <col min="5378" max="5378" width="7.140625" style="53" customWidth="1"/>
    <col min="5379" max="5379" width="8.5703125" style="53" customWidth="1"/>
    <col min="5380" max="5380" width="8.85546875" style="53" customWidth="1"/>
    <col min="5381" max="5381" width="7.140625" style="53" customWidth="1"/>
    <col min="5382" max="5382" width="9" style="53" customWidth="1"/>
    <col min="5383" max="5383" width="8.7109375" style="53" customWidth="1"/>
    <col min="5384" max="5384" width="6.5703125" style="53" customWidth="1"/>
    <col min="5385" max="5385" width="8.140625" style="53" customWidth="1"/>
    <col min="5386" max="5386" width="7.5703125" style="53" customWidth="1"/>
    <col min="5387" max="5387" width="7" style="53" customWidth="1"/>
    <col min="5388" max="5389" width="8.7109375" style="53" customWidth="1"/>
    <col min="5390" max="5390" width="7.28515625" style="53" customWidth="1"/>
    <col min="5391" max="5391" width="8.140625" style="53" customWidth="1"/>
    <col min="5392" max="5392" width="8.7109375" style="53" customWidth="1"/>
    <col min="5393" max="5393" width="6.42578125" style="53" customWidth="1"/>
    <col min="5394" max="5395" width="9.28515625" style="53" customWidth="1"/>
    <col min="5396" max="5396" width="6.42578125" style="53" customWidth="1"/>
    <col min="5397" max="5398" width="9.5703125" style="53" customWidth="1"/>
    <col min="5399" max="5399" width="6.42578125" style="53" customWidth="1"/>
    <col min="5400" max="5401" width="9.5703125" style="53" customWidth="1"/>
    <col min="5402" max="5402" width="6.7109375" style="53" customWidth="1"/>
    <col min="5403" max="5405" width="9.140625" style="53"/>
    <col min="5406" max="5406" width="10.85546875" style="53" bestFit="1" customWidth="1"/>
    <col min="5407" max="5627" width="9.140625" style="53"/>
    <col min="5628" max="5628" width="18.7109375" style="53" customWidth="1"/>
    <col min="5629" max="5630" width="9.42578125" style="53" customWidth="1"/>
    <col min="5631" max="5631" width="7.7109375" style="53" customWidth="1"/>
    <col min="5632" max="5632" width="9.28515625" style="53" customWidth="1"/>
    <col min="5633" max="5633" width="9.85546875" style="53" customWidth="1"/>
    <col min="5634" max="5634" width="7.140625" style="53" customWidth="1"/>
    <col min="5635" max="5635" width="8.5703125" style="53" customWidth="1"/>
    <col min="5636" max="5636" width="8.85546875" style="53" customWidth="1"/>
    <col min="5637" max="5637" width="7.140625" style="53" customWidth="1"/>
    <col min="5638" max="5638" width="9" style="53" customWidth="1"/>
    <col min="5639" max="5639" width="8.7109375" style="53" customWidth="1"/>
    <col min="5640" max="5640" width="6.5703125" style="53" customWidth="1"/>
    <col min="5641" max="5641" width="8.140625" style="53" customWidth="1"/>
    <col min="5642" max="5642" width="7.5703125" style="53" customWidth="1"/>
    <col min="5643" max="5643" width="7" style="53" customWidth="1"/>
    <col min="5644" max="5645" width="8.7109375" style="53" customWidth="1"/>
    <col min="5646" max="5646" width="7.28515625" style="53" customWidth="1"/>
    <col min="5647" max="5647" width="8.140625" style="53" customWidth="1"/>
    <col min="5648" max="5648" width="8.7109375" style="53" customWidth="1"/>
    <col min="5649" max="5649" width="6.42578125" style="53" customWidth="1"/>
    <col min="5650" max="5651" width="9.28515625" style="53" customWidth="1"/>
    <col min="5652" max="5652" width="6.42578125" style="53" customWidth="1"/>
    <col min="5653" max="5654" width="9.5703125" style="53" customWidth="1"/>
    <col min="5655" max="5655" width="6.42578125" style="53" customWidth="1"/>
    <col min="5656" max="5657" width="9.5703125" style="53" customWidth="1"/>
    <col min="5658" max="5658" width="6.7109375" style="53" customWidth="1"/>
    <col min="5659" max="5661" width="9.140625" style="53"/>
    <col min="5662" max="5662" width="10.85546875" style="53" bestFit="1" customWidth="1"/>
    <col min="5663" max="5883" width="9.140625" style="53"/>
    <col min="5884" max="5884" width="18.7109375" style="53" customWidth="1"/>
    <col min="5885" max="5886" width="9.42578125" style="53" customWidth="1"/>
    <col min="5887" max="5887" width="7.7109375" style="53" customWidth="1"/>
    <col min="5888" max="5888" width="9.28515625" style="53" customWidth="1"/>
    <col min="5889" max="5889" width="9.85546875" style="53" customWidth="1"/>
    <col min="5890" max="5890" width="7.140625" style="53" customWidth="1"/>
    <col min="5891" max="5891" width="8.5703125" style="53" customWidth="1"/>
    <col min="5892" max="5892" width="8.85546875" style="53" customWidth="1"/>
    <col min="5893" max="5893" width="7.140625" style="53" customWidth="1"/>
    <col min="5894" max="5894" width="9" style="53" customWidth="1"/>
    <col min="5895" max="5895" width="8.7109375" style="53" customWidth="1"/>
    <col min="5896" max="5896" width="6.5703125" style="53" customWidth="1"/>
    <col min="5897" max="5897" width="8.140625" style="53" customWidth="1"/>
    <col min="5898" max="5898" width="7.5703125" style="53" customWidth="1"/>
    <col min="5899" max="5899" width="7" style="53" customWidth="1"/>
    <col min="5900" max="5901" width="8.7109375" style="53" customWidth="1"/>
    <col min="5902" max="5902" width="7.28515625" style="53" customWidth="1"/>
    <col min="5903" max="5903" width="8.140625" style="53" customWidth="1"/>
    <col min="5904" max="5904" width="8.7109375" style="53" customWidth="1"/>
    <col min="5905" max="5905" width="6.42578125" style="53" customWidth="1"/>
    <col min="5906" max="5907" width="9.28515625" style="53" customWidth="1"/>
    <col min="5908" max="5908" width="6.42578125" style="53" customWidth="1"/>
    <col min="5909" max="5910" width="9.5703125" style="53" customWidth="1"/>
    <col min="5911" max="5911" width="6.42578125" style="53" customWidth="1"/>
    <col min="5912" max="5913" width="9.5703125" style="53" customWidth="1"/>
    <col min="5914" max="5914" width="6.7109375" style="53" customWidth="1"/>
    <col min="5915" max="5917" width="9.140625" style="53"/>
    <col min="5918" max="5918" width="10.85546875" style="53" bestFit="1" customWidth="1"/>
    <col min="5919" max="6139" width="9.140625" style="53"/>
    <col min="6140" max="6140" width="18.7109375" style="53" customWidth="1"/>
    <col min="6141" max="6142" width="9.42578125" style="53" customWidth="1"/>
    <col min="6143" max="6143" width="7.7109375" style="53" customWidth="1"/>
    <col min="6144" max="6144" width="9.28515625" style="53" customWidth="1"/>
    <col min="6145" max="6145" width="9.85546875" style="53" customWidth="1"/>
    <col min="6146" max="6146" width="7.140625" style="53" customWidth="1"/>
    <col min="6147" max="6147" width="8.5703125" style="53" customWidth="1"/>
    <col min="6148" max="6148" width="8.85546875" style="53" customWidth="1"/>
    <col min="6149" max="6149" width="7.140625" style="53" customWidth="1"/>
    <col min="6150" max="6150" width="9" style="53" customWidth="1"/>
    <col min="6151" max="6151" width="8.7109375" style="53" customWidth="1"/>
    <col min="6152" max="6152" width="6.5703125" style="53" customWidth="1"/>
    <col min="6153" max="6153" width="8.140625" style="53" customWidth="1"/>
    <col min="6154" max="6154" width="7.5703125" style="53" customWidth="1"/>
    <col min="6155" max="6155" width="7" style="53" customWidth="1"/>
    <col min="6156" max="6157" width="8.7109375" style="53" customWidth="1"/>
    <col min="6158" max="6158" width="7.28515625" style="53" customWidth="1"/>
    <col min="6159" max="6159" width="8.140625" style="53" customWidth="1"/>
    <col min="6160" max="6160" width="8.7109375" style="53" customWidth="1"/>
    <col min="6161" max="6161" width="6.42578125" style="53" customWidth="1"/>
    <col min="6162" max="6163" width="9.28515625" style="53" customWidth="1"/>
    <col min="6164" max="6164" width="6.42578125" style="53" customWidth="1"/>
    <col min="6165" max="6166" width="9.5703125" style="53" customWidth="1"/>
    <col min="6167" max="6167" width="6.42578125" style="53" customWidth="1"/>
    <col min="6168" max="6169" width="9.5703125" style="53" customWidth="1"/>
    <col min="6170" max="6170" width="6.7109375" style="53" customWidth="1"/>
    <col min="6171" max="6173" width="9.140625" style="53"/>
    <col min="6174" max="6174" width="10.85546875" style="53" bestFit="1" customWidth="1"/>
    <col min="6175" max="6395" width="9.140625" style="53"/>
    <col min="6396" max="6396" width="18.7109375" style="53" customWidth="1"/>
    <col min="6397" max="6398" width="9.42578125" style="53" customWidth="1"/>
    <col min="6399" max="6399" width="7.7109375" style="53" customWidth="1"/>
    <col min="6400" max="6400" width="9.28515625" style="53" customWidth="1"/>
    <col min="6401" max="6401" width="9.85546875" style="53" customWidth="1"/>
    <col min="6402" max="6402" width="7.140625" style="53" customWidth="1"/>
    <col min="6403" max="6403" width="8.5703125" style="53" customWidth="1"/>
    <col min="6404" max="6404" width="8.85546875" style="53" customWidth="1"/>
    <col min="6405" max="6405" width="7.140625" style="53" customWidth="1"/>
    <col min="6406" max="6406" width="9" style="53" customWidth="1"/>
    <col min="6407" max="6407" width="8.7109375" style="53" customWidth="1"/>
    <col min="6408" max="6408" width="6.5703125" style="53" customWidth="1"/>
    <col min="6409" max="6409" width="8.140625" style="53" customWidth="1"/>
    <col min="6410" max="6410" width="7.5703125" style="53" customWidth="1"/>
    <col min="6411" max="6411" width="7" style="53" customWidth="1"/>
    <col min="6412" max="6413" width="8.7109375" style="53" customWidth="1"/>
    <col min="6414" max="6414" width="7.28515625" style="53" customWidth="1"/>
    <col min="6415" max="6415" width="8.140625" style="53" customWidth="1"/>
    <col min="6416" max="6416" width="8.7109375" style="53" customWidth="1"/>
    <col min="6417" max="6417" width="6.42578125" style="53" customWidth="1"/>
    <col min="6418" max="6419" width="9.28515625" style="53" customWidth="1"/>
    <col min="6420" max="6420" width="6.42578125" style="53" customWidth="1"/>
    <col min="6421" max="6422" width="9.5703125" style="53" customWidth="1"/>
    <col min="6423" max="6423" width="6.42578125" style="53" customWidth="1"/>
    <col min="6424" max="6425" width="9.5703125" style="53" customWidth="1"/>
    <col min="6426" max="6426" width="6.7109375" style="53" customWidth="1"/>
    <col min="6427" max="6429" width="9.140625" style="53"/>
    <col min="6430" max="6430" width="10.85546875" style="53" bestFit="1" customWidth="1"/>
    <col min="6431" max="6651" width="9.140625" style="53"/>
    <col min="6652" max="6652" width="18.7109375" style="53" customWidth="1"/>
    <col min="6653" max="6654" width="9.42578125" style="53" customWidth="1"/>
    <col min="6655" max="6655" width="7.7109375" style="53" customWidth="1"/>
    <col min="6656" max="6656" width="9.28515625" style="53" customWidth="1"/>
    <col min="6657" max="6657" width="9.85546875" style="53" customWidth="1"/>
    <col min="6658" max="6658" width="7.140625" style="53" customWidth="1"/>
    <col min="6659" max="6659" width="8.5703125" style="53" customWidth="1"/>
    <col min="6660" max="6660" width="8.85546875" style="53" customWidth="1"/>
    <col min="6661" max="6661" width="7.140625" style="53" customWidth="1"/>
    <col min="6662" max="6662" width="9" style="53" customWidth="1"/>
    <col min="6663" max="6663" width="8.7109375" style="53" customWidth="1"/>
    <col min="6664" max="6664" width="6.5703125" style="53" customWidth="1"/>
    <col min="6665" max="6665" width="8.140625" style="53" customWidth="1"/>
    <col min="6666" max="6666" width="7.5703125" style="53" customWidth="1"/>
    <col min="6667" max="6667" width="7" style="53" customWidth="1"/>
    <col min="6668" max="6669" width="8.7109375" style="53" customWidth="1"/>
    <col min="6670" max="6670" width="7.28515625" style="53" customWidth="1"/>
    <col min="6671" max="6671" width="8.140625" style="53" customWidth="1"/>
    <col min="6672" max="6672" width="8.7109375" style="53" customWidth="1"/>
    <col min="6673" max="6673" width="6.42578125" style="53" customWidth="1"/>
    <col min="6674" max="6675" width="9.28515625" style="53" customWidth="1"/>
    <col min="6676" max="6676" width="6.42578125" style="53" customWidth="1"/>
    <col min="6677" max="6678" width="9.5703125" style="53" customWidth="1"/>
    <col min="6679" max="6679" width="6.42578125" style="53" customWidth="1"/>
    <col min="6680" max="6681" width="9.5703125" style="53" customWidth="1"/>
    <col min="6682" max="6682" width="6.7109375" style="53" customWidth="1"/>
    <col min="6683" max="6685" width="9.140625" style="53"/>
    <col min="6686" max="6686" width="10.85546875" style="53" bestFit="1" customWidth="1"/>
    <col min="6687" max="6907" width="9.140625" style="53"/>
    <col min="6908" max="6908" width="18.7109375" style="53" customWidth="1"/>
    <col min="6909" max="6910" width="9.42578125" style="53" customWidth="1"/>
    <col min="6911" max="6911" width="7.7109375" style="53" customWidth="1"/>
    <col min="6912" max="6912" width="9.28515625" style="53" customWidth="1"/>
    <col min="6913" max="6913" width="9.85546875" style="53" customWidth="1"/>
    <col min="6914" max="6914" width="7.140625" style="53" customWidth="1"/>
    <col min="6915" max="6915" width="8.5703125" style="53" customWidth="1"/>
    <col min="6916" max="6916" width="8.85546875" style="53" customWidth="1"/>
    <col min="6917" max="6917" width="7.140625" style="53" customWidth="1"/>
    <col min="6918" max="6918" width="9" style="53" customWidth="1"/>
    <col min="6919" max="6919" width="8.7109375" style="53" customWidth="1"/>
    <col min="6920" max="6920" width="6.5703125" style="53" customWidth="1"/>
    <col min="6921" max="6921" width="8.140625" style="53" customWidth="1"/>
    <col min="6922" max="6922" width="7.5703125" style="53" customWidth="1"/>
    <col min="6923" max="6923" width="7" style="53" customWidth="1"/>
    <col min="6924" max="6925" width="8.7109375" style="53" customWidth="1"/>
    <col min="6926" max="6926" width="7.28515625" style="53" customWidth="1"/>
    <col min="6927" max="6927" width="8.140625" style="53" customWidth="1"/>
    <col min="6928" max="6928" width="8.7109375" style="53" customWidth="1"/>
    <col min="6929" max="6929" width="6.42578125" style="53" customWidth="1"/>
    <col min="6930" max="6931" width="9.28515625" style="53" customWidth="1"/>
    <col min="6932" max="6932" width="6.42578125" style="53" customWidth="1"/>
    <col min="6933" max="6934" width="9.5703125" style="53" customWidth="1"/>
    <col min="6935" max="6935" width="6.42578125" style="53" customWidth="1"/>
    <col min="6936" max="6937" width="9.5703125" style="53" customWidth="1"/>
    <col min="6938" max="6938" width="6.7109375" style="53" customWidth="1"/>
    <col min="6939" max="6941" width="9.140625" style="53"/>
    <col min="6942" max="6942" width="10.85546875" style="53" bestFit="1" customWidth="1"/>
    <col min="6943" max="7163" width="9.140625" style="53"/>
    <col min="7164" max="7164" width="18.7109375" style="53" customWidth="1"/>
    <col min="7165" max="7166" width="9.42578125" style="53" customWidth="1"/>
    <col min="7167" max="7167" width="7.7109375" style="53" customWidth="1"/>
    <col min="7168" max="7168" width="9.28515625" style="53" customWidth="1"/>
    <col min="7169" max="7169" width="9.85546875" style="53" customWidth="1"/>
    <col min="7170" max="7170" width="7.140625" style="53" customWidth="1"/>
    <col min="7171" max="7171" width="8.5703125" style="53" customWidth="1"/>
    <col min="7172" max="7172" width="8.85546875" style="53" customWidth="1"/>
    <col min="7173" max="7173" width="7.140625" style="53" customWidth="1"/>
    <col min="7174" max="7174" width="9" style="53" customWidth="1"/>
    <col min="7175" max="7175" width="8.7109375" style="53" customWidth="1"/>
    <col min="7176" max="7176" width="6.5703125" style="53" customWidth="1"/>
    <col min="7177" max="7177" width="8.140625" style="53" customWidth="1"/>
    <col min="7178" max="7178" width="7.5703125" style="53" customWidth="1"/>
    <col min="7179" max="7179" width="7" style="53" customWidth="1"/>
    <col min="7180" max="7181" width="8.7109375" style="53" customWidth="1"/>
    <col min="7182" max="7182" width="7.28515625" style="53" customWidth="1"/>
    <col min="7183" max="7183" width="8.140625" style="53" customWidth="1"/>
    <col min="7184" max="7184" width="8.7109375" style="53" customWidth="1"/>
    <col min="7185" max="7185" width="6.42578125" style="53" customWidth="1"/>
    <col min="7186" max="7187" width="9.28515625" style="53" customWidth="1"/>
    <col min="7188" max="7188" width="6.42578125" style="53" customWidth="1"/>
    <col min="7189" max="7190" width="9.5703125" style="53" customWidth="1"/>
    <col min="7191" max="7191" width="6.42578125" style="53" customWidth="1"/>
    <col min="7192" max="7193" width="9.5703125" style="53" customWidth="1"/>
    <col min="7194" max="7194" width="6.7109375" style="53" customWidth="1"/>
    <col min="7195" max="7197" width="9.140625" style="53"/>
    <col min="7198" max="7198" width="10.85546875" style="53" bestFit="1" customWidth="1"/>
    <col min="7199" max="7419" width="9.140625" style="53"/>
    <col min="7420" max="7420" width="18.7109375" style="53" customWidth="1"/>
    <col min="7421" max="7422" width="9.42578125" style="53" customWidth="1"/>
    <col min="7423" max="7423" width="7.7109375" style="53" customWidth="1"/>
    <col min="7424" max="7424" width="9.28515625" style="53" customWidth="1"/>
    <col min="7425" max="7425" width="9.85546875" style="53" customWidth="1"/>
    <col min="7426" max="7426" width="7.140625" style="53" customWidth="1"/>
    <col min="7427" max="7427" width="8.5703125" style="53" customWidth="1"/>
    <col min="7428" max="7428" width="8.85546875" style="53" customWidth="1"/>
    <col min="7429" max="7429" width="7.140625" style="53" customWidth="1"/>
    <col min="7430" max="7430" width="9" style="53" customWidth="1"/>
    <col min="7431" max="7431" width="8.7109375" style="53" customWidth="1"/>
    <col min="7432" max="7432" width="6.5703125" style="53" customWidth="1"/>
    <col min="7433" max="7433" width="8.140625" style="53" customWidth="1"/>
    <col min="7434" max="7434" width="7.5703125" style="53" customWidth="1"/>
    <col min="7435" max="7435" width="7" style="53" customWidth="1"/>
    <col min="7436" max="7437" width="8.7109375" style="53" customWidth="1"/>
    <col min="7438" max="7438" width="7.28515625" style="53" customWidth="1"/>
    <col min="7439" max="7439" width="8.140625" style="53" customWidth="1"/>
    <col min="7440" max="7440" width="8.7109375" style="53" customWidth="1"/>
    <col min="7441" max="7441" width="6.42578125" style="53" customWidth="1"/>
    <col min="7442" max="7443" width="9.28515625" style="53" customWidth="1"/>
    <col min="7444" max="7444" width="6.42578125" style="53" customWidth="1"/>
    <col min="7445" max="7446" width="9.5703125" style="53" customWidth="1"/>
    <col min="7447" max="7447" width="6.42578125" style="53" customWidth="1"/>
    <col min="7448" max="7449" width="9.5703125" style="53" customWidth="1"/>
    <col min="7450" max="7450" width="6.7109375" style="53" customWidth="1"/>
    <col min="7451" max="7453" width="9.140625" style="53"/>
    <col min="7454" max="7454" width="10.85546875" style="53" bestFit="1" customWidth="1"/>
    <col min="7455" max="7675" width="9.140625" style="53"/>
    <col min="7676" max="7676" width="18.7109375" style="53" customWidth="1"/>
    <col min="7677" max="7678" width="9.42578125" style="53" customWidth="1"/>
    <col min="7679" max="7679" width="7.7109375" style="53" customWidth="1"/>
    <col min="7680" max="7680" width="9.28515625" style="53" customWidth="1"/>
    <col min="7681" max="7681" width="9.85546875" style="53" customWidth="1"/>
    <col min="7682" max="7682" width="7.140625" style="53" customWidth="1"/>
    <col min="7683" max="7683" width="8.5703125" style="53" customWidth="1"/>
    <col min="7684" max="7684" width="8.85546875" style="53" customWidth="1"/>
    <col min="7685" max="7685" width="7.140625" style="53" customWidth="1"/>
    <col min="7686" max="7686" width="9" style="53" customWidth="1"/>
    <col min="7687" max="7687" width="8.7109375" style="53" customWidth="1"/>
    <col min="7688" max="7688" width="6.5703125" style="53" customWidth="1"/>
    <col min="7689" max="7689" width="8.140625" style="53" customWidth="1"/>
    <col min="7690" max="7690" width="7.5703125" style="53" customWidth="1"/>
    <col min="7691" max="7691" width="7" style="53" customWidth="1"/>
    <col min="7692" max="7693" width="8.7109375" style="53" customWidth="1"/>
    <col min="7694" max="7694" width="7.28515625" style="53" customWidth="1"/>
    <col min="7695" max="7695" width="8.140625" style="53" customWidth="1"/>
    <col min="7696" max="7696" width="8.7109375" style="53" customWidth="1"/>
    <col min="7697" max="7697" width="6.42578125" style="53" customWidth="1"/>
    <col min="7698" max="7699" width="9.28515625" style="53" customWidth="1"/>
    <col min="7700" max="7700" width="6.42578125" style="53" customWidth="1"/>
    <col min="7701" max="7702" width="9.5703125" style="53" customWidth="1"/>
    <col min="7703" max="7703" width="6.42578125" style="53" customWidth="1"/>
    <col min="7704" max="7705" width="9.5703125" style="53" customWidth="1"/>
    <col min="7706" max="7706" width="6.7109375" style="53" customWidth="1"/>
    <col min="7707" max="7709" width="9.140625" style="53"/>
    <col min="7710" max="7710" width="10.85546875" style="53" bestFit="1" customWidth="1"/>
    <col min="7711" max="7931" width="9.140625" style="53"/>
    <col min="7932" max="7932" width="18.7109375" style="53" customWidth="1"/>
    <col min="7933" max="7934" width="9.42578125" style="53" customWidth="1"/>
    <col min="7935" max="7935" width="7.7109375" style="53" customWidth="1"/>
    <col min="7936" max="7936" width="9.28515625" style="53" customWidth="1"/>
    <col min="7937" max="7937" width="9.85546875" style="53" customWidth="1"/>
    <col min="7938" max="7938" width="7.140625" style="53" customWidth="1"/>
    <col min="7939" max="7939" width="8.5703125" style="53" customWidth="1"/>
    <col min="7940" max="7940" width="8.85546875" style="53" customWidth="1"/>
    <col min="7941" max="7941" width="7.140625" style="53" customWidth="1"/>
    <col min="7942" max="7942" width="9" style="53" customWidth="1"/>
    <col min="7943" max="7943" width="8.7109375" style="53" customWidth="1"/>
    <col min="7944" max="7944" width="6.5703125" style="53" customWidth="1"/>
    <col min="7945" max="7945" width="8.140625" style="53" customWidth="1"/>
    <col min="7946" max="7946" width="7.5703125" style="53" customWidth="1"/>
    <col min="7947" max="7947" width="7" style="53" customWidth="1"/>
    <col min="7948" max="7949" width="8.7109375" style="53" customWidth="1"/>
    <col min="7950" max="7950" width="7.28515625" style="53" customWidth="1"/>
    <col min="7951" max="7951" width="8.140625" style="53" customWidth="1"/>
    <col min="7952" max="7952" width="8.7109375" style="53" customWidth="1"/>
    <col min="7953" max="7953" width="6.42578125" style="53" customWidth="1"/>
    <col min="7954" max="7955" width="9.28515625" style="53" customWidth="1"/>
    <col min="7956" max="7956" width="6.42578125" style="53" customWidth="1"/>
    <col min="7957" max="7958" width="9.5703125" style="53" customWidth="1"/>
    <col min="7959" max="7959" width="6.42578125" style="53" customWidth="1"/>
    <col min="7960" max="7961" width="9.5703125" style="53" customWidth="1"/>
    <col min="7962" max="7962" width="6.7109375" style="53" customWidth="1"/>
    <col min="7963" max="7965" width="9.140625" style="53"/>
    <col min="7966" max="7966" width="10.85546875" style="53" bestFit="1" customWidth="1"/>
    <col min="7967" max="8187" width="9.140625" style="53"/>
    <col min="8188" max="8188" width="18.7109375" style="53" customWidth="1"/>
    <col min="8189" max="8190" width="9.42578125" style="53" customWidth="1"/>
    <col min="8191" max="8191" width="7.7109375" style="53" customWidth="1"/>
    <col min="8192" max="8192" width="9.28515625" style="53" customWidth="1"/>
    <col min="8193" max="8193" width="9.85546875" style="53" customWidth="1"/>
    <col min="8194" max="8194" width="7.140625" style="53" customWidth="1"/>
    <col min="8195" max="8195" width="8.5703125" style="53" customWidth="1"/>
    <col min="8196" max="8196" width="8.85546875" style="53" customWidth="1"/>
    <col min="8197" max="8197" width="7.140625" style="53" customWidth="1"/>
    <col min="8198" max="8198" width="9" style="53" customWidth="1"/>
    <col min="8199" max="8199" width="8.7109375" style="53" customWidth="1"/>
    <col min="8200" max="8200" width="6.5703125" style="53" customWidth="1"/>
    <col min="8201" max="8201" width="8.140625" style="53" customWidth="1"/>
    <col min="8202" max="8202" width="7.5703125" style="53" customWidth="1"/>
    <col min="8203" max="8203" width="7" style="53" customWidth="1"/>
    <col min="8204" max="8205" width="8.7109375" style="53" customWidth="1"/>
    <col min="8206" max="8206" width="7.28515625" style="53" customWidth="1"/>
    <col min="8207" max="8207" width="8.140625" style="53" customWidth="1"/>
    <col min="8208" max="8208" width="8.7109375" style="53" customWidth="1"/>
    <col min="8209" max="8209" width="6.42578125" style="53" customWidth="1"/>
    <col min="8210" max="8211" width="9.28515625" style="53" customWidth="1"/>
    <col min="8212" max="8212" width="6.42578125" style="53" customWidth="1"/>
    <col min="8213" max="8214" width="9.5703125" style="53" customWidth="1"/>
    <col min="8215" max="8215" width="6.42578125" style="53" customWidth="1"/>
    <col min="8216" max="8217" width="9.5703125" style="53" customWidth="1"/>
    <col min="8218" max="8218" width="6.7109375" style="53" customWidth="1"/>
    <col min="8219" max="8221" width="9.140625" style="53"/>
    <col min="8222" max="8222" width="10.85546875" style="53" bestFit="1" customWidth="1"/>
    <col min="8223" max="8443" width="9.140625" style="53"/>
    <col min="8444" max="8444" width="18.7109375" style="53" customWidth="1"/>
    <col min="8445" max="8446" width="9.42578125" style="53" customWidth="1"/>
    <col min="8447" max="8447" width="7.7109375" style="53" customWidth="1"/>
    <col min="8448" max="8448" width="9.28515625" style="53" customWidth="1"/>
    <col min="8449" max="8449" width="9.85546875" style="53" customWidth="1"/>
    <col min="8450" max="8450" width="7.140625" style="53" customWidth="1"/>
    <col min="8451" max="8451" width="8.5703125" style="53" customWidth="1"/>
    <col min="8452" max="8452" width="8.85546875" style="53" customWidth="1"/>
    <col min="8453" max="8453" width="7.140625" style="53" customWidth="1"/>
    <col min="8454" max="8454" width="9" style="53" customWidth="1"/>
    <col min="8455" max="8455" width="8.7109375" style="53" customWidth="1"/>
    <col min="8456" max="8456" width="6.5703125" style="53" customWidth="1"/>
    <col min="8457" max="8457" width="8.140625" style="53" customWidth="1"/>
    <col min="8458" max="8458" width="7.5703125" style="53" customWidth="1"/>
    <col min="8459" max="8459" width="7" style="53" customWidth="1"/>
    <col min="8460" max="8461" width="8.7109375" style="53" customWidth="1"/>
    <col min="8462" max="8462" width="7.28515625" style="53" customWidth="1"/>
    <col min="8463" max="8463" width="8.140625" style="53" customWidth="1"/>
    <col min="8464" max="8464" width="8.7109375" style="53" customWidth="1"/>
    <col min="8465" max="8465" width="6.42578125" style="53" customWidth="1"/>
    <col min="8466" max="8467" width="9.28515625" style="53" customWidth="1"/>
    <col min="8468" max="8468" width="6.42578125" style="53" customWidth="1"/>
    <col min="8469" max="8470" width="9.5703125" style="53" customWidth="1"/>
    <col min="8471" max="8471" width="6.42578125" style="53" customWidth="1"/>
    <col min="8472" max="8473" width="9.5703125" style="53" customWidth="1"/>
    <col min="8474" max="8474" width="6.7109375" style="53" customWidth="1"/>
    <col min="8475" max="8477" width="9.140625" style="53"/>
    <col min="8478" max="8478" width="10.85546875" style="53" bestFit="1" customWidth="1"/>
    <col min="8479" max="8699" width="9.140625" style="53"/>
    <col min="8700" max="8700" width="18.7109375" style="53" customWidth="1"/>
    <col min="8701" max="8702" width="9.42578125" style="53" customWidth="1"/>
    <col min="8703" max="8703" width="7.7109375" style="53" customWidth="1"/>
    <col min="8704" max="8704" width="9.28515625" style="53" customWidth="1"/>
    <col min="8705" max="8705" width="9.85546875" style="53" customWidth="1"/>
    <col min="8706" max="8706" width="7.140625" style="53" customWidth="1"/>
    <col min="8707" max="8707" width="8.5703125" style="53" customWidth="1"/>
    <col min="8708" max="8708" width="8.85546875" style="53" customWidth="1"/>
    <col min="8709" max="8709" width="7.140625" style="53" customWidth="1"/>
    <col min="8710" max="8710" width="9" style="53" customWidth="1"/>
    <col min="8711" max="8711" width="8.7109375" style="53" customWidth="1"/>
    <col min="8712" max="8712" width="6.5703125" style="53" customWidth="1"/>
    <col min="8713" max="8713" width="8.140625" style="53" customWidth="1"/>
    <col min="8714" max="8714" width="7.5703125" style="53" customWidth="1"/>
    <col min="8715" max="8715" width="7" style="53" customWidth="1"/>
    <col min="8716" max="8717" width="8.7109375" style="53" customWidth="1"/>
    <col min="8718" max="8718" width="7.28515625" style="53" customWidth="1"/>
    <col min="8719" max="8719" width="8.140625" style="53" customWidth="1"/>
    <col min="8720" max="8720" width="8.7109375" style="53" customWidth="1"/>
    <col min="8721" max="8721" width="6.42578125" style="53" customWidth="1"/>
    <col min="8722" max="8723" width="9.28515625" style="53" customWidth="1"/>
    <col min="8724" max="8724" width="6.42578125" style="53" customWidth="1"/>
    <col min="8725" max="8726" width="9.5703125" style="53" customWidth="1"/>
    <col min="8727" max="8727" width="6.42578125" style="53" customWidth="1"/>
    <col min="8728" max="8729" width="9.5703125" style="53" customWidth="1"/>
    <col min="8730" max="8730" width="6.7109375" style="53" customWidth="1"/>
    <col min="8731" max="8733" width="9.140625" style="53"/>
    <col min="8734" max="8734" width="10.85546875" style="53" bestFit="1" customWidth="1"/>
    <col min="8735" max="8955" width="9.140625" style="53"/>
    <col min="8956" max="8956" width="18.7109375" style="53" customWidth="1"/>
    <col min="8957" max="8958" width="9.42578125" style="53" customWidth="1"/>
    <col min="8959" max="8959" width="7.7109375" style="53" customWidth="1"/>
    <col min="8960" max="8960" width="9.28515625" style="53" customWidth="1"/>
    <col min="8961" max="8961" width="9.85546875" style="53" customWidth="1"/>
    <col min="8962" max="8962" width="7.140625" style="53" customWidth="1"/>
    <col min="8963" max="8963" width="8.5703125" style="53" customWidth="1"/>
    <col min="8964" max="8964" width="8.85546875" style="53" customWidth="1"/>
    <col min="8965" max="8965" width="7.140625" style="53" customWidth="1"/>
    <col min="8966" max="8966" width="9" style="53" customWidth="1"/>
    <col min="8967" max="8967" width="8.7109375" style="53" customWidth="1"/>
    <col min="8968" max="8968" width="6.5703125" style="53" customWidth="1"/>
    <col min="8969" max="8969" width="8.140625" style="53" customWidth="1"/>
    <col min="8970" max="8970" width="7.5703125" style="53" customWidth="1"/>
    <col min="8971" max="8971" width="7" style="53" customWidth="1"/>
    <col min="8972" max="8973" width="8.7109375" style="53" customWidth="1"/>
    <col min="8974" max="8974" width="7.28515625" style="53" customWidth="1"/>
    <col min="8975" max="8975" width="8.140625" style="53" customWidth="1"/>
    <col min="8976" max="8976" width="8.7109375" style="53" customWidth="1"/>
    <col min="8977" max="8977" width="6.42578125" style="53" customWidth="1"/>
    <col min="8978" max="8979" width="9.28515625" style="53" customWidth="1"/>
    <col min="8980" max="8980" width="6.42578125" style="53" customWidth="1"/>
    <col min="8981" max="8982" width="9.5703125" style="53" customWidth="1"/>
    <col min="8983" max="8983" width="6.42578125" style="53" customWidth="1"/>
    <col min="8984" max="8985" width="9.5703125" style="53" customWidth="1"/>
    <col min="8986" max="8986" width="6.7109375" style="53" customWidth="1"/>
    <col min="8987" max="8989" width="9.140625" style="53"/>
    <col min="8990" max="8990" width="10.85546875" style="53" bestFit="1" customWidth="1"/>
    <col min="8991" max="9211" width="9.140625" style="53"/>
    <col min="9212" max="9212" width="18.7109375" style="53" customWidth="1"/>
    <col min="9213" max="9214" width="9.42578125" style="53" customWidth="1"/>
    <col min="9215" max="9215" width="7.7109375" style="53" customWidth="1"/>
    <col min="9216" max="9216" width="9.28515625" style="53" customWidth="1"/>
    <col min="9217" max="9217" width="9.85546875" style="53" customWidth="1"/>
    <col min="9218" max="9218" width="7.140625" style="53" customWidth="1"/>
    <col min="9219" max="9219" width="8.5703125" style="53" customWidth="1"/>
    <col min="9220" max="9220" width="8.85546875" style="53" customWidth="1"/>
    <col min="9221" max="9221" width="7.140625" style="53" customWidth="1"/>
    <col min="9222" max="9222" width="9" style="53" customWidth="1"/>
    <col min="9223" max="9223" width="8.7109375" style="53" customWidth="1"/>
    <col min="9224" max="9224" width="6.5703125" style="53" customWidth="1"/>
    <col min="9225" max="9225" width="8.140625" style="53" customWidth="1"/>
    <col min="9226" max="9226" width="7.5703125" style="53" customWidth="1"/>
    <col min="9227" max="9227" width="7" style="53" customWidth="1"/>
    <col min="9228" max="9229" width="8.7109375" style="53" customWidth="1"/>
    <col min="9230" max="9230" width="7.28515625" style="53" customWidth="1"/>
    <col min="9231" max="9231" width="8.140625" style="53" customWidth="1"/>
    <col min="9232" max="9232" width="8.7109375" style="53" customWidth="1"/>
    <col min="9233" max="9233" width="6.42578125" style="53" customWidth="1"/>
    <col min="9234" max="9235" width="9.28515625" style="53" customWidth="1"/>
    <col min="9236" max="9236" width="6.42578125" style="53" customWidth="1"/>
    <col min="9237" max="9238" width="9.5703125" style="53" customWidth="1"/>
    <col min="9239" max="9239" width="6.42578125" style="53" customWidth="1"/>
    <col min="9240" max="9241" width="9.5703125" style="53" customWidth="1"/>
    <col min="9242" max="9242" width="6.7109375" style="53" customWidth="1"/>
    <col min="9243" max="9245" width="9.140625" style="53"/>
    <col min="9246" max="9246" width="10.85546875" style="53" bestFit="1" customWidth="1"/>
    <col min="9247" max="9467" width="9.140625" style="53"/>
    <col min="9468" max="9468" width="18.7109375" style="53" customWidth="1"/>
    <col min="9469" max="9470" width="9.42578125" style="53" customWidth="1"/>
    <col min="9471" max="9471" width="7.7109375" style="53" customWidth="1"/>
    <col min="9472" max="9472" width="9.28515625" style="53" customWidth="1"/>
    <col min="9473" max="9473" width="9.85546875" style="53" customWidth="1"/>
    <col min="9474" max="9474" width="7.140625" style="53" customWidth="1"/>
    <col min="9475" max="9475" width="8.5703125" style="53" customWidth="1"/>
    <col min="9476" max="9476" width="8.85546875" style="53" customWidth="1"/>
    <col min="9477" max="9477" width="7.140625" style="53" customWidth="1"/>
    <col min="9478" max="9478" width="9" style="53" customWidth="1"/>
    <col min="9479" max="9479" width="8.7109375" style="53" customWidth="1"/>
    <col min="9480" max="9480" width="6.5703125" style="53" customWidth="1"/>
    <col min="9481" max="9481" width="8.140625" style="53" customWidth="1"/>
    <col min="9482" max="9482" width="7.5703125" style="53" customWidth="1"/>
    <col min="9483" max="9483" width="7" style="53" customWidth="1"/>
    <col min="9484" max="9485" width="8.7109375" style="53" customWidth="1"/>
    <col min="9486" max="9486" width="7.28515625" style="53" customWidth="1"/>
    <col min="9487" max="9487" width="8.140625" style="53" customWidth="1"/>
    <col min="9488" max="9488" width="8.7109375" style="53" customWidth="1"/>
    <col min="9489" max="9489" width="6.42578125" style="53" customWidth="1"/>
    <col min="9490" max="9491" width="9.28515625" style="53" customWidth="1"/>
    <col min="9492" max="9492" width="6.42578125" style="53" customWidth="1"/>
    <col min="9493" max="9494" width="9.5703125" style="53" customWidth="1"/>
    <col min="9495" max="9495" width="6.42578125" style="53" customWidth="1"/>
    <col min="9496" max="9497" width="9.5703125" style="53" customWidth="1"/>
    <col min="9498" max="9498" width="6.7109375" style="53" customWidth="1"/>
    <col min="9499" max="9501" width="9.140625" style="53"/>
    <col min="9502" max="9502" width="10.85546875" style="53" bestFit="1" customWidth="1"/>
    <col min="9503" max="9723" width="9.140625" style="53"/>
    <col min="9724" max="9724" width="18.7109375" style="53" customWidth="1"/>
    <col min="9725" max="9726" width="9.42578125" style="53" customWidth="1"/>
    <col min="9727" max="9727" width="7.7109375" style="53" customWidth="1"/>
    <col min="9728" max="9728" width="9.28515625" style="53" customWidth="1"/>
    <col min="9729" max="9729" width="9.85546875" style="53" customWidth="1"/>
    <col min="9730" max="9730" width="7.140625" style="53" customWidth="1"/>
    <col min="9731" max="9731" width="8.5703125" style="53" customWidth="1"/>
    <col min="9732" max="9732" width="8.85546875" style="53" customWidth="1"/>
    <col min="9733" max="9733" width="7.140625" style="53" customWidth="1"/>
    <col min="9734" max="9734" width="9" style="53" customWidth="1"/>
    <col min="9735" max="9735" width="8.7109375" style="53" customWidth="1"/>
    <col min="9736" max="9736" width="6.5703125" style="53" customWidth="1"/>
    <col min="9737" max="9737" width="8.140625" style="53" customWidth="1"/>
    <col min="9738" max="9738" width="7.5703125" style="53" customWidth="1"/>
    <col min="9739" max="9739" width="7" style="53" customWidth="1"/>
    <col min="9740" max="9741" width="8.7109375" style="53" customWidth="1"/>
    <col min="9742" max="9742" width="7.28515625" style="53" customWidth="1"/>
    <col min="9743" max="9743" width="8.140625" style="53" customWidth="1"/>
    <col min="9744" max="9744" width="8.7109375" style="53" customWidth="1"/>
    <col min="9745" max="9745" width="6.42578125" style="53" customWidth="1"/>
    <col min="9746" max="9747" width="9.28515625" style="53" customWidth="1"/>
    <col min="9748" max="9748" width="6.42578125" style="53" customWidth="1"/>
    <col min="9749" max="9750" width="9.5703125" style="53" customWidth="1"/>
    <col min="9751" max="9751" width="6.42578125" style="53" customWidth="1"/>
    <col min="9752" max="9753" width="9.5703125" style="53" customWidth="1"/>
    <col min="9754" max="9754" width="6.7109375" style="53" customWidth="1"/>
    <col min="9755" max="9757" width="9.140625" style="53"/>
    <col min="9758" max="9758" width="10.85546875" style="53" bestFit="1" customWidth="1"/>
    <col min="9759" max="9979" width="9.140625" style="53"/>
    <col min="9980" max="9980" width="18.7109375" style="53" customWidth="1"/>
    <col min="9981" max="9982" width="9.42578125" style="53" customWidth="1"/>
    <col min="9983" max="9983" width="7.7109375" style="53" customWidth="1"/>
    <col min="9984" max="9984" width="9.28515625" style="53" customWidth="1"/>
    <col min="9985" max="9985" width="9.85546875" style="53" customWidth="1"/>
    <col min="9986" max="9986" width="7.140625" style="53" customWidth="1"/>
    <col min="9987" max="9987" width="8.5703125" style="53" customWidth="1"/>
    <col min="9988" max="9988" width="8.85546875" style="53" customWidth="1"/>
    <col min="9989" max="9989" width="7.140625" style="53" customWidth="1"/>
    <col min="9990" max="9990" width="9" style="53" customWidth="1"/>
    <col min="9991" max="9991" width="8.7109375" style="53" customWidth="1"/>
    <col min="9992" max="9992" width="6.5703125" style="53" customWidth="1"/>
    <col min="9993" max="9993" width="8.140625" style="53" customWidth="1"/>
    <col min="9994" max="9994" width="7.5703125" style="53" customWidth="1"/>
    <col min="9995" max="9995" width="7" style="53" customWidth="1"/>
    <col min="9996" max="9997" width="8.7109375" style="53" customWidth="1"/>
    <col min="9998" max="9998" width="7.28515625" style="53" customWidth="1"/>
    <col min="9999" max="9999" width="8.140625" style="53" customWidth="1"/>
    <col min="10000" max="10000" width="8.7109375" style="53" customWidth="1"/>
    <col min="10001" max="10001" width="6.42578125" style="53" customWidth="1"/>
    <col min="10002" max="10003" width="9.28515625" style="53" customWidth="1"/>
    <col min="10004" max="10004" width="6.42578125" style="53" customWidth="1"/>
    <col min="10005" max="10006" width="9.5703125" style="53" customWidth="1"/>
    <col min="10007" max="10007" width="6.42578125" style="53" customWidth="1"/>
    <col min="10008" max="10009" width="9.5703125" style="53" customWidth="1"/>
    <col min="10010" max="10010" width="6.7109375" style="53" customWidth="1"/>
    <col min="10011" max="10013" width="9.140625" style="53"/>
    <col min="10014" max="10014" width="10.85546875" style="53" bestFit="1" customWidth="1"/>
    <col min="10015" max="10235" width="9.140625" style="53"/>
    <col min="10236" max="10236" width="18.7109375" style="53" customWidth="1"/>
    <col min="10237" max="10238" width="9.42578125" style="53" customWidth="1"/>
    <col min="10239" max="10239" width="7.7109375" style="53" customWidth="1"/>
    <col min="10240" max="10240" width="9.28515625" style="53" customWidth="1"/>
    <col min="10241" max="10241" width="9.85546875" style="53" customWidth="1"/>
    <col min="10242" max="10242" width="7.140625" style="53" customWidth="1"/>
    <col min="10243" max="10243" width="8.5703125" style="53" customWidth="1"/>
    <col min="10244" max="10244" width="8.85546875" style="53" customWidth="1"/>
    <col min="10245" max="10245" width="7.140625" style="53" customWidth="1"/>
    <col min="10246" max="10246" width="9" style="53" customWidth="1"/>
    <col min="10247" max="10247" width="8.7109375" style="53" customWidth="1"/>
    <col min="10248" max="10248" width="6.5703125" style="53" customWidth="1"/>
    <col min="10249" max="10249" width="8.140625" style="53" customWidth="1"/>
    <col min="10250" max="10250" width="7.5703125" style="53" customWidth="1"/>
    <col min="10251" max="10251" width="7" style="53" customWidth="1"/>
    <col min="10252" max="10253" width="8.7109375" style="53" customWidth="1"/>
    <col min="10254" max="10254" width="7.28515625" style="53" customWidth="1"/>
    <col min="10255" max="10255" width="8.140625" style="53" customWidth="1"/>
    <col min="10256" max="10256" width="8.7109375" style="53" customWidth="1"/>
    <col min="10257" max="10257" width="6.42578125" style="53" customWidth="1"/>
    <col min="10258" max="10259" width="9.28515625" style="53" customWidth="1"/>
    <col min="10260" max="10260" width="6.42578125" style="53" customWidth="1"/>
    <col min="10261" max="10262" width="9.5703125" style="53" customWidth="1"/>
    <col min="10263" max="10263" width="6.42578125" style="53" customWidth="1"/>
    <col min="10264" max="10265" width="9.5703125" style="53" customWidth="1"/>
    <col min="10266" max="10266" width="6.7109375" style="53" customWidth="1"/>
    <col min="10267" max="10269" width="9.140625" style="53"/>
    <col min="10270" max="10270" width="10.85546875" style="53" bestFit="1" customWidth="1"/>
    <col min="10271" max="10491" width="9.140625" style="53"/>
    <col min="10492" max="10492" width="18.7109375" style="53" customWidth="1"/>
    <col min="10493" max="10494" width="9.42578125" style="53" customWidth="1"/>
    <col min="10495" max="10495" width="7.7109375" style="53" customWidth="1"/>
    <col min="10496" max="10496" width="9.28515625" style="53" customWidth="1"/>
    <col min="10497" max="10497" width="9.85546875" style="53" customWidth="1"/>
    <col min="10498" max="10498" width="7.140625" style="53" customWidth="1"/>
    <col min="10499" max="10499" width="8.5703125" style="53" customWidth="1"/>
    <col min="10500" max="10500" width="8.85546875" style="53" customWidth="1"/>
    <col min="10501" max="10501" width="7.140625" style="53" customWidth="1"/>
    <col min="10502" max="10502" width="9" style="53" customWidth="1"/>
    <col min="10503" max="10503" width="8.7109375" style="53" customWidth="1"/>
    <col min="10504" max="10504" width="6.5703125" style="53" customWidth="1"/>
    <col min="10505" max="10505" width="8.140625" style="53" customWidth="1"/>
    <col min="10506" max="10506" width="7.5703125" style="53" customWidth="1"/>
    <col min="10507" max="10507" width="7" style="53" customWidth="1"/>
    <col min="10508" max="10509" width="8.7109375" style="53" customWidth="1"/>
    <col min="10510" max="10510" width="7.28515625" style="53" customWidth="1"/>
    <col min="10511" max="10511" width="8.140625" style="53" customWidth="1"/>
    <col min="10512" max="10512" width="8.7109375" style="53" customWidth="1"/>
    <col min="10513" max="10513" width="6.42578125" style="53" customWidth="1"/>
    <col min="10514" max="10515" width="9.28515625" style="53" customWidth="1"/>
    <col min="10516" max="10516" width="6.42578125" style="53" customWidth="1"/>
    <col min="10517" max="10518" width="9.5703125" style="53" customWidth="1"/>
    <col min="10519" max="10519" width="6.42578125" style="53" customWidth="1"/>
    <col min="10520" max="10521" width="9.5703125" style="53" customWidth="1"/>
    <col min="10522" max="10522" width="6.7109375" style="53" customWidth="1"/>
    <col min="10523" max="10525" width="9.140625" style="53"/>
    <col min="10526" max="10526" width="10.85546875" style="53" bestFit="1" customWidth="1"/>
    <col min="10527" max="10747" width="9.140625" style="53"/>
    <col min="10748" max="10748" width="18.7109375" style="53" customWidth="1"/>
    <col min="10749" max="10750" width="9.42578125" style="53" customWidth="1"/>
    <col min="10751" max="10751" width="7.7109375" style="53" customWidth="1"/>
    <col min="10752" max="10752" width="9.28515625" style="53" customWidth="1"/>
    <col min="10753" max="10753" width="9.85546875" style="53" customWidth="1"/>
    <col min="10754" max="10754" width="7.140625" style="53" customWidth="1"/>
    <col min="10755" max="10755" width="8.5703125" style="53" customWidth="1"/>
    <col min="10756" max="10756" width="8.85546875" style="53" customWidth="1"/>
    <col min="10757" max="10757" width="7.140625" style="53" customWidth="1"/>
    <col min="10758" max="10758" width="9" style="53" customWidth="1"/>
    <col min="10759" max="10759" width="8.7109375" style="53" customWidth="1"/>
    <col min="10760" max="10760" width="6.5703125" style="53" customWidth="1"/>
    <col min="10761" max="10761" width="8.140625" style="53" customWidth="1"/>
    <col min="10762" max="10762" width="7.5703125" style="53" customWidth="1"/>
    <col min="10763" max="10763" width="7" style="53" customWidth="1"/>
    <col min="10764" max="10765" width="8.7109375" style="53" customWidth="1"/>
    <col min="10766" max="10766" width="7.28515625" style="53" customWidth="1"/>
    <col min="10767" max="10767" width="8.140625" style="53" customWidth="1"/>
    <col min="10768" max="10768" width="8.7109375" style="53" customWidth="1"/>
    <col min="10769" max="10769" width="6.42578125" style="53" customWidth="1"/>
    <col min="10770" max="10771" width="9.28515625" style="53" customWidth="1"/>
    <col min="10772" max="10772" width="6.42578125" style="53" customWidth="1"/>
    <col min="10773" max="10774" width="9.5703125" style="53" customWidth="1"/>
    <col min="10775" max="10775" width="6.42578125" style="53" customWidth="1"/>
    <col min="10776" max="10777" width="9.5703125" style="53" customWidth="1"/>
    <col min="10778" max="10778" width="6.7109375" style="53" customWidth="1"/>
    <col min="10779" max="10781" width="9.140625" style="53"/>
    <col min="10782" max="10782" width="10.85546875" style="53" bestFit="1" customWidth="1"/>
    <col min="10783" max="11003" width="9.140625" style="53"/>
    <col min="11004" max="11004" width="18.7109375" style="53" customWidth="1"/>
    <col min="11005" max="11006" width="9.42578125" style="53" customWidth="1"/>
    <col min="11007" max="11007" width="7.7109375" style="53" customWidth="1"/>
    <col min="11008" max="11008" width="9.28515625" style="53" customWidth="1"/>
    <col min="11009" max="11009" width="9.85546875" style="53" customWidth="1"/>
    <col min="11010" max="11010" width="7.140625" style="53" customWidth="1"/>
    <col min="11011" max="11011" width="8.5703125" style="53" customWidth="1"/>
    <col min="11012" max="11012" width="8.85546875" style="53" customWidth="1"/>
    <col min="11013" max="11013" width="7.140625" style="53" customWidth="1"/>
    <col min="11014" max="11014" width="9" style="53" customWidth="1"/>
    <col min="11015" max="11015" width="8.7109375" style="53" customWidth="1"/>
    <col min="11016" max="11016" width="6.5703125" style="53" customWidth="1"/>
    <col min="11017" max="11017" width="8.140625" style="53" customWidth="1"/>
    <col min="11018" max="11018" width="7.5703125" style="53" customWidth="1"/>
    <col min="11019" max="11019" width="7" style="53" customWidth="1"/>
    <col min="11020" max="11021" width="8.7109375" style="53" customWidth="1"/>
    <col min="11022" max="11022" width="7.28515625" style="53" customWidth="1"/>
    <col min="11023" max="11023" width="8.140625" style="53" customWidth="1"/>
    <col min="11024" max="11024" width="8.7109375" style="53" customWidth="1"/>
    <col min="11025" max="11025" width="6.42578125" style="53" customWidth="1"/>
    <col min="11026" max="11027" width="9.28515625" style="53" customWidth="1"/>
    <col min="11028" max="11028" width="6.42578125" style="53" customWidth="1"/>
    <col min="11029" max="11030" width="9.5703125" style="53" customWidth="1"/>
    <col min="11031" max="11031" width="6.42578125" style="53" customWidth="1"/>
    <col min="11032" max="11033" width="9.5703125" style="53" customWidth="1"/>
    <col min="11034" max="11034" width="6.7109375" style="53" customWidth="1"/>
    <col min="11035" max="11037" width="9.140625" style="53"/>
    <col min="11038" max="11038" width="10.85546875" style="53" bestFit="1" customWidth="1"/>
    <col min="11039" max="11259" width="9.140625" style="53"/>
    <col min="11260" max="11260" width="18.7109375" style="53" customWidth="1"/>
    <col min="11261" max="11262" width="9.42578125" style="53" customWidth="1"/>
    <col min="11263" max="11263" width="7.7109375" style="53" customWidth="1"/>
    <col min="11264" max="11264" width="9.28515625" style="53" customWidth="1"/>
    <col min="11265" max="11265" width="9.85546875" style="53" customWidth="1"/>
    <col min="11266" max="11266" width="7.140625" style="53" customWidth="1"/>
    <col min="11267" max="11267" width="8.5703125" style="53" customWidth="1"/>
    <col min="11268" max="11268" width="8.85546875" style="53" customWidth="1"/>
    <col min="11269" max="11269" width="7.140625" style="53" customWidth="1"/>
    <col min="11270" max="11270" width="9" style="53" customWidth="1"/>
    <col min="11271" max="11271" width="8.7109375" style="53" customWidth="1"/>
    <col min="11272" max="11272" width="6.5703125" style="53" customWidth="1"/>
    <col min="11273" max="11273" width="8.140625" style="53" customWidth="1"/>
    <col min="11274" max="11274" width="7.5703125" style="53" customWidth="1"/>
    <col min="11275" max="11275" width="7" style="53" customWidth="1"/>
    <col min="11276" max="11277" width="8.7109375" style="53" customWidth="1"/>
    <col min="11278" max="11278" width="7.28515625" style="53" customWidth="1"/>
    <col min="11279" max="11279" width="8.140625" style="53" customWidth="1"/>
    <col min="11280" max="11280" width="8.7109375" style="53" customWidth="1"/>
    <col min="11281" max="11281" width="6.42578125" style="53" customWidth="1"/>
    <col min="11282" max="11283" width="9.28515625" style="53" customWidth="1"/>
    <col min="11284" max="11284" width="6.42578125" style="53" customWidth="1"/>
    <col min="11285" max="11286" width="9.5703125" style="53" customWidth="1"/>
    <col min="11287" max="11287" width="6.42578125" style="53" customWidth="1"/>
    <col min="11288" max="11289" width="9.5703125" style="53" customWidth="1"/>
    <col min="11290" max="11290" width="6.7109375" style="53" customWidth="1"/>
    <col min="11291" max="11293" width="9.140625" style="53"/>
    <col min="11294" max="11294" width="10.85546875" style="53" bestFit="1" customWidth="1"/>
    <col min="11295" max="11515" width="9.140625" style="53"/>
    <col min="11516" max="11516" width="18.7109375" style="53" customWidth="1"/>
    <col min="11517" max="11518" width="9.42578125" style="53" customWidth="1"/>
    <col min="11519" max="11519" width="7.7109375" style="53" customWidth="1"/>
    <col min="11520" max="11520" width="9.28515625" style="53" customWidth="1"/>
    <col min="11521" max="11521" width="9.85546875" style="53" customWidth="1"/>
    <col min="11522" max="11522" width="7.140625" style="53" customWidth="1"/>
    <col min="11523" max="11523" width="8.5703125" style="53" customWidth="1"/>
    <col min="11524" max="11524" width="8.85546875" style="53" customWidth="1"/>
    <col min="11525" max="11525" width="7.140625" style="53" customWidth="1"/>
    <col min="11526" max="11526" width="9" style="53" customWidth="1"/>
    <col min="11527" max="11527" width="8.7109375" style="53" customWidth="1"/>
    <col min="11528" max="11528" width="6.5703125" style="53" customWidth="1"/>
    <col min="11529" max="11529" width="8.140625" style="53" customWidth="1"/>
    <col min="11530" max="11530" width="7.5703125" style="53" customWidth="1"/>
    <col min="11531" max="11531" width="7" style="53" customWidth="1"/>
    <col min="11532" max="11533" width="8.7109375" style="53" customWidth="1"/>
    <col min="11534" max="11534" width="7.28515625" style="53" customWidth="1"/>
    <col min="11535" max="11535" width="8.140625" style="53" customWidth="1"/>
    <col min="11536" max="11536" width="8.7109375" style="53" customWidth="1"/>
    <col min="11537" max="11537" width="6.42578125" style="53" customWidth="1"/>
    <col min="11538" max="11539" width="9.28515625" style="53" customWidth="1"/>
    <col min="11540" max="11540" width="6.42578125" style="53" customWidth="1"/>
    <col min="11541" max="11542" width="9.5703125" style="53" customWidth="1"/>
    <col min="11543" max="11543" width="6.42578125" style="53" customWidth="1"/>
    <col min="11544" max="11545" width="9.5703125" style="53" customWidth="1"/>
    <col min="11546" max="11546" width="6.7109375" style="53" customWidth="1"/>
    <col min="11547" max="11549" width="9.140625" style="53"/>
    <col min="11550" max="11550" width="10.85546875" style="53" bestFit="1" customWidth="1"/>
    <col min="11551" max="11771" width="9.140625" style="53"/>
    <col min="11772" max="11772" width="18.7109375" style="53" customWidth="1"/>
    <col min="11773" max="11774" width="9.42578125" style="53" customWidth="1"/>
    <col min="11775" max="11775" width="7.7109375" style="53" customWidth="1"/>
    <col min="11776" max="11776" width="9.28515625" style="53" customWidth="1"/>
    <col min="11777" max="11777" width="9.85546875" style="53" customWidth="1"/>
    <col min="11778" max="11778" width="7.140625" style="53" customWidth="1"/>
    <col min="11779" max="11779" width="8.5703125" style="53" customWidth="1"/>
    <col min="11780" max="11780" width="8.85546875" style="53" customWidth="1"/>
    <col min="11781" max="11781" width="7.140625" style="53" customWidth="1"/>
    <col min="11782" max="11782" width="9" style="53" customWidth="1"/>
    <col min="11783" max="11783" width="8.7109375" style="53" customWidth="1"/>
    <col min="11784" max="11784" width="6.5703125" style="53" customWidth="1"/>
    <col min="11785" max="11785" width="8.140625" style="53" customWidth="1"/>
    <col min="11786" max="11786" width="7.5703125" style="53" customWidth="1"/>
    <col min="11787" max="11787" width="7" style="53" customWidth="1"/>
    <col min="11788" max="11789" width="8.7109375" style="53" customWidth="1"/>
    <col min="11790" max="11790" width="7.28515625" style="53" customWidth="1"/>
    <col min="11791" max="11791" width="8.140625" style="53" customWidth="1"/>
    <col min="11792" max="11792" width="8.7109375" style="53" customWidth="1"/>
    <col min="11793" max="11793" width="6.42578125" style="53" customWidth="1"/>
    <col min="11794" max="11795" width="9.28515625" style="53" customWidth="1"/>
    <col min="11796" max="11796" width="6.42578125" style="53" customWidth="1"/>
    <col min="11797" max="11798" width="9.5703125" style="53" customWidth="1"/>
    <col min="11799" max="11799" width="6.42578125" style="53" customWidth="1"/>
    <col min="11800" max="11801" width="9.5703125" style="53" customWidth="1"/>
    <col min="11802" max="11802" width="6.7109375" style="53" customWidth="1"/>
    <col min="11803" max="11805" width="9.140625" style="53"/>
    <col min="11806" max="11806" width="10.85546875" style="53" bestFit="1" customWidth="1"/>
    <col min="11807" max="12027" width="9.140625" style="53"/>
    <col min="12028" max="12028" width="18.7109375" style="53" customWidth="1"/>
    <col min="12029" max="12030" width="9.42578125" style="53" customWidth="1"/>
    <col min="12031" max="12031" width="7.7109375" style="53" customWidth="1"/>
    <col min="12032" max="12032" width="9.28515625" style="53" customWidth="1"/>
    <col min="12033" max="12033" width="9.85546875" style="53" customWidth="1"/>
    <col min="12034" max="12034" width="7.140625" style="53" customWidth="1"/>
    <col min="12035" max="12035" width="8.5703125" style="53" customWidth="1"/>
    <col min="12036" max="12036" width="8.85546875" style="53" customWidth="1"/>
    <col min="12037" max="12037" width="7.140625" style="53" customWidth="1"/>
    <col min="12038" max="12038" width="9" style="53" customWidth="1"/>
    <col min="12039" max="12039" width="8.7109375" style="53" customWidth="1"/>
    <col min="12040" max="12040" width="6.5703125" style="53" customWidth="1"/>
    <col min="12041" max="12041" width="8.140625" style="53" customWidth="1"/>
    <col min="12042" max="12042" width="7.5703125" style="53" customWidth="1"/>
    <col min="12043" max="12043" width="7" style="53" customWidth="1"/>
    <col min="12044" max="12045" width="8.7109375" style="53" customWidth="1"/>
    <col min="12046" max="12046" width="7.28515625" style="53" customWidth="1"/>
    <col min="12047" max="12047" width="8.140625" style="53" customWidth="1"/>
    <col min="12048" max="12048" width="8.7109375" style="53" customWidth="1"/>
    <col min="12049" max="12049" width="6.42578125" style="53" customWidth="1"/>
    <col min="12050" max="12051" width="9.28515625" style="53" customWidth="1"/>
    <col min="12052" max="12052" width="6.42578125" style="53" customWidth="1"/>
    <col min="12053" max="12054" width="9.5703125" style="53" customWidth="1"/>
    <col min="12055" max="12055" width="6.42578125" style="53" customWidth="1"/>
    <col min="12056" max="12057" width="9.5703125" style="53" customWidth="1"/>
    <col min="12058" max="12058" width="6.7109375" style="53" customWidth="1"/>
    <col min="12059" max="12061" width="9.140625" style="53"/>
    <col min="12062" max="12062" width="10.85546875" style="53" bestFit="1" customWidth="1"/>
    <col min="12063" max="12283" width="9.140625" style="53"/>
    <col min="12284" max="12284" width="18.7109375" style="53" customWidth="1"/>
    <col min="12285" max="12286" width="9.42578125" style="53" customWidth="1"/>
    <col min="12287" max="12287" width="7.7109375" style="53" customWidth="1"/>
    <col min="12288" max="12288" width="9.28515625" style="53" customWidth="1"/>
    <col min="12289" max="12289" width="9.85546875" style="53" customWidth="1"/>
    <col min="12290" max="12290" width="7.140625" style="53" customWidth="1"/>
    <col min="12291" max="12291" width="8.5703125" style="53" customWidth="1"/>
    <col min="12292" max="12292" width="8.85546875" style="53" customWidth="1"/>
    <col min="12293" max="12293" width="7.140625" style="53" customWidth="1"/>
    <col min="12294" max="12294" width="9" style="53" customWidth="1"/>
    <col min="12295" max="12295" width="8.7109375" style="53" customWidth="1"/>
    <col min="12296" max="12296" width="6.5703125" style="53" customWidth="1"/>
    <col min="12297" max="12297" width="8.140625" style="53" customWidth="1"/>
    <col min="12298" max="12298" width="7.5703125" style="53" customWidth="1"/>
    <col min="12299" max="12299" width="7" style="53" customWidth="1"/>
    <col min="12300" max="12301" width="8.7109375" style="53" customWidth="1"/>
    <col min="12302" max="12302" width="7.28515625" style="53" customWidth="1"/>
    <col min="12303" max="12303" width="8.140625" style="53" customWidth="1"/>
    <col min="12304" max="12304" width="8.7109375" style="53" customWidth="1"/>
    <col min="12305" max="12305" width="6.42578125" style="53" customWidth="1"/>
    <col min="12306" max="12307" width="9.28515625" style="53" customWidth="1"/>
    <col min="12308" max="12308" width="6.42578125" style="53" customWidth="1"/>
    <col min="12309" max="12310" width="9.5703125" style="53" customWidth="1"/>
    <col min="12311" max="12311" width="6.42578125" style="53" customWidth="1"/>
    <col min="12312" max="12313" width="9.5703125" style="53" customWidth="1"/>
    <col min="12314" max="12314" width="6.7109375" style="53" customWidth="1"/>
    <col min="12315" max="12317" width="9.140625" style="53"/>
    <col min="12318" max="12318" width="10.85546875" style="53" bestFit="1" customWidth="1"/>
    <col min="12319" max="12539" width="9.140625" style="53"/>
    <col min="12540" max="12540" width="18.7109375" style="53" customWidth="1"/>
    <col min="12541" max="12542" width="9.42578125" style="53" customWidth="1"/>
    <col min="12543" max="12543" width="7.7109375" style="53" customWidth="1"/>
    <col min="12544" max="12544" width="9.28515625" style="53" customWidth="1"/>
    <col min="12545" max="12545" width="9.85546875" style="53" customWidth="1"/>
    <col min="12546" max="12546" width="7.140625" style="53" customWidth="1"/>
    <col min="12547" max="12547" width="8.5703125" style="53" customWidth="1"/>
    <col min="12548" max="12548" width="8.85546875" style="53" customWidth="1"/>
    <col min="12549" max="12549" width="7.140625" style="53" customWidth="1"/>
    <col min="12550" max="12550" width="9" style="53" customWidth="1"/>
    <col min="12551" max="12551" width="8.7109375" style="53" customWidth="1"/>
    <col min="12552" max="12552" width="6.5703125" style="53" customWidth="1"/>
    <col min="12553" max="12553" width="8.140625" style="53" customWidth="1"/>
    <col min="12554" max="12554" width="7.5703125" style="53" customWidth="1"/>
    <col min="12555" max="12555" width="7" style="53" customWidth="1"/>
    <col min="12556" max="12557" width="8.7109375" style="53" customWidth="1"/>
    <col min="12558" max="12558" width="7.28515625" style="53" customWidth="1"/>
    <col min="12559" max="12559" width="8.140625" style="53" customWidth="1"/>
    <col min="12560" max="12560" width="8.7109375" style="53" customWidth="1"/>
    <col min="12561" max="12561" width="6.42578125" style="53" customWidth="1"/>
    <col min="12562" max="12563" width="9.28515625" style="53" customWidth="1"/>
    <col min="12564" max="12564" width="6.42578125" style="53" customWidth="1"/>
    <col min="12565" max="12566" width="9.5703125" style="53" customWidth="1"/>
    <col min="12567" max="12567" width="6.42578125" style="53" customWidth="1"/>
    <col min="12568" max="12569" width="9.5703125" style="53" customWidth="1"/>
    <col min="12570" max="12570" width="6.7109375" style="53" customWidth="1"/>
    <col min="12571" max="12573" width="9.140625" style="53"/>
    <col min="12574" max="12574" width="10.85546875" style="53" bestFit="1" customWidth="1"/>
    <col min="12575" max="12795" width="9.140625" style="53"/>
    <col min="12796" max="12796" width="18.7109375" style="53" customWidth="1"/>
    <col min="12797" max="12798" width="9.42578125" style="53" customWidth="1"/>
    <col min="12799" max="12799" width="7.7109375" style="53" customWidth="1"/>
    <col min="12800" max="12800" width="9.28515625" style="53" customWidth="1"/>
    <col min="12801" max="12801" width="9.85546875" style="53" customWidth="1"/>
    <col min="12802" max="12802" width="7.140625" style="53" customWidth="1"/>
    <col min="12803" max="12803" width="8.5703125" style="53" customWidth="1"/>
    <col min="12804" max="12804" width="8.85546875" style="53" customWidth="1"/>
    <col min="12805" max="12805" width="7.140625" style="53" customWidth="1"/>
    <col min="12806" max="12806" width="9" style="53" customWidth="1"/>
    <col min="12807" max="12807" width="8.7109375" style="53" customWidth="1"/>
    <col min="12808" max="12808" width="6.5703125" style="53" customWidth="1"/>
    <col min="12809" max="12809" width="8.140625" style="53" customWidth="1"/>
    <col min="12810" max="12810" width="7.5703125" style="53" customWidth="1"/>
    <col min="12811" max="12811" width="7" style="53" customWidth="1"/>
    <col min="12812" max="12813" width="8.7109375" style="53" customWidth="1"/>
    <col min="12814" max="12814" width="7.28515625" style="53" customWidth="1"/>
    <col min="12815" max="12815" width="8.140625" style="53" customWidth="1"/>
    <col min="12816" max="12816" width="8.7109375" style="53" customWidth="1"/>
    <col min="12817" max="12817" width="6.42578125" style="53" customWidth="1"/>
    <col min="12818" max="12819" width="9.28515625" style="53" customWidth="1"/>
    <col min="12820" max="12820" width="6.42578125" style="53" customWidth="1"/>
    <col min="12821" max="12822" width="9.5703125" style="53" customWidth="1"/>
    <col min="12823" max="12823" width="6.42578125" style="53" customWidth="1"/>
    <col min="12824" max="12825" width="9.5703125" style="53" customWidth="1"/>
    <col min="12826" max="12826" width="6.7109375" style="53" customWidth="1"/>
    <col min="12827" max="12829" width="9.140625" style="53"/>
    <col min="12830" max="12830" width="10.85546875" style="53" bestFit="1" customWidth="1"/>
    <col min="12831" max="13051" width="9.140625" style="53"/>
    <col min="13052" max="13052" width="18.7109375" style="53" customWidth="1"/>
    <col min="13053" max="13054" width="9.42578125" style="53" customWidth="1"/>
    <col min="13055" max="13055" width="7.7109375" style="53" customWidth="1"/>
    <col min="13056" max="13056" width="9.28515625" style="53" customWidth="1"/>
    <col min="13057" max="13057" width="9.85546875" style="53" customWidth="1"/>
    <col min="13058" max="13058" width="7.140625" style="53" customWidth="1"/>
    <col min="13059" max="13059" width="8.5703125" style="53" customWidth="1"/>
    <col min="13060" max="13060" width="8.85546875" style="53" customWidth="1"/>
    <col min="13061" max="13061" width="7.140625" style="53" customWidth="1"/>
    <col min="13062" max="13062" width="9" style="53" customWidth="1"/>
    <col min="13063" max="13063" width="8.7109375" style="53" customWidth="1"/>
    <col min="13064" max="13064" width="6.5703125" style="53" customWidth="1"/>
    <col min="13065" max="13065" width="8.140625" style="53" customWidth="1"/>
    <col min="13066" max="13066" width="7.5703125" style="53" customWidth="1"/>
    <col min="13067" max="13067" width="7" style="53" customWidth="1"/>
    <col min="13068" max="13069" width="8.7109375" style="53" customWidth="1"/>
    <col min="13070" max="13070" width="7.28515625" style="53" customWidth="1"/>
    <col min="13071" max="13071" width="8.140625" style="53" customWidth="1"/>
    <col min="13072" max="13072" width="8.7109375" style="53" customWidth="1"/>
    <col min="13073" max="13073" width="6.42578125" style="53" customWidth="1"/>
    <col min="13074" max="13075" width="9.28515625" style="53" customWidth="1"/>
    <col min="13076" max="13076" width="6.42578125" style="53" customWidth="1"/>
    <col min="13077" max="13078" width="9.5703125" style="53" customWidth="1"/>
    <col min="13079" max="13079" width="6.42578125" style="53" customWidth="1"/>
    <col min="13080" max="13081" width="9.5703125" style="53" customWidth="1"/>
    <col min="13082" max="13082" width="6.7109375" style="53" customWidth="1"/>
    <col min="13083" max="13085" width="9.140625" style="53"/>
    <col min="13086" max="13086" width="10.85546875" style="53" bestFit="1" customWidth="1"/>
    <col min="13087" max="13307" width="9.140625" style="53"/>
    <col min="13308" max="13308" width="18.7109375" style="53" customWidth="1"/>
    <col min="13309" max="13310" width="9.42578125" style="53" customWidth="1"/>
    <col min="13311" max="13311" width="7.7109375" style="53" customWidth="1"/>
    <col min="13312" max="13312" width="9.28515625" style="53" customWidth="1"/>
    <col min="13313" max="13313" width="9.85546875" style="53" customWidth="1"/>
    <col min="13314" max="13314" width="7.140625" style="53" customWidth="1"/>
    <col min="13315" max="13315" width="8.5703125" style="53" customWidth="1"/>
    <col min="13316" max="13316" width="8.85546875" style="53" customWidth="1"/>
    <col min="13317" max="13317" width="7.140625" style="53" customWidth="1"/>
    <col min="13318" max="13318" width="9" style="53" customWidth="1"/>
    <col min="13319" max="13319" width="8.7109375" style="53" customWidth="1"/>
    <col min="13320" max="13320" width="6.5703125" style="53" customWidth="1"/>
    <col min="13321" max="13321" width="8.140625" style="53" customWidth="1"/>
    <col min="13322" max="13322" width="7.5703125" style="53" customWidth="1"/>
    <col min="13323" max="13323" width="7" style="53" customWidth="1"/>
    <col min="13324" max="13325" width="8.7109375" style="53" customWidth="1"/>
    <col min="13326" max="13326" width="7.28515625" style="53" customWidth="1"/>
    <col min="13327" max="13327" width="8.140625" style="53" customWidth="1"/>
    <col min="13328" max="13328" width="8.7109375" style="53" customWidth="1"/>
    <col min="13329" max="13329" width="6.42578125" style="53" customWidth="1"/>
    <col min="13330" max="13331" width="9.28515625" style="53" customWidth="1"/>
    <col min="13332" max="13332" width="6.42578125" style="53" customWidth="1"/>
    <col min="13333" max="13334" width="9.5703125" style="53" customWidth="1"/>
    <col min="13335" max="13335" width="6.42578125" style="53" customWidth="1"/>
    <col min="13336" max="13337" width="9.5703125" style="53" customWidth="1"/>
    <col min="13338" max="13338" width="6.7109375" style="53" customWidth="1"/>
    <col min="13339" max="13341" width="9.140625" style="53"/>
    <col min="13342" max="13342" width="10.85546875" style="53" bestFit="1" customWidth="1"/>
    <col min="13343" max="13563" width="9.140625" style="53"/>
    <col min="13564" max="13564" width="18.7109375" style="53" customWidth="1"/>
    <col min="13565" max="13566" width="9.42578125" style="53" customWidth="1"/>
    <col min="13567" max="13567" width="7.7109375" style="53" customWidth="1"/>
    <col min="13568" max="13568" width="9.28515625" style="53" customWidth="1"/>
    <col min="13569" max="13569" width="9.85546875" style="53" customWidth="1"/>
    <col min="13570" max="13570" width="7.140625" style="53" customWidth="1"/>
    <col min="13571" max="13571" width="8.5703125" style="53" customWidth="1"/>
    <col min="13572" max="13572" width="8.85546875" style="53" customWidth="1"/>
    <col min="13573" max="13573" width="7.140625" style="53" customWidth="1"/>
    <col min="13574" max="13574" width="9" style="53" customWidth="1"/>
    <col min="13575" max="13575" width="8.7109375" style="53" customWidth="1"/>
    <col min="13576" max="13576" width="6.5703125" style="53" customWidth="1"/>
    <col min="13577" max="13577" width="8.140625" style="53" customWidth="1"/>
    <col min="13578" max="13578" width="7.5703125" style="53" customWidth="1"/>
    <col min="13579" max="13579" width="7" style="53" customWidth="1"/>
    <col min="13580" max="13581" width="8.7109375" style="53" customWidth="1"/>
    <col min="13582" max="13582" width="7.28515625" style="53" customWidth="1"/>
    <col min="13583" max="13583" width="8.140625" style="53" customWidth="1"/>
    <col min="13584" max="13584" width="8.7109375" style="53" customWidth="1"/>
    <col min="13585" max="13585" width="6.42578125" style="53" customWidth="1"/>
    <col min="13586" max="13587" width="9.28515625" style="53" customWidth="1"/>
    <col min="13588" max="13588" width="6.42578125" style="53" customWidth="1"/>
    <col min="13589" max="13590" width="9.5703125" style="53" customWidth="1"/>
    <col min="13591" max="13591" width="6.42578125" style="53" customWidth="1"/>
    <col min="13592" max="13593" width="9.5703125" style="53" customWidth="1"/>
    <col min="13594" max="13594" width="6.7109375" style="53" customWidth="1"/>
    <col min="13595" max="13597" width="9.140625" style="53"/>
    <col min="13598" max="13598" width="10.85546875" style="53" bestFit="1" customWidth="1"/>
    <col min="13599" max="13819" width="9.140625" style="53"/>
    <col min="13820" max="13820" width="18.7109375" style="53" customWidth="1"/>
    <col min="13821" max="13822" width="9.42578125" style="53" customWidth="1"/>
    <col min="13823" max="13823" width="7.7109375" style="53" customWidth="1"/>
    <col min="13824" max="13824" width="9.28515625" style="53" customWidth="1"/>
    <col min="13825" max="13825" width="9.85546875" style="53" customWidth="1"/>
    <col min="13826" max="13826" width="7.140625" style="53" customWidth="1"/>
    <col min="13827" max="13827" width="8.5703125" style="53" customWidth="1"/>
    <col min="13828" max="13828" width="8.85546875" style="53" customWidth="1"/>
    <col min="13829" max="13829" width="7.140625" style="53" customWidth="1"/>
    <col min="13830" max="13830" width="9" style="53" customWidth="1"/>
    <col min="13831" max="13831" width="8.7109375" style="53" customWidth="1"/>
    <col min="13832" max="13832" width="6.5703125" style="53" customWidth="1"/>
    <col min="13833" max="13833" width="8.140625" style="53" customWidth="1"/>
    <col min="13834" max="13834" width="7.5703125" style="53" customWidth="1"/>
    <col min="13835" max="13835" width="7" style="53" customWidth="1"/>
    <col min="13836" max="13837" width="8.7109375" style="53" customWidth="1"/>
    <col min="13838" max="13838" width="7.28515625" style="53" customWidth="1"/>
    <col min="13839" max="13839" width="8.140625" style="53" customWidth="1"/>
    <col min="13840" max="13840" width="8.7109375" style="53" customWidth="1"/>
    <col min="13841" max="13841" width="6.42578125" style="53" customWidth="1"/>
    <col min="13842" max="13843" width="9.28515625" style="53" customWidth="1"/>
    <col min="13844" max="13844" width="6.42578125" style="53" customWidth="1"/>
    <col min="13845" max="13846" width="9.5703125" style="53" customWidth="1"/>
    <col min="13847" max="13847" width="6.42578125" style="53" customWidth="1"/>
    <col min="13848" max="13849" width="9.5703125" style="53" customWidth="1"/>
    <col min="13850" max="13850" width="6.7109375" style="53" customWidth="1"/>
    <col min="13851" max="13853" width="9.140625" style="53"/>
    <col min="13854" max="13854" width="10.85546875" style="53" bestFit="1" customWidth="1"/>
    <col min="13855" max="14075" width="9.140625" style="53"/>
    <col min="14076" max="14076" width="18.7109375" style="53" customWidth="1"/>
    <col min="14077" max="14078" width="9.42578125" style="53" customWidth="1"/>
    <col min="14079" max="14079" width="7.7109375" style="53" customWidth="1"/>
    <col min="14080" max="14080" width="9.28515625" style="53" customWidth="1"/>
    <col min="14081" max="14081" width="9.85546875" style="53" customWidth="1"/>
    <col min="14082" max="14082" width="7.140625" style="53" customWidth="1"/>
    <col min="14083" max="14083" width="8.5703125" style="53" customWidth="1"/>
    <col min="14084" max="14084" width="8.85546875" style="53" customWidth="1"/>
    <col min="14085" max="14085" width="7.140625" style="53" customWidth="1"/>
    <col min="14086" max="14086" width="9" style="53" customWidth="1"/>
    <col min="14087" max="14087" width="8.7109375" style="53" customWidth="1"/>
    <col min="14088" max="14088" width="6.5703125" style="53" customWidth="1"/>
    <col min="14089" max="14089" width="8.140625" style="53" customWidth="1"/>
    <col min="14090" max="14090" width="7.5703125" style="53" customWidth="1"/>
    <col min="14091" max="14091" width="7" style="53" customWidth="1"/>
    <col min="14092" max="14093" width="8.7109375" style="53" customWidth="1"/>
    <col min="14094" max="14094" width="7.28515625" style="53" customWidth="1"/>
    <col min="14095" max="14095" width="8.140625" style="53" customWidth="1"/>
    <col min="14096" max="14096" width="8.7109375" style="53" customWidth="1"/>
    <col min="14097" max="14097" width="6.42578125" style="53" customWidth="1"/>
    <col min="14098" max="14099" width="9.28515625" style="53" customWidth="1"/>
    <col min="14100" max="14100" width="6.42578125" style="53" customWidth="1"/>
    <col min="14101" max="14102" width="9.5703125" style="53" customWidth="1"/>
    <col min="14103" max="14103" width="6.42578125" style="53" customWidth="1"/>
    <col min="14104" max="14105" width="9.5703125" style="53" customWidth="1"/>
    <col min="14106" max="14106" width="6.7109375" style="53" customWidth="1"/>
    <col min="14107" max="14109" width="9.140625" style="53"/>
    <col min="14110" max="14110" width="10.85546875" style="53" bestFit="1" customWidth="1"/>
    <col min="14111" max="14331" width="9.140625" style="53"/>
    <col min="14332" max="14332" width="18.7109375" style="53" customWidth="1"/>
    <col min="14333" max="14334" width="9.42578125" style="53" customWidth="1"/>
    <col min="14335" max="14335" width="7.7109375" style="53" customWidth="1"/>
    <col min="14336" max="14336" width="9.28515625" style="53" customWidth="1"/>
    <col min="14337" max="14337" width="9.85546875" style="53" customWidth="1"/>
    <col min="14338" max="14338" width="7.140625" style="53" customWidth="1"/>
    <col min="14339" max="14339" width="8.5703125" style="53" customWidth="1"/>
    <col min="14340" max="14340" width="8.85546875" style="53" customWidth="1"/>
    <col min="14341" max="14341" width="7.140625" style="53" customWidth="1"/>
    <col min="14342" max="14342" width="9" style="53" customWidth="1"/>
    <col min="14343" max="14343" width="8.7109375" style="53" customWidth="1"/>
    <col min="14344" max="14344" width="6.5703125" style="53" customWidth="1"/>
    <col min="14345" max="14345" width="8.140625" style="53" customWidth="1"/>
    <col min="14346" max="14346" width="7.5703125" style="53" customWidth="1"/>
    <col min="14347" max="14347" width="7" style="53" customWidth="1"/>
    <col min="14348" max="14349" width="8.7109375" style="53" customWidth="1"/>
    <col min="14350" max="14350" width="7.28515625" style="53" customWidth="1"/>
    <col min="14351" max="14351" width="8.140625" style="53" customWidth="1"/>
    <col min="14352" max="14352" width="8.7109375" style="53" customWidth="1"/>
    <col min="14353" max="14353" width="6.42578125" style="53" customWidth="1"/>
    <col min="14354" max="14355" width="9.28515625" style="53" customWidth="1"/>
    <col min="14356" max="14356" width="6.42578125" style="53" customWidth="1"/>
    <col min="14357" max="14358" width="9.5703125" style="53" customWidth="1"/>
    <col min="14359" max="14359" width="6.42578125" style="53" customWidth="1"/>
    <col min="14360" max="14361" width="9.5703125" style="53" customWidth="1"/>
    <col min="14362" max="14362" width="6.7109375" style="53" customWidth="1"/>
    <col min="14363" max="14365" width="9.140625" style="53"/>
    <col min="14366" max="14366" width="10.85546875" style="53" bestFit="1" customWidth="1"/>
    <col min="14367" max="14587" width="9.140625" style="53"/>
    <col min="14588" max="14588" width="18.7109375" style="53" customWidth="1"/>
    <col min="14589" max="14590" width="9.42578125" style="53" customWidth="1"/>
    <col min="14591" max="14591" width="7.7109375" style="53" customWidth="1"/>
    <col min="14592" max="14592" width="9.28515625" style="53" customWidth="1"/>
    <col min="14593" max="14593" width="9.85546875" style="53" customWidth="1"/>
    <col min="14594" max="14594" width="7.140625" style="53" customWidth="1"/>
    <col min="14595" max="14595" width="8.5703125" style="53" customWidth="1"/>
    <col min="14596" max="14596" width="8.85546875" style="53" customWidth="1"/>
    <col min="14597" max="14597" width="7.140625" style="53" customWidth="1"/>
    <col min="14598" max="14598" width="9" style="53" customWidth="1"/>
    <col min="14599" max="14599" width="8.7109375" style="53" customWidth="1"/>
    <col min="14600" max="14600" width="6.5703125" style="53" customWidth="1"/>
    <col min="14601" max="14601" width="8.140625" style="53" customWidth="1"/>
    <col min="14602" max="14602" width="7.5703125" style="53" customWidth="1"/>
    <col min="14603" max="14603" width="7" style="53" customWidth="1"/>
    <col min="14604" max="14605" width="8.7109375" style="53" customWidth="1"/>
    <col min="14606" max="14606" width="7.28515625" style="53" customWidth="1"/>
    <col min="14607" max="14607" width="8.140625" style="53" customWidth="1"/>
    <col min="14608" max="14608" width="8.7109375" style="53" customWidth="1"/>
    <col min="14609" max="14609" width="6.42578125" style="53" customWidth="1"/>
    <col min="14610" max="14611" width="9.28515625" style="53" customWidth="1"/>
    <col min="14612" max="14612" width="6.42578125" style="53" customWidth="1"/>
    <col min="14613" max="14614" width="9.5703125" style="53" customWidth="1"/>
    <col min="14615" max="14615" width="6.42578125" style="53" customWidth="1"/>
    <col min="14616" max="14617" width="9.5703125" style="53" customWidth="1"/>
    <col min="14618" max="14618" width="6.7109375" style="53" customWidth="1"/>
    <col min="14619" max="14621" width="9.140625" style="53"/>
    <col min="14622" max="14622" width="10.85546875" style="53" bestFit="1" customWidth="1"/>
    <col min="14623" max="14843" width="9.140625" style="53"/>
    <col min="14844" max="14844" width="18.7109375" style="53" customWidth="1"/>
    <col min="14845" max="14846" width="9.42578125" style="53" customWidth="1"/>
    <col min="14847" max="14847" width="7.7109375" style="53" customWidth="1"/>
    <col min="14848" max="14848" width="9.28515625" style="53" customWidth="1"/>
    <col min="14849" max="14849" width="9.85546875" style="53" customWidth="1"/>
    <col min="14850" max="14850" width="7.140625" style="53" customWidth="1"/>
    <col min="14851" max="14851" width="8.5703125" style="53" customWidth="1"/>
    <col min="14852" max="14852" width="8.85546875" style="53" customWidth="1"/>
    <col min="14853" max="14853" width="7.140625" style="53" customWidth="1"/>
    <col min="14854" max="14854" width="9" style="53" customWidth="1"/>
    <col min="14855" max="14855" width="8.7109375" style="53" customWidth="1"/>
    <col min="14856" max="14856" width="6.5703125" style="53" customWidth="1"/>
    <col min="14857" max="14857" width="8.140625" style="53" customWidth="1"/>
    <col min="14858" max="14858" width="7.5703125" style="53" customWidth="1"/>
    <col min="14859" max="14859" width="7" style="53" customWidth="1"/>
    <col min="14860" max="14861" width="8.7109375" style="53" customWidth="1"/>
    <col min="14862" max="14862" width="7.28515625" style="53" customWidth="1"/>
    <col min="14863" max="14863" width="8.140625" style="53" customWidth="1"/>
    <col min="14864" max="14864" width="8.7109375" style="53" customWidth="1"/>
    <col min="14865" max="14865" width="6.42578125" style="53" customWidth="1"/>
    <col min="14866" max="14867" width="9.28515625" style="53" customWidth="1"/>
    <col min="14868" max="14868" width="6.42578125" style="53" customWidth="1"/>
    <col min="14869" max="14870" width="9.5703125" style="53" customWidth="1"/>
    <col min="14871" max="14871" width="6.42578125" style="53" customWidth="1"/>
    <col min="14872" max="14873" width="9.5703125" style="53" customWidth="1"/>
    <col min="14874" max="14874" width="6.7109375" style="53" customWidth="1"/>
    <col min="14875" max="14877" width="9.140625" style="53"/>
    <col min="14878" max="14878" width="10.85546875" style="53" bestFit="1" customWidth="1"/>
    <col min="14879" max="15099" width="9.140625" style="53"/>
    <col min="15100" max="15100" width="18.7109375" style="53" customWidth="1"/>
    <col min="15101" max="15102" width="9.42578125" style="53" customWidth="1"/>
    <col min="15103" max="15103" width="7.7109375" style="53" customWidth="1"/>
    <col min="15104" max="15104" width="9.28515625" style="53" customWidth="1"/>
    <col min="15105" max="15105" width="9.85546875" style="53" customWidth="1"/>
    <col min="15106" max="15106" width="7.140625" style="53" customWidth="1"/>
    <col min="15107" max="15107" width="8.5703125" style="53" customWidth="1"/>
    <col min="15108" max="15108" width="8.85546875" style="53" customWidth="1"/>
    <col min="15109" max="15109" width="7.140625" style="53" customWidth="1"/>
    <col min="15110" max="15110" width="9" style="53" customWidth="1"/>
    <col min="15111" max="15111" width="8.7109375" style="53" customWidth="1"/>
    <col min="15112" max="15112" width="6.5703125" style="53" customWidth="1"/>
    <col min="15113" max="15113" width="8.140625" style="53" customWidth="1"/>
    <col min="15114" max="15114" width="7.5703125" style="53" customWidth="1"/>
    <col min="15115" max="15115" width="7" style="53" customWidth="1"/>
    <col min="15116" max="15117" width="8.7109375" style="53" customWidth="1"/>
    <col min="15118" max="15118" width="7.28515625" style="53" customWidth="1"/>
    <col min="15119" max="15119" width="8.140625" style="53" customWidth="1"/>
    <col min="15120" max="15120" width="8.7109375" style="53" customWidth="1"/>
    <col min="15121" max="15121" width="6.42578125" style="53" customWidth="1"/>
    <col min="15122" max="15123" width="9.28515625" style="53" customWidth="1"/>
    <col min="15124" max="15124" width="6.42578125" style="53" customWidth="1"/>
    <col min="15125" max="15126" width="9.5703125" style="53" customWidth="1"/>
    <col min="15127" max="15127" width="6.42578125" style="53" customWidth="1"/>
    <col min="15128" max="15129" width="9.5703125" style="53" customWidth="1"/>
    <col min="15130" max="15130" width="6.7109375" style="53" customWidth="1"/>
    <col min="15131" max="15133" width="9.140625" style="53"/>
    <col min="15134" max="15134" width="10.85546875" style="53" bestFit="1" customWidth="1"/>
    <col min="15135" max="15355" width="9.140625" style="53"/>
    <col min="15356" max="15356" width="18.7109375" style="53" customWidth="1"/>
    <col min="15357" max="15358" width="9.42578125" style="53" customWidth="1"/>
    <col min="15359" max="15359" width="7.7109375" style="53" customWidth="1"/>
    <col min="15360" max="15360" width="9.28515625" style="53" customWidth="1"/>
    <col min="15361" max="15361" width="9.85546875" style="53" customWidth="1"/>
    <col min="15362" max="15362" width="7.140625" style="53" customWidth="1"/>
    <col min="15363" max="15363" width="8.5703125" style="53" customWidth="1"/>
    <col min="15364" max="15364" width="8.85546875" style="53" customWidth="1"/>
    <col min="15365" max="15365" width="7.140625" style="53" customWidth="1"/>
    <col min="15366" max="15366" width="9" style="53" customWidth="1"/>
    <col min="15367" max="15367" width="8.7109375" style="53" customWidth="1"/>
    <col min="15368" max="15368" width="6.5703125" style="53" customWidth="1"/>
    <col min="15369" max="15369" width="8.140625" style="53" customWidth="1"/>
    <col min="15370" max="15370" width="7.5703125" style="53" customWidth="1"/>
    <col min="15371" max="15371" width="7" style="53" customWidth="1"/>
    <col min="15372" max="15373" width="8.7109375" style="53" customWidth="1"/>
    <col min="15374" max="15374" width="7.28515625" style="53" customWidth="1"/>
    <col min="15375" max="15375" width="8.140625" style="53" customWidth="1"/>
    <col min="15376" max="15376" width="8.7109375" style="53" customWidth="1"/>
    <col min="15377" max="15377" width="6.42578125" style="53" customWidth="1"/>
    <col min="15378" max="15379" width="9.28515625" style="53" customWidth="1"/>
    <col min="15380" max="15380" width="6.42578125" style="53" customWidth="1"/>
    <col min="15381" max="15382" width="9.5703125" style="53" customWidth="1"/>
    <col min="15383" max="15383" width="6.42578125" style="53" customWidth="1"/>
    <col min="15384" max="15385" width="9.5703125" style="53" customWidth="1"/>
    <col min="15386" max="15386" width="6.7109375" style="53" customWidth="1"/>
    <col min="15387" max="15389" width="9.140625" style="53"/>
    <col min="15390" max="15390" width="10.85546875" style="53" bestFit="1" customWidth="1"/>
    <col min="15391" max="15611" width="9.140625" style="53"/>
    <col min="15612" max="15612" width="18.7109375" style="53" customWidth="1"/>
    <col min="15613" max="15614" width="9.42578125" style="53" customWidth="1"/>
    <col min="15615" max="15615" width="7.7109375" style="53" customWidth="1"/>
    <col min="15616" max="15616" width="9.28515625" style="53" customWidth="1"/>
    <col min="15617" max="15617" width="9.85546875" style="53" customWidth="1"/>
    <col min="15618" max="15618" width="7.140625" style="53" customWidth="1"/>
    <col min="15619" max="15619" width="8.5703125" style="53" customWidth="1"/>
    <col min="15620" max="15620" width="8.85546875" style="53" customWidth="1"/>
    <col min="15621" max="15621" width="7.140625" style="53" customWidth="1"/>
    <col min="15622" max="15622" width="9" style="53" customWidth="1"/>
    <col min="15623" max="15623" width="8.7109375" style="53" customWidth="1"/>
    <col min="15624" max="15624" width="6.5703125" style="53" customWidth="1"/>
    <col min="15625" max="15625" width="8.140625" style="53" customWidth="1"/>
    <col min="15626" max="15626" width="7.5703125" style="53" customWidth="1"/>
    <col min="15627" max="15627" width="7" style="53" customWidth="1"/>
    <col min="15628" max="15629" width="8.7109375" style="53" customWidth="1"/>
    <col min="15630" max="15630" width="7.28515625" style="53" customWidth="1"/>
    <col min="15631" max="15631" width="8.140625" style="53" customWidth="1"/>
    <col min="15632" max="15632" width="8.7109375" style="53" customWidth="1"/>
    <col min="15633" max="15633" width="6.42578125" style="53" customWidth="1"/>
    <col min="15634" max="15635" width="9.28515625" style="53" customWidth="1"/>
    <col min="15636" max="15636" width="6.42578125" style="53" customWidth="1"/>
    <col min="15637" max="15638" width="9.5703125" style="53" customWidth="1"/>
    <col min="15639" max="15639" width="6.42578125" style="53" customWidth="1"/>
    <col min="15640" max="15641" width="9.5703125" style="53" customWidth="1"/>
    <col min="15642" max="15642" width="6.7109375" style="53" customWidth="1"/>
    <col min="15643" max="15645" width="9.140625" style="53"/>
    <col min="15646" max="15646" width="10.85546875" style="53" bestFit="1" customWidth="1"/>
    <col min="15647" max="15867" width="9.140625" style="53"/>
    <col min="15868" max="15868" width="18.7109375" style="53" customWidth="1"/>
    <col min="15869" max="15870" width="9.42578125" style="53" customWidth="1"/>
    <col min="15871" max="15871" width="7.7109375" style="53" customWidth="1"/>
    <col min="15872" max="15872" width="9.28515625" style="53" customWidth="1"/>
    <col min="15873" max="15873" width="9.85546875" style="53" customWidth="1"/>
    <col min="15874" max="15874" width="7.140625" style="53" customWidth="1"/>
    <col min="15875" max="15875" width="8.5703125" style="53" customWidth="1"/>
    <col min="15876" max="15876" width="8.85546875" style="53" customWidth="1"/>
    <col min="15877" max="15877" width="7.140625" style="53" customWidth="1"/>
    <col min="15878" max="15878" width="9" style="53" customWidth="1"/>
    <col min="15879" max="15879" width="8.7109375" style="53" customWidth="1"/>
    <col min="15880" max="15880" width="6.5703125" style="53" customWidth="1"/>
    <col min="15881" max="15881" width="8.140625" style="53" customWidth="1"/>
    <col min="15882" max="15882" width="7.5703125" style="53" customWidth="1"/>
    <col min="15883" max="15883" width="7" style="53" customWidth="1"/>
    <col min="15884" max="15885" width="8.7109375" style="53" customWidth="1"/>
    <col min="15886" max="15886" width="7.28515625" style="53" customWidth="1"/>
    <col min="15887" max="15887" width="8.140625" style="53" customWidth="1"/>
    <col min="15888" max="15888" width="8.7109375" style="53" customWidth="1"/>
    <col min="15889" max="15889" width="6.42578125" style="53" customWidth="1"/>
    <col min="15890" max="15891" width="9.28515625" style="53" customWidth="1"/>
    <col min="15892" max="15892" width="6.42578125" style="53" customWidth="1"/>
    <col min="15893" max="15894" width="9.5703125" style="53" customWidth="1"/>
    <col min="15895" max="15895" width="6.42578125" style="53" customWidth="1"/>
    <col min="15896" max="15897" width="9.5703125" style="53" customWidth="1"/>
    <col min="15898" max="15898" width="6.7109375" style="53" customWidth="1"/>
    <col min="15899" max="15901" width="9.140625" style="53"/>
    <col min="15902" max="15902" width="10.85546875" style="53" bestFit="1" customWidth="1"/>
    <col min="15903" max="16123" width="9.140625" style="53"/>
    <col min="16124" max="16124" width="18.7109375" style="53" customWidth="1"/>
    <col min="16125" max="16126" width="9.42578125" style="53" customWidth="1"/>
    <col min="16127" max="16127" width="7.7109375" style="53" customWidth="1"/>
    <col min="16128" max="16128" width="9.28515625" style="53" customWidth="1"/>
    <col min="16129" max="16129" width="9.85546875" style="53" customWidth="1"/>
    <col min="16130" max="16130" width="7.140625" style="53" customWidth="1"/>
    <col min="16131" max="16131" width="8.5703125" style="53" customWidth="1"/>
    <col min="16132" max="16132" width="8.85546875" style="53" customWidth="1"/>
    <col min="16133" max="16133" width="7.140625" style="53" customWidth="1"/>
    <col min="16134" max="16134" width="9" style="53" customWidth="1"/>
    <col min="16135" max="16135" width="8.7109375" style="53" customWidth="1"/>
    <col min="16136" max="16136" width="6.5703125" style="53" customWidth="1"/>
    <col min="16137" max="16137" width="8.140625" style="53" customWidth="1"/>
    <col min="16138" max="16138" width="7.5703125" style="53" customWidth="1"/>
    <col min="16139" max="16139" width="7" style="53" customWidth="1"/>
    <col min="16140" max="16141" width="8.7109375" style="53" customWidth="1"/>
    <col min="16142" max="16142" width="7.28515625" style="53" customWidth="1"/>
    <col min="16143" max="16143" width="8.140625" style="53" customWidth="1"/>
    <col min="16144" max="16144" width="8.7109375" style="53" customWidth="1"/>
    <col min="16145" max="16145" width="6.42578125" style="53" customWidth="1"/>
    <col min="16146" max="16147" width="9.28515625" style="53" customWidth="1"/>
    <col min="16148" max="16148" width="6.42578125" style="53" customWidth="1"/>
    <col min="16149" max="16150" width="9.5703125" style="53" customWidth="1"/>
    <col min="16151" max="16151" width="6.42578125" style="53" customWidth="1"/>
    <col min="16152" max="16153" width="9.5703125" style="53" customWidth="1"/>
    <col min="16154" max="16154" width="6.7109375" style="53" customWidth="1"/>
    <col min="16155" max="16157" width="9.140625" style="53"/>
    <col min="16158" max="16158" width="10.85546875" style="53" bestFit="1" customWidth="1"/>
    <col min="16159" max="16382" width="9.140625" style="53"/>
    <col min="16383" max="16384" width="9.140625" style="53" customWidth="1"/>
  </cols>
  <sheetData>
    <row r="1" spans="1:27" s="47" customFormat="1" ht="39" customHeight="1">
      <c r="B1" s="355" t="s">
        <v>134</v>
      </c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65"/>
      <c r="O1" s="65"/>
      <c r="P1" s="65"/>
      <c r="Q1" s="65"/>
      <c r="R1" s="65"/>
      <c r="S1" s="65"/>
      <c r="T1" s="65"/>
      <c r="U1" s="65"/>
      <c r="V1" s="65"/>
      <c r="W1" s="65"/>
      <c r="X1" s="46"/>
      <c r="Z1" s="229" t="s">
        <v>30</v>
      </c>
    </row>
    <row r="2" spans="1:27" s="47" customFormat="1" ht="18.600000000000001" customHeight="1" thickBot="1">
      <c r="A2" s="65"/>
      <c r="B2" s="65"/>
      <c r="C2" s="65"/>
      <c r="D2" s="65"/>
      <c r="E2" s="129"/>
      <c r="F2" s="129"/>
      <c r="G2" s="129"/>
      <c r="H2" s="192"/>
      <c r="I2" s="192"/>
      <c r="J2" s="192"/>
      <c r="K2" s="129"/>
      <c r="L2" s="129"/>
      <c r="M2" s="48" t="s">
        <v>15</v>
      </c>
      <c r="N2" s="43"/>
      <c r="O2" s="43"/>
      <c r="P2" s="43"/>
      <c r="Q2" s="44"/>
      <c r="R2" s="44"/>
      <c r="S2" s="45"/>
      <c r="T2" s="45"/>
      <c r="U2" s="44"/>
      <c r="V2" s="44"/>
      <c r="W2" s="46"/>
      <c r="Z2" s="48" t="s">
        <v>15</v>
      </c>
    </row>
    <row r="3" spans="1:27" s="47" customFormat="1" ht="27.75" customHeight="1">
      <c r="A3" s="364"/>
      <c r="B3" s="358" t="s">
        <v>16</v>
      </c>
      <c r="C3" s="358"/>
      <c r="D3" s="358"/>
      <c r="E3" s="358" t="s">
        <v>168</v>
      </c>
      <c r="F3" s="358"/>
      <c r="G3" s="358"/>
      <c r="H3" s="358" t="s">
        <v>138</v>
      </c>
      <c r="I3" s="358"/>
      <c r="J3" s="358"/>
      <c r="K3" s="358" t="s">
        <v>23</v>
      </c>
      <c r="L3" s="358"/>
      <c r="M3" s="358"/>
      <c r="N3" s="358" t="s">
        <v>18</v>
      </c>
      <c r="O3" s="358"/>
      <c r="P3" s="358"/>
      <c r="Q3" s="358" t="s">
        <v>19</v>
      </c>
      <c r="R3" s="358"/>
      <c r="S3" s="358"/>
      <c r="T3" s="358" t="s">
        <v>169</v>
      </c>
      <c r="U3" s="360" t="s">
        <v>26</v>
      </c>
      <c r="V3" s="360"/>
      <c r="W3" s="360"/>
      <c r="X3" s="358" t="s">
        <v>25</v>
      </c>
      <c r="Y3" s="358"/>
      <c r="Z3" s="362"/>
    </row>
    <row r="4" spans="1:27" s="49" customFormat="1" ht="27" customHeight="1">
      <c r="A4" s="365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61"/>
      <c r="V4" s="361"/>
      <c r="W4" s="361"/>
      <c r="X4" s="359"/>
      <c r="Y4" s="359"/>
      <c r="Z4" s="363"/>
    </row>
    <row r="5" spans="1:27" s="49" customFormat="1" ht="13.9" customHeight="1">
      <c r="A5" s="365"/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61"/>
      <c r="V5" s="361"/>
      <c r="W5" s="361"/>
      <c r="X5" s="359"/>
      <c r="Y5" s="359"/>
      <c r="Z5" s="363"/>
    </row>
    <row r="6" spans="1:27" s="49" customFormat="1" ht="18" customHeight="1">
      <c r="A6" s="365"/>
      <c r="B6" s="245">
        <v>2020</v>
      </c>
      <c r="C6" s="245">
        <v>2021</v>
      </c>
      <c r="D6" s="246" t="s">
        <v>3</v>
      </c>
      <c r="E6" s="245">
        <v>2020</v>
      </c>
      <c r="F6" s="245">
        <v>2021</v>
      </c>
      <c r="G6" s="246" t="s">
        <v>3</v>
      </c>
      <c r="H6" s="245">
        <v>2020</v>
      </c>
      <c r="I6" s="245">
        <v>2021</v>
      </c>
      <c r="J6" s="246" t="s">
        <v>3</v>
      </c>
      <c r="K6" s="245">
        <v>2020</v>
      </c>
      <c r="L6" s="245">
        <v>2021</v>
      </c>
      <c r="M6" s="246" t="s">
        <v>3</v>
      </c>
      <c r="N6" s="245">
        <v>2020</v>
      </c>
      <c r="O6" s="245">
        <v>2021</v>
      </c>
      <c r="P6" s="246" t="s">
        <v>3</v>
      </c>
      <c r="Q6" s="245">
        <v>2020</v>
      </c>
      <c r="R6" s="245">
        <v>2021</v>
      </c>
      <c r="S6" s="246" t="s">
        <v>3</v>
      </c>
      <c r="T6" s="245">
        <v>2021</v>
      </c>
      <c r="U6" s="245">
        <v>2020</v>
      </c>
      <c r="V6" s="245">
        <v>2021</v>
      </c>
      <c r="W6" s="246" t="s">
        <v>3</v>
      </c>
      <c r="X6" s="245">
        <v>2020</v>
      </c>
      <c r="Y6" s="245">
        <v>2021</v>
      </c>
      <c r="Z6" s="248" t="s">
        <v>3</v>
      </c>
    </row>
    <row r="7" spans="1:27" s="75" customFormat="1" ht="15" customHeight="1">
      <c r="A7" s="249" t="s">
        <v>9</v>
      </c>
      <c r="B7" s="200">
        <v>1</v>
      </c>
      <c r="C7" s="200">
        <v>2</v>
      </c>
      <c r="D7" s="200">
        <v>3</v>
      </c>
      <c r="E7" s="200">
        <v>4</v>
      </c>
      <c r="F7" s="200">
        <v>5</v>
      </c>
      <c r="G7" s="200">
        <v>6</v>
      </c>
      <c r="H7" s="200">
        <v>7</v>
      </c>
      <c r="I7" s="200">
        <v>8</v>
      </c>
      <c r="J7" s="200">
        <v>9</v>
      </c>
      <c r="K7" s="200">
        <v>10</v>
      </c>
      <c r="L7" s="200">
        <v>11</v>
      </c>
      <c r="M7" s="200">
        <v>12</v>
      </c>
      <c r="N7" s="200">
        <v>13</v>
      </c>
      <c r="O7" s="200">
        <v>14</v>
      </c>
      <c r="P7" s="200">
        <v>15</v>
      </c>
      <c r="Q7" s="200">
        <v>16</v>
      </c>
      <c r="R7" s="200">
        <v>17</v>
      </c>
      <c r="S7" s="200">
        <v>18</v>
      </c>
      <c r="T7" s="200">
        <v>19</v>
      </c>
      <c r="U7" s="200">
        <v>20</v>
      </c>
      <c r="V7" s="200">
        <v>21</v>
      </c>
      <c r="W7" s="200">
        <v>22</v>
      </c>
      <c r="X7" s="200">
        <v>23</v>
      </c>
      <c r="Y7" s="200">
        <v>24</v>
      </c>
      <c r="Z7" s="264">
        <v>25</v>
      </c>
    </row>
    <row r="8" spans="1:27" s="261" customFormat="1" ht="16.899999999999999" customHeight="1">
      <c r="A8" s="250" t="s">
        <v>44</v>
      </c>
      <c r="B8" s="256">
        <v>28800</v>
      </c>
      <c r="C8" s="256">
        <v>27448</v>
      </c>
      <c r="D8" s="263">
        <f>C8/B8*100</f>
        <v>95.305555555555557</v>
      </c>
      <c r="E8" s="230">
        <v>14920</v>
      </c>
      <c r="F8" s="230">
        <v>14316</v>
      </c>
      <c r="G8" s="259">
        <f>F8/E8*100</f>
        <v>95.951742627345851</v>
      </c>
      <c r="H8" s="230">
        <v>6422</v>
      </c>
      <c r="I8" s="230">
        <v>6448</v>
      </c>
      <c r="J8" s="259">
        <f>I8/H8*100</f>
        <v>100.40485829959513</v>
      </c>
      <c r="K8" s="230">
        <v>1862</v>
      </c>
      <c r="L8" s="230">
        <v>1669</v>
      </c>
      <c r="M8" s="259">
        <f>L8/K8*100</f>
        <v>89.634801288936629</v>
      </c>
      <c r="N8" s="230">
        <v>1967</v>
      </c>
      <c r="O8" s="230">
        <v>1548</v>
      </c>
      <c r="P8" s="259">
        <f>O8/N8*100</f>
        <v>78.69852567361464</v>
      </c>
      <c r="Q8" s="230">
        <v>13586</v>
      </c>
      <c r="R8" s="230">
        <v>12786</v>
      </c>
      <c r="S8" s="259">
        <f>R8/Q8*100</f>
        <v>94.11158545561608</v>
      </c>
      <c r="T8" s="256">
        <v>3254</v>
      </c>
      <c r="U8" s="230">
        <v>4882</v>
      </c>
      <c r="V8" s="230">
        <v>2672</v>
      </c>
      <c r="W8" s="259">
        <f>V8/U8*100</f>
        <v>54.731667349446944</v>
      </c>
      <c r="X8" s="230">
        <v>3678</v>
      </c>
      <c r="Y8" s="230">
        <v>1993</v>
      </c>
      <c r="Z8" s="260">
        <f>Y8/X8*100</f>
        <v>54.187058183795543</v>
      </c>
    </row>
    <row r="9" spans="1:27" ht="17.45" customHeight="1">
      <c r="A9" s="251" t="s">
        <v>45</v>
      </c>
      <c r="B9" s="202">
        <v>272</v>
      </c>
      <c r="C9" s="257">
        <v>249</v>
      </c>
      <c r="D9" s="262">
        <f t="shared" ref="D9:D29" si="0">C9/B9*100</f>
        <v>91.544117647058826</v>
      </c>
      <c r="E9" s="243">
        <v>187</v>
      </c>
      <c r="F9" s="243">
        <v>153</v>
      </c>
      <c r="G9" s="247">
        <f t="shared" ref="G9:G29" si="1">F9/E9*100</f>
        <v>81.818181818181827</v>
      </c>
      <c r="H9" s="243">
        <v>92</v>
      </c>
      <c r="I9" s="243">
        <v>77</v>
      </c>
      <c r="J9" s="247">
        <f t="shared" ref="J9:J29" si="2">I9/H9*100</f>
        <v>83.695652173913047</v>
      </c>
      <c r="K9" s="243">
        <v>8</v>
      </c>
      <c r="L9" s="243">
        <v>7</v>
      </c>
      <c r="M9" s="247">
        <f t="shared" ref="M9:M29" si="3">L9/K9*100</f>
        <v>87.5</v>
      </c>
      <c r="N9" s="243">
        <v>15</v>
      </c>
      <c r="O9" s="243">
        <v>12</v>
      </c>
      <c r="P9" s="247">
        <f t="shared" ref="P9:P29" si="4">O9/N9*100</f>
        <v>80</v>
      </c>
      <c r="Q9" s="243">
        <v>166</v>
      </c>
      <c r="R9" s="243">
        <v>141</v>
      </c>
      <c r="S9" s="247">
        <f t="shared" ref="S9:S29" si="5">R9/Q9*100</f>
        <v>84.939759036144579</v>
      </c>
      <c r="T9" s="243">
        <v>36</v>
      </c>
      <c r="U9" s="243">
        <v>54</v>
      </c>
      <c r="V9" s="243">
        <v>29</v>
      </c>
      <c r="W9" s="247">
        <f t="shared" ref="W9:W29" si="6">V9/U9*100</f>
        <v>53.703703703703709</v>
      </c>
      <c r="X9" s="243">
        <v>38</v>
      </c>
      <c r="Y9" s="243">
        <v>19</v>
      </c>
      <c r="Z9" s="252">
        <f t="shared" ref="Z9:Z29" si="7">Y9/X9*100</f>
        <v>50</v>
      </c>
      <c r="AA9" s="52"/>
    </row>
    <row r="10" spans="1:27" ht="17.45" customHeight="1">
      <c r="A10" s="251" t="s">
        <v>46</v>
      </c>
      <c r="B10" s="202">
        <v>1886</v>
      </c>
      <c r="C10" s="257">
        <v>1691</v>
      </c>
      <c r="D10" s="262">
        <f t="shared" si="0"/>
        <v>89.660657476139988</v>
      </c>
      <c r="E10" s="243">
        <v>1094</v>
      </c>
      <c r="F10" s="243">
        <v>956</v>
      </c>
      <c r="G10" s="247">
        <f t="shared" si="1"/>
        <v>87.385740402193775</v>
      </c>
      <c r="H10" s="243">
        <v>622</v>
      </c>
      <c r="I10" s="243">
        <v>429</v>
      </c>
      <c r="J10" s="247">
        <f t="shared" si="2"/>
        <v>68.971061093247584</v>
      </c>
      <c r="K10" s="243">
        <v>186</v>
      </c>
      <c r="L10" s="243">
        <v>78</v>
      </c>
      <c r="M10" s="247">
        <f t="shared" si="3"/>
        <v>41.935483870967744</v>
      </c>
      <c r="N10" s="243">
        <v>158</v>
      </c>
      <c r="O10" s="243">
        <v>296</v>
      </c>
      <c r="P10" s="247">
        <f t="shared" si="4"/>
        <v>187.34177215189874</v>
      </c>
      <c r="Q10" s="243">
        <v>933</v>
      </c>
      <c r="R10" s="243">
        <v>884</v>
      </c>
      <c r="S10" s="247">
        <f t="shared" si="5"/>
        <v>94.748124330117903</v>
      </c>
      <c r="T10" s="243">
        <v>208</v>
      </c>
      <c r="U10" s="243">
        <v>300</v>
      </c>
      <c r="V10" s="243">
        <v>152</v>
      </c>
      <c r="W10" s="247">
        <f t="shared" si="6"/>
        <v>50.666666666666671</v>
      </c>
      <c r="X10" s="243">
        <v>222</v>
      </c>
      <c r="Y10" s="243">
        <v>116</v>
      </c>
      <c r="Z10" s="252">
        <f t="shared" si="7"/>
        <v>52.252252252252248</v>
      </c>
      <c r="AA10" s="52"/>
    </row>
    <row r="11" spans="1:27" ht="17.45" customHeight="1">
      <c r="A11" s="251" t="s">
        <v>47</v>
      </c>
      <c r="B11" s="202">
        <v>1033</v>
      </c>
      <c r="C11" s="257">
        <v>931</v>
      </c>
      <c r="D11" s="262">
        <f t="shared" si="0"/>
        <v>90.125847047434661</v>
      </c>
      <c r="E11" s="243">
        <v>302</v>
      </c>
      <c r="F11" s="243">
        <v>306</v>
      </c>
      <c r="G11" s="247">
        <f t="shared" si="1"/>
        <v>101.32450331125828</v>
      </c>
      <c r="H11" s="243">
        <v>211</v>
      </c>
      <c r="I11" s="243">
        <v>177</v>
      </c>
      <c r="J11" s="247">
        <f t="shared" si="2"/>
        <v>83.886255924170612</v>
      </c>
      <c r="K11" s="243">
        <v>42</v>
      </c>
      <c r="L11" s="243">
        <v>39</v>
      </c>
      <c r="M11" s="247">
        <f t="shared" si="3"/>
        <v>92.857142857142861</v>
      </c>
      <c r="N11" s="243">
        <v>33</v>
      </c>
      <c r="O11" s="243">
        <v>15</v>
      </c>
      <c r="P11" s="247">
        <f t="shared" si="4"/>
        <v>45.454545454545453</v>
      </c>
      <c r="Q11" s="243">
        <v>247</v>
      </c>
      <c r="R11" s="243">
        <v>190</v>
      </c>
      <c r="S11" s="247">
        <f t="shared" si="5"/>
        <v>76.923076923076934</v>
      </c>
      <c r="T11" s="243">
        <v>48</v>
      </c>
      <c r="U11" s="243">
        <v>68</v>
      </c>
      <c r="V11" s="243">
        <v>29</v>
      </c>
      <c r="W11" s="247">
        <f t="shared" si="6"/>
        <v>42.647058823529413</v>
      </c>
      <c r="X11" s="243">
        <v>46</v>
      </c>
      <c r="Y11" s="243">
        <v>25</v>
      </c>
      <c r="Z11" s="252">
        <f t="shared" si="7"/>
        <v>54.347826086956516</v>
      </c>
      <c r="AA11" s="52"/>
    </row>
    <row r="12" spans="1:27" ht="17.45" customHeight="1">
      <c r="A12" s="251" t="s">
        <v>48</v>
      </c>
      <c r="B12" s="202">
        <v>1390</v>
      </c>
      <c r="C12" s="257">
        <v>1288</v>
      </c>
      <c r="D12" s="262">
        <f t="shared" si="0"/>
        <v>92.661870503597115</v>
      </c>
      <c r="E12" s="243">
        <v>462</v>
      </c>
      <c r="F12" s="243">
        <v>431</v>
      </c>
      <c r="G12" s="247">
        <f t="shared" si="1"/>
        <v>93.290043290043286</v>
      </c>
      <c r="H12" s="243">
        <v>274</v>
      </c>
      <c r="I12" s="243">
        <v>261</v>
      </c>
      <c r="J12" s="247">
        <f t="shared" si="2"/>
        <v>95.255474452554751</v>
      </c>
      <c r="K12" s="243">
        <v>53</v>
      </c>
      <c r="L12" s="243">
        <v>34</v>
      </c>
      <c r="M12" s="247">
        <f t="shared" si="3"/>
        <v>64.15094339622641</v>
      </c>
      <c r="N12" s="243">
        <v>41</v>
      </c>
      <c r="O12" s="243">
        <v>20</v>
      </c>
      <c r="P12" s="247">
        <f t="shared" si="4"/>
        <v>48.780487804878049</v>
      </c>
      <c r="Q12" s="243">
        <v>433</v>
      </c>
      <c r="R12" s="243">
        <v>402</v>
      </c>
      <c r="S12" s="247">
        <f t="shared" si="5"/>
        <v>92.840646651270205</v>
      </c>
      <c r="T12" s="243">
        <v>146</v>
      </c>
      <c r="U12" s="243">
        <v>149</v>
      </c>
      <c r="V12" s="243">
        <v>88</v>
      </c>
      <c r="W12" s="247">
        <f t="shared" si="6"/>
        <v>59.060402684563762</v>
      </c>
      <c r="X12" s="243">
        <v>104</v>
      </c>
      <c r="Y12" s="243">
        <v>62</v>
      </c>
      <c r="Z12" s="252">
        <f t="shared" si="7"/>
        <v>59.615384615384613</v>
      </c>
      <c r="AA12" s="52"/>
    </row>
    <row r="13" spans="1:27" ht="17.45" customHeight="1">
      <c r="A13" s="251" t="s">
        <v>49</v>
      </c>
      <c r="B13" s="202">
        <v>1427</v>
      </c>
      <c r="C13" s="257">
        <v>1318</v>
      </c>
      <c r="D13" s="262">
        <f t="shared" si="0"/>
        <v>92.361597757533289</v>
      </c>
      <c r="E13" s="243">
        <v>582</v>
      </c>
      <c r="F13" s="243">
        <v>503</v>
      </c>
      <c r="G13" s="247">
        <f t="shared" si="1"/>
        <v>86.426116838487971</v>
      </c>
      <c r="H13" s="243">
        <v>289</v>
      </c>
      <c r="I13" s="243">
        <v>291</v>
      </c>
      <c r="J13" s="247">
        <f t="shared" si="2"/>
        <v>100.69204152249137</v>
      </c>
      <c r="K13" s="243">
        <v>71</v>
      </c>
      <c r="L13" s="243">
        <v>65</v>
      </c>
      <c r="M13" s="247">
        <f t="shared" si="3"/>
        <v>91.549295774647888</v>
      </c>
      <c r="N13" s="243">
        <v>67</v>
      </c>
      <c r="O13" s="243">
        <v>71</v>
      </c>
      <c r="P13" s="247">
        <f t="shared" si="4"/>
        <v>105.97014925373134</v>
      </c>
      <c r="Q13" s="243">
        <v>557</v>
      </c>
      <c r="R13" s="243">
        <v>458</v>
      </c>
      <c r="S13" s="247">
        <f t="shared" si="5"/>
        <v>82.226211849192097</v>
      </c>
      <c r="T13" s="243">
        <v>86</v>
      </c>
      <c r="U13" s="243">
        <v>161</v>
      </c>
      <c r="V13" s="243">
        <v>73</v>
      </c>
      <c r="W13" s="247">
        <f t="shared" si="6"/>
        <v>45.341614906832298</v>
      </c>
      <c r="X13" s="243">
        <v>112</v>
      </c>
      <c r="Y13" s="243">
        <v>52</v>
      </c>
      <c r="Z13" s="252">
        <f t="shared" si="7"/>
        <v>46.428571428571431</v>
      </c>
      <c r="AA13" s="52"/>
    </row>
    <row r="14" spans="1:27" ht="17.45" customHeight="1">
      <c r="A14" s="251" t="s">
        <v>50</v>
      </c>
      <c r="B14" s="202">
        <v>1137</v>
      </c>
      <c r="C14" s="257">
        <v>971</v>
      </c>
      <c r="D14" s="262">
        <f t="shared" si="0"/>
        <v>85.400175901495174</v>
      </c>
      <c r="E14" s="243">
        <v>983</v>
      </c>
      <c r="F14" s="243">
        <v>823</v>
      </c>
      <c r="G14" s="247">
        <f t="shared" si="1"/>
        <v>83.723296032553407</v>
      </c>
      <c r="H14" s="243">
        <v>407</v>
      </c>
      <c r="I14" s="243">
        <v>456</v>
      </c>
      <c r="J14" s="247">
        <f t="shared" si="2"/>
        <v>112.03931203931204</v>
      </c>
      <c r="K14" s="243">
        <v>108</v>
      </c>
      <c r="L14" s="243">
        <v>114</v>
      </c>
      <c r="M14" s="247">
        <f t="shared" si="3"/>
        <v>105.55555555555556</v>
      </c>
      <c r="N14" s="243">
        <v>435</v>
      </c>
      <c r="O14" s="243">
        <v>362</v>
      </c>
      <c r="P14" s="247">
        <f t="shared" si="4"/>
        <v>83.218390804597703</v>
      </c>
      <c r="Q14" s="243">
        <v>924</v>
      </c>
      <c r="R14" s="243">
        <v>787</v>
      </c>
      <c r="S14" s="247">
        <f t="shared" si="5"/>
        <v>85.173160173160184</v>
      </c>
      <c r="T14" s="243">
        <v>150</v>
      </c>
      <c r="U14" s="243">
        <v>281</v>
      </c>
      <c r="V14" s="243">
        <v>149</v>
      </c>
      <c r="W14" s="247">
        <f t="shared" si="6"/>
        <v>53.024911032028463</v>
      </c>
      <c r="X14" s="243">
        <v>180</v>
      </c>
      <c r="Y14" s="243">
        <v>112</v>
      </c>
      <c r="Z14" s="252">
        <f t="shared" si="7"/>
        <v>62.222222222222221</v>
      </c>
      <c r="AA14" s="52"/>
    </row>
    <row r="15" spans="1:27" ht="17.45" customHeight="1">
      <c r="A15" s="251" t="s">
        <v>51</v>
      </c>
      <c r="B15" s="202">
        <v>1738</v>
      </c>
      <c r="C15" s="257">
        <v>1588</v>
      </c>
      <c r="D15" s="262">
        <f t="shared" si="0"/>
        <v>91.369390103567312</v>
      </c>
      <c r="E15" s="243">
        <v>843</v>
      </c>
      <c r="F15" s="243">
        <v>714</v>
      </c>
      <c r="G15" s="247">
        <f t="shared" si="1"/>
        <v>84.69750889679716</v>
      </c>
      <c r="H15" s="243">
        <v>411</v>
      </c>
      <c r="I15" s="243">
        <v>320</v>
      </c>
      <c r="J15" s="247">
        <f t="shared" si="2"/>
        <v>77.858880778588812</v>
      </c>
      <c r="K15" s="243">
        <v>122</v>
      </c>
      <c r="L15" s="243">
        <v>101</v>
      </c>
      <c r="M15" s="247">
        <f t="shared" si="3"/>
        <v>82.786885245901644</v>
      </c>
      <c r="N15" s="243">
        <v>259</v>
      </c>
      <c r="O15" s="243">
        <v>157</v>
      </c>
      <c r="P15" s="247">
        <f t="shared" si="4"/>
        <v>60.617760617760617</v>
      </c>
      <c r="Q15" s="243">
        <v>746</v>
      </c>
      <c r="R15" s="243">
        <v>660</v>
      </c>
      <c r="S15" s="247">
        <f t="shared" si="5"/>
        <v>88.471849865951739</v>
      </c>
      <c r="T15" s="243">
        <v>197</v>
      </c>
      <c r="U15" s="243">
        <v>265</v>
      </c>
      <c r="V15" s="243">
        <v>161</v>
      </c>
      <c r="W15" s="247">
        <f t="shared" si="6"/>
        <v>60.75471698113207</v>
      </c>
      <c r="X15" s="243">
        <v>201</v>
      </c>
      <c r="Y15" s="243">
        <v>130</v>
      </c>
      <c r="Z15" s="252">
        <f t="shared" si="7"/>
        <v>64.676616915422898</v>
      </c>
      <c r="AA15" s="52"/>
    </row>
    <row r="16" spans="1:27" ht="17.45" customHeight="1">
      <c r="A16" s="251" t="s">
        <v>52</v>
      </c>
      <c r="B16" s="202">
        <v>2846</v>
      </c>
      <c r="C16" s="257">
        <v>2871</v>
      </c>
      <c r="D16" s="262">
        <f t="shared" si="0"/>
        <v>100.87842586085733</v>
      </c>
      <c r="E16" s="243">
        <v>1736</v>
      </c>
      <c r="F16" s="243">
        <v>1568</v>
      </c>
      <c r="G16" s="247">
        <f t="shared" si="1"/>
        <v>90.322580645161281</v>
      </c>
      <c r="H16" s="243">
        <v>588</v>
      </c>
      <c r="I16" s="243">
        <v>668</v>
      </c>
      <c r="J16" s="247">
        <f t="shared" si="2"/>
        <v>113.60544217687074</v>
      </c>
      <c r="K16" s="243">
        <v>173</v>
      </c>
      <c r="L16" s="243">
        <v>158</v>
      </c>
      <c r="M16" s="247">
        <f t="shared" si="3"/>
        <v>91.329479768786129</v>
      </c>
      <c r="N16" s="243">
        <v>94</v>
      </c>
      <c r="O16" s="243">
        <v>82</v>
      </c>
      <c r="P16" s="247">
        <f t="shared" si="4"/>
        <v>87.2340425531915</v>
      </c>
      <c r="Q16" s="243">
        <v>1567</v>
      </c>
      <c r="R16" s="243">
        <v>1411</v>
      </c>
      <c r="S16" s="247">
        <f t="shared" si="5"/>
        <v>90.044671346522023</v>
      </c>
      <c r="T16" s="243">
        <v>374</v>
      </c>
      <c r="U16" s="243">
        <v>567</v>
      </c>
      <c r="V16" s="243">
        <v>298</v>
      </c>
      <c r="W16" s="247">
        <f t="shared" si="6"/>
        <v>52.557319223985886</v>
      </c>
      <c r="X16" s="243">
        <v>415</v>
      </c>
      <c r="Y16" s="243">
        <v>228</v>
      </c>
      <c r="Z16" s="252">
        <f t="shared" si="7"/>
        <v>54.939759036144572</v>
      </c>
      <c r="AA16" s="52"/>
    </row>
    <row r="17" spans="1:27" ht="17.45" customHeight="1">
      <c r="A17" s="251" t="s">
        <v>53</v>
      </c>
      <c r="B17" s="202">
        <v>1091</v>
      </c>
      <c r="C17" s="257">
        <v>1083</v>
      </c>
      <c r="D17" s="262">
        <f t="shared" si="0"/>
        <v>99.266727772685613</v>
      </c>
      <c r="E17" s="243">
        <v>604</v>
      </c>
      <c r="F17" s="243">
        <v>635</v>
      </c>
      <c r="G17" s="247">
        <f t="shared" si="1"/>
        <v>105.13245033112584</v>
      </c>
      <c r="H17" s="243">
        <v>335</v>
      </c>
      <c r="I17" s="243">
        <v>419</v>
      </c>
      <c r="J17" s="247">
        <f t="shared" si="2"/>
        <v>125.07462686567163</v>
      </c>
      <c r="K17" s="243">
        <v>86</v>
      </c>
      <c r="L17" s="243">
        <v>81</v>
      </c>
      <c r="M17" s="247">
        <f t="shared" si="3"/>
        <v>94.186046511627907</v>
      </c>
      <c r="N17" s="243">
        <v>66</v>
      </c>
      <c r="O17" s="243">
        <v>49</v>
      </c>
      <c r="P17" s="247">
        <f t="shared" si="4"/>
        <v>74.242424242424249</v>
      </c>
      <c r="Q17" s="243">
        <v>567</v>
      </c>
      <c r="R17" s="243">
        <v>583</v>
      </c>
      <c r="S17" s="247">
        <f t="shared" si="5"/>
        <v>102.82186948853615</v>
      </c>
      <c r="T17" s="243">
        <v>130</v>
      </c>
      <c r="U17" s="243">
        <v>200</v>
      </c>
      <c r="V17" s="243">
        <v>102</v>
      </c>
      <c r="W17" s="247">
        <f t="shared" si="6"/>
        <v>51</v>
      </c>
      <c r="X17" s="243">
        <v>154</v>
      </c>
      <c r="Y17" s="243">
        <v>75</v>
      </c>
      <c r="Z17" s="252">
        <f t="shared" si="7"/>
        <v>48.701298701298704</v>
      </c>
      <c r="AA17" s="52"/>
    </row>
    <row r="18" spans="1:27" ht="17.45" customHeight="1">
      <c r="A18" s="251" t="s">
        <v>54</v>
      </c>
      <c r="B18" s="202">
        <v>658</v>
      </c>
      <c r="C18" s="257">
        <v>693</v>
      </c>
      <c r="D18" s="262">
        <f t="shared" si="0"/>
        <v>105.31914893617021</v>
      </c>
      <c r="E18" s="243">
        <v>284</v>
      </c>
      <c r="F18" s="243">
        <v>304</v>
      </c>
      <c r="G18" s="247">
        <f t="shared" si="1"/>
        <v>107.04225352112675</v>
      </c>
      <c r="H18" s="243">
        <v>178</v>
      </c>
      <c r="I18" s="243">
        <v>194</v>
      </c>
      <c r="J18" s="247">
        <f t="shared" si="2"/>
        <v>108.98876404494382</v>
      </c>
      <c r="K18" s="243">
        <v>27</v>
      </c>
      <c r="L18" s="243">
        <v>27</v>
      </c>
      <c r="M18" s="247">
        <f t="shared" si="3"/>
        <v>100</v>
      </c>
      <c r="N18" s="243">
        <v>37</v>
      </c>
      <c r="O18" s="243">
        <v>59</v>
      </c>
      <c r="P18" s="247">
        <f t="shared" si="4"/>
        <v>159.45945945945945</v>
      </c>
      <c r="Q18" s="243">
        <v>256</v>
      </c>
      <c r="R18" s="243">
        <v>273</v>
      </c>
      <c r="S18" s="247">
        <f t="shared" si="5"/>
        <v>106.640625</v>
      </c>
      <c r="T18" s="243">
        <v>50</v>
      </c>
      <c r="U18" s="243">
        <v>90</v>
      </c>
      <c r="V18" s="243">
        <v>40</v>
      </c>
      <c r="W18" s="247">
        <f t="shared" si="6"/>
        <v>44.444444444444443</v>
      </c>
      <c r="X18" s="243">
        <v>77</v>
      </c>
      <c r="Y18" s="243">
        <v>23</v>
      </c>
      <c r="Z18" s="252">
        <f t="shared" si="7"/>
        <v>29.870129870129869</v>
      </c>
      <c r="AA18" s="52"/>
    </row>
    <row r="19" spans="1:27" ht="17.45" customHeight="1">
      <c r="A19" s="251" t="s">
        <v>55</v>
      </c>
      <c r="B19" s="202">
        <v>6731</v>
      </c>
      <c r="C19" s="257">
        <v>6742</v>
      </c>
      <c r="D19" s="262">
        <f t="shared" si="0"/>
        <v>100.16342296835536</v>
      </c>
      <c r="E19" s="243">
        <v>3729</v>
      </c>
      <c r="F19" s="243">
        <v>3740</v>
      </c>
      <c r="G19" s="247">
        <f t="shared" si="1"/>
        <v>100.29498525073745</v>
      </c>
      <c r="H19" s="243">
        <v>1015</v>
      </c>
      <c r="I19" s="243">
        <v>1157</v>
      </c>
      <c r="J19" s="247">
        <f t="shared" si="2"/>
        <v>113.99014778325123</v>
      </c>
      <c r="K19" s="243">
        <v>355</v>
      </c>
      <c r="L19" s="243">
        <v>342</v>
      </c>
      <c r="M19" s="247">
        <f t="shared" si="3"/>
        <v>96.338028169014095</v>
      </c>
      <c r="N19" s="243">
        <v>199</v>
      </c>
      <c r="O19" s="243">
        <v>37</v>
      </c>
      <c r="P19" s="247">
        <f t="shared" si="4"/>
        <v>18.592964824120603</v>
      </c>
      <c r="Q19" s="243">
        <v>3463</v>
      </c>
      <c r="R19" s="243">
        <v>3226</v>
      </c>
      <c r="S19" s="247">
        <f t="shared" si="5"/>
        <v>93.156222928097023</v>
      </c>
      <c r="T19" s="243">
        <v>994</v>
      </c>
      <c r="U19" s="243">
        <v>1431</v>
      </c>
      <c r="V19" s="243">
        <v>806</v>
      </c>
      <c r="W19" s="247">
        <f t="shared" si="6"/>
        <v>56.324248777078964</v>
      </c>
      <c r="X19" s="243">
        <v>1174</v>
      </c>
      <c r="Y19" s="243">
        <v>644</v>
      </c>
      <c r="Z19" s="252">
        <f t="shared" si="7"/>
        <v>54.855195911413965</v>
      </c>
      <c r="AA19" s="52"/>
    </row>
    <row r="20" spans="1:27" ht="17.45" customHeight="1">
      <c r="A20" s="251" t="s">
        <v>56</v>
      </c>
      <c r="B20" s="202">
        <v>265</v>
      </c>
      <c r="C20" s="257">
        <v>218</v>
      </c>
      <c r="D20" s="262">
        <f t="shared" si="0"/>
        <v>82.264150943396231</v>
      </c>
      <c r="E20" s="243">
        <v>133</v>
      </c>
      <c r="F20" s="243">
        <v>125</v>
      </c>
      <c r="G20" s="247">
        <f t="shared" si="1"/>
        <v>93.984962406015043</v>
      </c>
      <c r="H20" s="243">
        <v>73</v>
      </c>
      <c r="I20" s="243">
        <v>68</v>
      </c>
      <c r="J20" s="247">
        <f t="shared" si="2"/>
        <v>93.150684931506845</v>
      </c>
      <c r="K20" s="243">
        <v>26</v>
      </c>
      <c r="L20" s="243">
        <v>32</v>
      </c>
      <c r="M20" s="247">
        <f t="shared" si="3"/>
        <v>123.07692307692308</v>
      </c>
      <c r="N20" s="243">
        <v>29</v>
      </c>
      <c r="O20" s="243">
        <v>23</v>
      </c>
      <c r="P20" s="247">
        <f t="shared" si="4"/>
        <v>79.310344827586206</v>
      </c>
      <c r="Q20" s="243">
        <v>125</v>
      </c>
      <c r="R20" s="243">
        <v>121</v>
      </c>
      <c r="S20" s="247">
        <f t="shared" si="5"/>
        <v>96.8</v>
      </c>
      <c r="T20" s="243">
        <v>30</v>
      </c>
      <c r="U20" s="243">
        <v>40</v>
      </c>
      <c r="V20" s="243">
        <v>30</v>
      </c>
      <c r="W20" s="247">
        <f t="shared" si="6"/>
        <v>75</v>
      </c>
      <c r="X20" s="243">
        <v>25</v>
      </c>
      <c r="Y20" s="243">
        <v>13</v>
      </c>
      <c r="Z20" s="252">
        <f t="shared" si="7"/>
        <v>52</v>
      </c>
      <c r="AA20" s="52"/>
    </row>
    <row r="21" spans="1:27" ht="17.45" customHeight="1">
      <c r="A21" s="251" t="s">
        <v>57</v>
      </c>
      <c r="B21" s="202">
        <v>823</v>
      </c>
      <c r="C21" s="257">
        <v>684</v>
      </c>
      <c r="D21" s="262">
        <f t="shared" si="0"/>
        <v>83.110571081409475</v>
      </c>
      <c r="E21" s="243">
        <v>374</v>
      </c>
      <c r="F21" s="243">
        <v>391</v>
      </c>
      <c r="G21" s="247">
        <f t="shared" si="1"/>
        <v>104.54545454545455</v>
      </c>
      <c r="H21" s="243">
        <v>232</v>
      </c>
      <c r="I21" s="243">
        <v>209</v>
      </c>
      <c r="J21" s="247">
        <f t="shared" si="2"/>
        <v>90.08620689655173</v>
      </c>
      <c r="K21" s="243">
        <v>71</v>
      </c>
      <c r="L21" s="243">
        <v>77</v>
      </c>
      <c r="M21" s="247">
        <f t="shared" si="3"/>
        <v>108.45070422535213</v>
      </c>
      <c r="N21" s="243">
        <v>79</v>
      </c>
      <c r="O21" s="243">
        <v>67</v>
      </c>
      <c r="P21" s="247">
        <f t="shared" si="4"/>
        <v>84.810126582278471</v>
      </c>
      <c r="Q21" s="243">
        <v>349</v>
      </c>
      <c r="R21" s="243">
        <v>360</v>
      </c>
      <c r="S21" s="247">
        <f t="shared" si="5"/>
        <v>103.15186246418338</v>
      </c>
      <c r="T21" s="243">
        <v>89</v>
      </c>
      <c r="U21" s="243">
        <v>129</v>
      </c>
      <c r="V21" s="243">
        <v>76</v>
      </c>
      <c r="W21" s="247">
        <f t="shared" si="6"/>
        <v>58.914728682170548</v>
      </c>
      <c r="X21" s="243">
        <v>88</v>
      </c>
      <c r="Y21" s="243">
        <v>43</v>
      </c>
      <c r="Z21" s="252">
        <f t="shared" si="7"/>
        <v>48.863636363636367</v>
      </c>
      <c r="AA21" s="52"/>
    </row>
    <row r="22" spans="1:27" ht="17.45" customHeight="1">
      <c r="A22" s="251" t="s">
        <v>58</v>
      </c>
      <c r="B22" s="202">
        <v>3100</v>
      </c>
      <c r="C22" s="257">
        <v>2962</v>
      </c>
      <c r="D22" s="262">
        <f t="shared" si="0"/>
        <v>95.548387096774192</v>
      </c>
      <c r="E22" s="243">
        <v>1313</v>
      </c>
      <c r="F22" s="243">
        <v>1363</v>
      </c>
      <c r="G22" s="247">
        <f t="shared" si="1"/>
        <v>103.80807311500382</v>
      </c>
      <c r="H22" s="243">
        <v>552</v>
      </c>
      <c r="I22" s="243">
        <v>573</v>
      </c>
      <c r="J22" s="247">
        <f t="shared" si="2"/>
        <v>103.80434782608697</v>
      </c>
      <c r="K22" s="243">
        <v>156</v>
      </c>
      <c r="L22" s="243">
        <v>141</v>
      </c>
      <c r="M22" s="247">
        <f t="shared" si="3"/>
        <v>90.384615384615387</v>
      </c>
      <c r="N22" s="243">
        <v>143</v>
      </c>
      <c r="O22" s="243">
        <v>119</v>
      </c>
      <c r="P22" s="247">
        <f t="shared" si="4"/>
        <v>83.216783216783213</v>
      </c>
      <c r="Q22" s="243">
        <v>1159</v>
      </c>
      <c r="R22" s="243">
        <v>1217</v>
      </c>
      <c r="S22" s="247">
        <f t="shared" si="5"/>
        <v>105.00431406384814</v>
      </c>
      <c r="T22" s="243">
        <v>267</v>
      </c>
      <c r="U22" s="243">
        <v>438</v>
      </c>
      <c r="V22" s="243">
        <v>251</v>
      </c>
      <c r="W22" s="247">
        <f t="shared" si="6"/>
        <v>57.305936073059357</v>
      </c>
      <c r="X22" s="243">
        <v>292</v>
      </c>
      <c r="Y22" s="243">
        <v>171</v>
      </c>
      <c r="Z22" s="252">
        <f t="shared" si="7"/>
        <v>58.561643835616437</v>
      </c>
      <c r="AA22" s="52"/>
    </row>
    <row r="23" spans="1:27" ht="17.45" customHeight="1">
      <c r="A23" s="251" t="s">
        <v>59</v>
      </c>
      <c r="B23" s="202">
        <v>319</v>
      </c>
      <c r="C23" s="257">
        <v>339</v>
      </c>
      <c r="D23" s="262">
        <f t="shared" si="0"/>
        <v>106.26959247648904</v>
      </c>
      <c r="E23" s="243">
        <v>272</v>
      </c>
      <c r="F23" s="243">
        <v>305</v>
      </c>
      <c r="G23" s="247">
        <f t="shared" si="1"/>
        <v>112.13235294117648</v>
      </c>
      <c r="H23" s="243">
        <v>124</v>
      </c>
      <c r="I23" s="243">
        <v>141</v>
      </c>
      <c r="J23" s="247">
        <f t="shared" si="2"/>
        <v>113.70967741935485</v>
      </c>
      <c r="K23" s="243">
        <v>53</v>
      </c>
      <c r="L23" s="243">
        <v>49</v>
      </c>
      <c r="M23" s="247">
        <f t="shared" si="3"/>
        <v>92.452830188679243</v>
      </c>
      <c r="N23" s="243">
        <v>29</v>
      </c>
      <c r="O23" s="243">
        <v>36</v>
      </c>
      <c r="P23" s="247">
        <f t="shared" si="4"/>
        <v>124.13793103448276</v>
      </c>
      <c r="Q23" s="243">
        <v>234</v>
      </c>
      <c r="R23" s="243">
        <v>277</v>
      </c>
      <c r="S23" s="247">
        <f t="shared" si="5"/>
        <v>118.37606837606837</v>
      </c>
      <c r="T23" s="243">
        <v>58</v>
      </c>
      <c r="U23" s="243">
        <v>80</v>
      </c>
      <c r="V23" s="243">
        <v>55</v>
      </c>
      <c r="W23" s="247">
        <f t="shared" si="6"/>
        <v>68.75</v>
      </c>
      <c r="X23" s="243">
        <v>58</v>
      </c>
      <c r="Y23" s="243">
        <v>28</v>
      </c>
      <c r="Z23" s="252">
        <f t="shared" si="7"/>
        <v>48.275862068965516</v>
      </c>
      <c r="AA23" s="52"/>
    </row>
    <row r="24" spans="1:27" ht="17.45" customHeight="1">
      <c r="A24" s="251" t="s">
        <v>60</v>
      </c>
      <c r="B24" s="202">
        <v>470</v>
      </c>
      <c r="C24" s="257">
        <v>414</v>
      </c>
      <c r="D24" s="262">
        <f t="shared" si="0"/>
        <v>88.085106382978722</v>
      </c>
      <c r="E24" s="243">
        <v>273</v>
      </c>
      <c r="F24" s="243">
        <v>243</v>
      </c>
      <c r="G24" s="247">
        <f t="shared" si="1"/>
        <v>89.010989010989007</v>
      </c>
      <c r="H24" s="243">
        <v>131</v>
      </c>
      <c r="I24" s="243">
        <v>108</v>
      </c>
      <c r="J24" s="247">
        <f t="shared" si="2"/>
        <v>82.44274809160305</v>
      </c>
      <c r="K24" s="243">
        <v>35</v>
      </c>
      <c r="L24" s="243">
        <v>20</v>
      </c>
      <c r="M24" s="247">
        <f t="shared" si="3"/>
        <v>57.142857142857139</v>
      </c>
      <c r="N24" s="243">
        <v>71</v>
      </c>
      <c r="O24" s="243">
        <v>18</v>
      </c>
      <c r="P24" s="247">
        <f t="shared" si="4"/>
        <v>25.352112676056336</v>
      </c>
      <c r="Q24" s="243">
        <v>253</v>
      </c>
      <c r="R24" s="243">
        <v>224</v>
      </c>
      <c r="S24" s="247">
        <f t="shared" si="5"/>
        <v>88.537549407114625</v>
      </c>
      <c r="T24" s="243">
        <v>24</v>
      </c>
      <c r="U24" s="243">
        <v>78</v>
      </c>
      <c r="V24" s="243">
        <v>21</v>
      </c>
      <c r="W24" s="247">
        <f t="shared" si="6"/>
        <v>26.923076923076923</v>
      </c>
      <c r="X24" s="243">
        <v>66</v>
      </c>
      <c r="Y24" s="243">
        <v>14</v>
      </c>
      <c r="Z24" s="252">
        <f t="shared" si="7"/>
        <v>21.212121212121211</v>
      </c>
      <c r="AA24" s="52"/>
    </row>
    <row r="25" spans="1:27" ht="17.45" customHeight="1">
      <c r="A25" s="251" t="s">
        <v>61</v>
      </c>
      <c r="B25" s="202">
        <v>627</v>
      </c>
      <c r="C25" s="257">
        <v>651</v>
      </c>
      <c r="D25" s="262">
        <f t="shared" si="0"/>
        <v>103.82775119617224</v>
      </c>
      <c r="E25" s="243">
        <v>547</v>
      </c>
      <c r="F25" s="243">
        <v>574</v>
      </c>
      <c r="G25" s="247">
        <f t="shared" si="1"/>
        <v>104.93601462522852</v>
      </c>
      <c r="H25" s="243">
        <v>222</v>
      </c>
      <c r="I25" s="243">
        <v>228</v>
      </c>
      <c r="J25" s="247">
        <f t="shared" si="2"/>
        <v>102.70270270270269</v>
      </c>
      <c r="K25" s="243">
        <v>76</v>
      </c>
      <c r="L25" s="243">
        <v>97</v>
      </c>
      <c r="M25" s="247">
        <f t="shared" si="3"/>
        <v>127.63157894736842</v>
      </c>
      <c r="N25" s="243">
        <v>65</v>
      </c>
      <c r="O25" s="243">
        <v>71</v>
      </c>
      <c r="P25" s="247">
        <f t="shared" si="4"/>
        <v>109.23076923076923</v>
      </c>
      <c r="Q25" s="243">
        <v>494</v>
      </c>
      <c r="R25" s="243">
        <v>491</v>
      </c>
      <c r="S25" s="247">
        <f t="shared" si="5"/>
        <v>99.392712550607285</v>
      </c>
      <c r="T25" s="243">
        <v>141</v>
      </c>
      <c r="U25" s="243">
        <v>196</v>
      </c>
      <c r="V25" s="243">
        <v>137</v>
      </c>
      <c r="W25" s="247">
        <f t="shared" si="6"/>
        <v>69.897959183673478</v>
      </c>
      <c r="X25" s="243">
        <v>142</v>
      </c>
      <c r="Y25" s="243">
        <v>105</v>
      </c>
      <c r="Z25" s="252">
        <f t="shared" si="7"/>
        <v>73.943661971830991</v>
      </c>
      <c r="AA25" s="52"/>
    </row>
    <row r="26" spans="1:27" ht="17.45" customHeight="1">
      <c r="A26" s="251" t="s">
        <v>62</v>
      </c>
      <c r="B26" s="202">
        <v>1791</v>
      </c>
      <c r="C26" s="257">
        <v>1510</v>
      </c>
      <c r="D26" s="262">
        <f t="shared" si="0"/>
        <v>84.310441094360684</v>
      </c>
      <c r="E26" s="243">
        <v>527</v>
      </c>
      <c r="F26" s="243">
        <v>438</v>
      </c>
      <c r="G26" s="247">
        <f t="shared" si="1"/>
        <v>83.111954459203048</v>
      </c>
      <c r="H26" s="243">
        <v>282</v>
      </c>
      <c r="I26" s="243">
        <v>216</v>
      </c>
      <c r="J26" s="247">
        <f t="shared" si="2"/>
        <v>76.59574468085107</v>
      </c>
      <c r="K26" s="243">
        <v>67</v>
      </c>
      <c r="L26" s="243">
        <v>54</v>
      </c>
      <c r="M26" s="247">
        <f t="shared" si="3"/>
        <v>80.597014925373131</v>
      </c>
      <c r="N26" s="243">
        <v>53</v>
      </c>
      <c r="O26" s="243">
        <v>19</v>
      </c>
      <c r="P26" s="247">
        <f t="shared" si="4"/>
        <v>35.849056603773583</v>
      </c>
      <c r="Q26" s="243">
        <v>478</v>
      </c>
      <c r="R26" s="243">
        <v>380</v>
      </c>
      <c r="S26" s="247">
        <f t="shared" si="5"/>
        <v>79.497907949790786</v>
      </c>
      <c r="T26" s="243">
        <v>124</v>
      </c>
      <c r="U26" s="243">
        <v>169</v>
      </c>
      <c r="V26" s="243">
        <v>91</v>
      </c>
      <c r="W26" s="247">
        <f t="shared" si="6"/>
        <v>53.846153846153847</v>
      </c>
      <c r="X26" s="243">
        <v>134</v>
      </c>
      <c r="Y26" s="243">
        <v>72</v>
      </c>
      <c r="Z26" s="252">
        <f t="shared" si="7"/>
        <v>53.731343283582092</v>
      </c>
      <c r="AA26" s="52"/>
    </row>
    <row r="27" spans="1:27" ht="17.45" customHeight="1">
      <c r="A27" s="251" t="s">
        <v>63</v>
      </c>
      <c r="B27" s="202">
        <v>433</v>
      </c>
      <c r="C27" s="257">
        <v>428</v>
      </c>
      <c r="D27" s="262">
        <f t="shared" si="0"/>
        <v>98.845265588914557</v>
      </c>
      <c r="E27" s="243">
        <v>149</v>
      </c>
      <c r="F27" s="243">
        <v>161</v>
      </c>
      <c r="G27" s="247">
        <f t="shared" si="1"/>
        <v>108.05369127516779</v>
      </c>
      <c r="H27" s="243">
        <v>83</v>
      </c>
      <c r="I27" s="243">
        <v>97</v>
      </c>
      <c r="J27" s="247">
        <f t="shared" si="2"/>
        <v>116.86746987951808</v>
      </c>
      <c r="K27" s="243">
        <v>31</v>
      </c>
      <c r="L27" s="243">
        <v>23</v>
      </c>
      <c r="M27" s="247">
        <f t="shared" si="3"/>
        <v>74.193548387096769</v>
      </c>
      <c r="N27" s="243">
        <v>3</v>
      </c>
      <c r="O27" s="243">
        <v>12</v>
      </c>
      <c r="P27" s="247">
        <f t="shared" si="4"/>
        <v>400</v>
      </c>
      <c r="Q27" s="243">
        <v>137</v>
      </c>
      <c r="R27" s="243">
        <v>151</v>
      </c>
      <c r="S27" s="247">
        <f t="shared" si="5"/>
        <v>110.21897810218979</v>
      </c>
      <c r="T27" s="243">
        <v>33</v>
      </c>
      <c r="U27" s="243">
        <v>42</v>
      </c>
      <c r="V27" s="243">
        <v>22</v>
      </c>
      <c r="W27" s="247">
        <f t="shared" si="6"/>
        <v>52.380952380952387</v>
      </c>
      <c r="X27" s="243">
        <v>31</v>
      </c>
      <c r="Y27" s="243">
        <v>12</v>
      </c>
      <c r="Z27" s="252">
        <f t="shared" si="7"/>
        <v>38.70967741935484</v>
      </c>
      <c r="AA27" s="52"/>
    </row>
    <row r="28" spans="1:27" ht="17.45" customHeight="1">
      <c r="A28" s="251" t="s">
        <v>64</v>
      </c>
      <c r="B28" s="202">
        <v>389</v>
      </c>
      <c r="C28" s="257">
        <v>472</v>
      </c>
      <c r="D28" s="262">
        <f t="shared" si="0"/>
        <v>121.33676092544987</v>
      </c>
      <c r="E28" s="243">
        <v>330</v>
      </c>
      <c r="F28" s="243">
        <v>380</v>
      </c>
      <c r="G28" s="247">
        <f t="shared" si="1"/>
        <v>115.15151515151516</v>
      </c>
      <c r="H28" s="243">
        <v>145</v>
      </c>
      <c r="I28" s="243">
        <v>223</v>
      </c>
      <c r="J28" s="247">
        <f t="shared" si="2"/>
        <v>153.79310344827587</v>
      </c>
      <c r="K28" s="243">
        <v>59</v>
      </c>
      <c r="L28" s="243">
        <v>72</v>
      </c>
      <c r="M28" s="247">
        <f t="shared" si="3"/>
        <v>122.03389830508475</v>
      </c>
      <c r="N28" s="243">
        <v>49</v>
      </c>
      <c r="O28" s="243">
        <v>5</v>
      </c>
      <c r="P28" s="247">
        <f t="shared" si="4"/>
        <v>10.204081632653061</v>
      </c>
      <c r="Q28" s="243">
        <v>311</v>
      </c>
      <c r="R28" s="243">
        <v>356</v>
      </c>
      <c r="S28" s="247">
        <f t="shared" si="5"/>
        <v>114.46945337620579</v>
      </c>
      <c r="T28" s="243">
        <v>38</v>
      </c>
      <c r="U28" s="243">
        <v>89</v>
      </c>
      <c r="V28" s="243">
        <v>34</v>
      </c>
      <c r="W28" s="247">
        <f t="shared" si="6"/>
        <v>38.202247191011232</v>
      </c>
      <c r="X28" s="243">
        <v>70</v>
      </c>
      <c r="Y28" s="243">
        <v>27</v>
      </c>
      <c r="Z28" s="252">
        <f t="shared" si="7"/>
        <v>38.571428571428577</v>
      </c>
      <c r="AA28" s="52"/>
    </row>
    <row r="29" spans="1:27" ht="17.45" customHeight="1" thickBot="1">
      <c r="A29" s="253" t="s">
        <v>65</v>
      </c>
      <c r="B29" s="217">
        <v>374</v>
      </c>
      <c r="C29" s="258">
        <v>345</v>
      </c>
      <c r="D29" s="262">
        <f t="shared" si="0"/>
        <v>92.245989304812838</v>
      </c>
      <c r="E29" s="244">
        <v>196</v>
      </c>
      <c r="F29" s="244">
        <v>203</v>
      </c>
      <c r="G29" s="254">
        <f t="shared" si="1"/>
        <v>103.57142857142858</v>
      </c>
      <c r="H29" s="244">
        <v>156</v>
      </c>
      <c r="I29" s="244">
        <v>136</v>
      </c>
      <c r="J29" s="254">
        <f t="shared" si="2"/>
        <v>87.179487179487182</v>
      </c>
      <c r="K29" s="244">
        <v>57</v>
      </c>
      <c r="L29" s="244">
        <v>58</v>
      </c>
      <c r="M29" s="254">
        <f t="shared" si="3"/>
        <v>101.75438596491229</v>
      </c>
      <c r="N29" s="244">
        <v>42</v>
      </c>
      <c r="O29" s="244">
        <v>18</v>
      </c>
      <c r="P29" s="254">
        <f t="shared" si="4"/>
        <v>42.857142857142854</v>
      </c>
      <c r="Q29" s="244">
        <v>187</v>
      </c>
      <c r="R29" s="244">
        <v>194</v>
      </c>
      <c r="S29" s="254">
        <f t="shared" si="5"/>
        <v>103.74331550802138</v>
      </c>
      <c r="T29" s="244">
        <v>31</v>
      </c>
      <c r="U29" s="244">
        <v>55</v>
      </c>
      <c r="V29" s="244">
        <v>28</v>
      </c>
      <c r="W29" s="254">
        <f t="shared" si="6"/>
        <v>50.909090909090907</v>
      </c>
      <c r="X29" s="244">
        <v>49</v>
      </c>
      <c r="Y29" s="244">
        <v>22</v>
      </c>
      <c r="Z29" s="255">
        <f t="shared" si="7"/>
        <v>44.897959183673471</v>
      </c>
      <c r="AA29" s="52"/>
    </row>
    <row r="30" spans="1:27" ht="42.6" customHeight="1">
      <c r="N30" s="356" t="s">
        <v>162</v>
      </c>
      <c r="O30" s="357"/>
      <c r="P30" s="357"/>
      <c r="Q30" s="357"/>
      <c r="R30" s="357"/>
      <c r="S30" s="357"/>
      <c r="T30" s="357"/>
      <c r="U30" s="357"/>
      <c r="V30" s="357"/>
      <c r="W30" s="357"/>
      <c r="X30" s="357"/>
      <c r="Y30" s="357"/>
      <c r="Z30" s="357"/>
    </row>
  </sheetData>
  <mergeCells count="12">
    <mergeCell ref="A3:A6"/>
    <mergeCell ref="E3:G5"/>
    <mergeCell ref="H3:J5"/>
    <mergeCell ref="K3:M5"/>
    <mergeCell ref="N3:P5"/>
    <mergeCell ref="B3:D5"/>
    <mergeCell ref="B1:M1"/>
    <mergeCell ref="N30:Z30"/>
    <mergeCell ref="Q3:S5"/>
    <mergeCell ref="U3:W5"/>
    <mergeCell ref="X3:Z5"/>
    <mergeCell ref="T3:T5"/>
  </mergeCells>
  <printOptions horizontalCentered="1" verticalCentered="1"/>
  <pageMargins left="0" right="0" top="0" bottom="0" header="0" footer="0"/>
  <pageSetup paperSize="9" scale="96" orientation="landscape" r:id="rId1"/>
  <headerFooter alignWithMargins="0"/>
  <colBreaks count="1" manualBreakCount="1">
    <brk id="13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zoomScale="80" zoomScaleNormal="100" zoomScaleSheetLayoutView="80" workbookViewId="0">
      <selection activeCell="I13" sqref="I13"/>
    </sheetView>
  </sheetViews>
  <sheetFormatPr defaultColWidth="8" defaultRowHeight="12.75"/>
  <cols>
    <col min="1" max="1" width="57.28515625" style="3" customWidth="1"/>
    <col min="2" max="3" width="17.7109375" style="77" customWidth="1"/>
    <col min="4" max="4" width="17.7109375" style="76" customWidth="1"/>
    <col min="5" max="5" width="13.140625" style="3" bestFit="1" customWidth="1"/>
    <col min="6" max="6" width="11.42578125" style="3" bestFit="1" customWidth="1"/>
    <col min="7" max="16384" width="8" style="3"/>
  </cols>
  <sheetData>
    <row r="1" spans="1:6" ht="24.6" customHeight="1">
      <c r="A1" s="271" t="s">
        <v>69</v>
      </c>
      <c r="B1" s="271"/>
      <c r="C1" s="271"/>
      <c r="D1" s="271"/>
    </row>
    <row r="2" spans="1:6" ht="24.6" customHeight="1">
      <c r="A2" s="271" t="s">
        <v>39</v>
      </c>
      <c r="B2" s="271"/>
      <c r="C2" s="271"/>
      <c r="D2" s="271"/>
    </row>
    <row r="3" spans="1:6" ht="23.25" customHeight="1">
      <c r="A3" s="371" t="s">
        <v>135</v>
      </c>
      <c r="B3" s="371"/>
      <c r="C3" s="371"/>
      <c r="D3" s="371"/>
    </row>
    <row r="4" spans="1:6" ht="21.6" customHeight="1">
      <c r="A4" s="315"/>
      <c r="B4" s="315"/>
      <c r="C4" s="315"/>
      <c r="D4" s="80" t="s">
        <v>78</v>
      </c>
    </row>
    <row r="5" spans="1:6" s="4" customFormat="1" ht="25.5" customHeight="1">
      <c r="A5" s="276" t="s">
        <v>0</v>
      </c>
      <c r="B5" s="366" t="s">
        <v>8</v>
      </c>
      <c r="C5" s="368" t="s">
        <v>74</v>
      </c>
      <c r="D5" s="369"/>
    </row>
    <row r="6" spans="1:6" s="4" customFormat="1" ht="23.25" customHeight="1">
      <c r="A6" s="370"/>
      <c r="B6" s="367"/>
      <c r="C6" s="79" t="s">
        <v>75</v>
      </c>
      <c r="D6" s="130" t="s">
        <v>76</v>
      </c>
    </row>
    <row r="7" spans="1:6" s="9" customFormat="1" ht="15.75" customHeight="1">
      <c r="A7" s="7" t="s">
        <v>9</v>
      </c>
      <c r="B7" s="8">
        <v>1</v>
      </c>
      <c r="C7" s="8">
        <v>2</v>
      </c>
      <c r="D7" s="8">
        <v>3</v>
      </c>
    </row>
    <row r="8" spans="1:6" s="9" customFormat="1" ht="27" customHeight="1">
      <c r="A8" s="10" t="s">
        <v>159</v>
      </c>
      <c r="B8" s="11">
        <v>85.731999999999999</v>
      </c>
      <c r="C8" s="11">
        <v>47.927</v>
      </c>
      <c r="D8" s="11">
        <f>B8-C8</f>
        <v>37.805</v>
      </c>
    </row>
    <row r="9" spans="1:6" s="4" customFormat="1" ht="39" customHeight="1">
      <c r="A9" s="10" t="s">
        <v>10</v>
      </c>
      <c r="B9" s="11">
        <v>44.793999999999997</v>
      </c>
      <c r="C9" s="11">
        <v>27.207999999999998</v>
      </c>
      <c r="D9" s="11">
        <f t="shared" ref="D9:D13" si="0">B9-C9</f>
        <v>17.585999999999999</v>
      </c>
      <c r="E9" s="29"/>
      <c r="F9" s="29"/>
    </row>
    <row r="10" spans="1:6" s="4" customFormat="1" ht="39" customHeight="1">
      <c r="A10" s="16" t="s">
        <v>125</v>
      </c>
      <c r="B10" s="11">
        <v>21.893999999999998</v>
      </c>
      <c r="C10" s="11">
        <v>12.662000000000001</v>
      </c>
      <c r="D10" s="11">
        <f t="shared" si="0"/>
        <v>9.2319999999999975</v>
      </c>
      <c r="E10" s="29"/>
      <c r="F10" s="29"/>
    </row>
    <row r="11" spans="1:6" s="4" customFormat="1" ht="39" customHeight="1">
      <c r="A11" s="17" t="s">
        <v>77</v>
      </c>
      <c r="B11" s="11">
        <v>6.3860000000000001</v>
      </c>
      <c r="C11" s="11">
        <v>4.3120000000000003</v>
      </c>
      <c r="D11" s="11">
        <f t="shared" si="0"/>
        <v>2.0739999999999998</v>
      </c>
      <c r="E11" s="29"/>
      <c r="F11" s="29"/>
    </row>
    <row r="12" spans="1:6" s="4" customFormat="1" ht="39" customHeight="1">
      <c r="A12" s="17" t="s">
        <v>12</v>
      </c>
      <c r="B12" s="11">
        <v>6.7759999999999998</v>
      </c>
      <c r="C12" s="11">
        <v>4.2619999999999996</v>
      </c>
      <c r="D12" s="11">
        <f t="shared" si="0"/>
        <v>2.5140000000000002</v>
      </c>
      <c r="E12" s="29"/>
      <c r="F12" s="29"/>
    </row>
    <row r="13" spans="1:6" s="4" customFormat="1" ht="39" customHeight="1">
      <c r="A13" s="17" t="s">
        <v>13</v>
      </c>
      <c r="B13" s="11">
        <v>40.776000000000003</v>
      </c>
      <c r="C13" s="11">
        <v>24.736999999999998</v>
      </c>
      <c r="D13" s="11">
        <f t="shared" si="0"/>
        <v>16.039000000000005</v>
      </c>
      <c r="E13" s="29"/>
      <c r="F13" s="29"/>
    </row>
    <row r="14" spans="1:6" s="4" customFormat="1" ht="12.75" customHeight="1">
      <c r="A14" s="278" t="s">
        <v>136</v>
      </c>
      <c r="B14" s="279"/>
      <c r="C14" s="279"/>
      <c r="D14" s="279"/>
      <c r="E14" s="29"/>
      <c r="F14" s="29"/>
    </row>
    <row r="15" spans="1:6" s="4" customFormat="1" ht="15.6" customHeight="1">
      <c r="A15" s="281"/>
      <c r="B15" s="282"/>
      <c r="C15" s="282"/>
      <c r="D15" s="282"/>
      <c r="E15" s="29"/>
      <c r="F15" s="29"/>
    </row>
    <row r="16" spans="1:6" s="4" customFormat="1" ht="25.15" customHeight="1">
      <c r="A16" s="276" t="s">
        <v>0</v>
      </c>
      <c r="B16" s="366" t="s">
        <v>8</v>
      </c>
      <c r="C16" s="368" t="s">
        <v>74</v>
      </c>
      <c r="D16" s="369"/>
      <c r="E16" s="29"/>
      <c r="F16" s="29"/>
    </row>
    <row r="17" spans="1:6" ht="35.25" customHeight="1">
      <c r="A17" s="277"/>
      <c r="B17" s="367"/>
      <c r="C17" s="79" t="s">
        <v>75</v>
      </c>
      <c r="D17" s="130" t="s">
        <v>76</v>
      </c>
      <c r="E17" s="30"/>
      <c r="F17" s="30"/>
    </row>
    <row r="18" spans="1:6" ht="35.25" customHeight="1">
      <c r="A18" s="10" t="s">
        <v>159</v>
      </c>
      <c r="B18" s="28">
        <v>12.086</v>
      </c>
      <c r="C18" s="24">
        <v>7.31</v>
      </c>
      <c r="D18" s="222">
        <f>B18-C18</f>
        <v>4.7760000000000007</v>
      </c>
      <c r="E18" s="30"/>
      <c r="F18" s="30"/>
    </row>
    <row r="19" spans="1:6" ht="31.9" customHeight="1">
      <c r="A19" s="1" t="s">
        <v>10</v>
      </c>
      <c r="B19" s="24">
        <v>9.4830000000000005</v>
      </c>
      <c r="C19" s="24">
        <v>6.01</v>
      </c>
      <c r="D19" s="19">
        <f t="shared" ref="D19:D20" si="1">B19-C19</f>
        <v>3.4730000000000008</v>
      </c>
      <c r="E19" s="30"/>
      <c r="F19" s="30"/>
    </row>
    <row r="20" spans="1:6" ht="31.9" customHeight="1">
      <c r="A20" s="1" t="s">
        <v>6</v>
      </c>
      <c r="B20" s="24">
        <v>7.5510000000000002</v>
      </c>
      <c r="C20" s="24">
        <v>4.7469999999999999</v>
      </c>
      <c r="D20" s="19">
        <f t="shared" si="1"/>
        <v>2.8040000000000003</v>
      </c>
      <c r="E20" s="30"/>
      <c r="F20" s="30"/>
    </row>
    <row r="21" spans="1:6" ht="20.25">
      <c r="C21" s="78"/>
      <c r="E21" s="30"/>
      <c r="F21" s="30"/>
    </row>
  </sheetData>
  <mergeCells count="11">
    <mergeCell ref="A14:D15"/>
    <mergeCell ref="A16:A17"/>
    <mergeCell ref="B16:B17"/>
    <mergeCell ref="C16:D16"/>
    <mergeCell ref="A1:D1"/>
    <mergeCell ref="A2:D2"/>
    <mergeCell ref="A4:C4"/>
    <mergeCell ref="A5:A6"/>
    <mergeCell ref="B5:B6"/>
    <mergeCell ref="A3:D3"/>
    <mergeCell ref="C5:D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="85" zoomScaleNormal="100" zoomScaleSheetLayoutView="85" workbookViewId="0">
      <selection activeCell="N15" sqref="N15"/>
    </sheetView>
  </sheetViews>
  <sheetFormatPr defaultRowHeight="15.75"/>
  <cols>
    <col min="1" max="1" width="23.28515625" style="54" customWidth="1"/>
    <col min="2" max="2" width="11.28515625" style="54" customWidth="1"/>
    <col min="3" max="6" width="12.140625" style="53" customWidth="1"/>
    <col min="7" max="7" width="13.140625" style="53" customWidth="1"/>
    <col min="8" max="10" width="12.140625" style="53" customWidth="1"/>
    <col min="11" max="11" width="11.28515625" style="53" customWidth="1"/>
    <col min="12" max="256" width="9.140625" style="53"/>
    <col min="257" max="257" width="18" style="53" customWidth="1"/>
    <col min="258" max="258" width="10.5703125" style="53" customWidth="1"/>
    <col min="259" max="259" width="11.5703125" style="53" customWidth="1"/>
    <col min="260" max="260" width="15.7109375" style="53" customWidth="1"/>
    <col min="261" max="261" width="11.7109375" style="53" customWidth="1"/>
    <col min="262" max="262" width="10.140625" style="53" customWidth="1"/>
    <col min="263" max="263" width="17.85546875" style="53" customWidth="1"/>
    <col min="264" max="264" width="14.5703125" style="53" customWidth="1"/>
    <col min="265" max="265" width="11.28515625" style="53" customWidth="1"/>
    <col min="266" max="266" width="11.5703125" style="53" customWidth="1"/>
    <col min="267" max="267" width="11.28515625" style="53" customWidth="1"/>
    <col min="268" max="512" width="9.140625" style="53"/>
    <col min="513" max="513" width="18" style="53" customWidth="1"/>
    <col min="514" max="514" width="10.5703125" style="53" customWidth="1"/>
    <col min="515" max="515" width="11.5703125" style="53" customWidth="1"/>
    <col min="516" max="516" width="15.7109375" style="53" customWidth="1"/>
    <col min="517" max="517" width="11.7109375" style="53" customWidth="1"/>
    <col min="518" max="518" width="10.140625" style="53" customWidth="1"/>
    <col min="519" max="519" width="17.85546875" style="53" customWidth="1"/>
    <col min="520" max="520" width="14.5703125" style="53" customWidth="1"/>
    <col min="521" max="521" width="11.28515625" style="53" customWidth="1"/>
    <col min="522" max="522" width="11.5703125" style="53" customWidth="1"/>
    <col min="523" max="523" width="11.28515625" style="53" customWidth="1"/>
    <col min="524" max="768" width="9.140625" style="53"/>
    <col min="769" max="769" width="18" style="53" customWidth="1"/>
    <col min="770" max="770" width="10.5703125" style="53" customWidth="1"/>
    <col min="771" max="771" width="11.5703125" style="53" customWidth="1"/>
    <col min="772" max="772" width="15.7109375" style="53" customWidth="1"/>
    <col min="773" max="773" width="11.7109375" style="53" customWidth="1"/>
    <col min="774" max="774" width="10.140625" style="53" customWidth="1"/>
    <col min="775" max="775" width="17.85546875" style="53" customWidth="1"/>
    <col min="776" max="776" width="14.5703125" style="53" customWidth="1"/>
    <col min="777" max="777" width="11.28515625" style="53" customWidth="1"/>
    <col min="778" max="778" width="11.5703125" style="53" customWidth="1"/>
    <col min="779" max="779" width="11.28515625" style="53" customWidth="1"/>
    <col min="780" max="1024" width="9.140625" style="53"/>
    <col min="1025" max="1025" width="18" style="53" customWidth="1"/>
    <col min="1026" max="1026" width="10.5703125" style="53" customWidth="1"/>
    <col min="1027" max="1027" width="11.5703125" style="53" customWidth="1"/>
    <col min="1028" max="1028" width="15.7109375" style="53" customWidth="1"/>
    <col min="1029" max="1029" width="11.7109375" style="53" customWidth="1"/>
    <col min="1030" max="1030" width="10.140625" style="53" customWidth="1"/>
    <col min="1031" max="1031" width="17.85546875" style="53" customWidth="1"/>
    <col min="1032" max="1032" width="14.5703125" style="53" customWidth="1"/>
    <col min="1033" max="1033" width="11.28515625" style="53" customWidth="1"/>
    <col min="1034" max="1034" width="11.5703125" style="53" customWidth="1"/>
    <col min="1035" max="1035" width="11.28515625" style="53" customWidth="1"/>
    <col min="1036" max="1280" width="9.140625" style="53"/>
    <col min="1281" max="1281" width="18" style="53" customWidth="1"/>
    <col min="1282" max="1282" width="10.5703125" style="53" customWidth="1"/>
    <col min="1283" max="1283" width="11.5703125" style="53" customWidth="1"/>
    <col min="1284" max="1284" width="15.7109375" style="53" customWidth="1"/>
    <col min="1285" max="1285" width="11.7109375" style="53" customWidth="1"/>
    <col min="1286" max="1286" width="10.140625" style="53" customWidth="1"/>
    <col min="1287" max="1287" width="17.85546875" style="53" customWidth="1"/>
    <col min="1288" max="1288" width="14.5703125" style="53" customWidth="1"/>
    <col min="1289" max="1289" width="11.28515625" style="53" customWidth="1"/>
    <col min="1290" max="1290" width="11.5703125" style="53" customWidth="1"/>
    <col min="1291" max="1291" width="11.28515625" style="53" customWidth="1"/>
    <col min="1292" max="1536" width="9.140625" style="53"/>
    <col min="1537" max="1537" width="18" style="53" customWidth="1"/>
    <col min="1538" max="1538" width="10.5703125" style="53" customWidth="1"/>
    <col min="1539" max="1539" width="11.5703125" style="53" customWidth="1"/>
    <col min="1540" max="1540" width="15.7109375" style="53" customWidth="1"/>
    <col min="1541" max="1541" width="11.7109375" style="53" customWidth="1"/>
    <col min="1542" max="1542" width="10.140625" style="53" customWidth="1"/>
    <col min="1543" max="1543" width="17.85546875" style="53" customWidth="1"/>
    <col min="1544" max="1544" width="14.5703125" style="53" customWidth="1"/>
    <col min="1545" max="1545" width="11.28515625" style="53" customWidth="1"/>
    <col min="1546" max="1546" width="11.5703125" style="53" customWidth="1"/>
    <col min="1547" max="1547" width="11.28515625" style="53" customWidth="1"/>
    <col min="1548" max="1792" width="9.140625" style="53"/>
    <col min="1793" max="1793" width="18" style="53" customWidth="1"/>
    <col min="1794" max="1794" width="10.5703125" style="53" customWidth="1"/>
    <col min="1795" max="1795" width="11.5703125" style="53" customWidth="1"/>
    <col min="1796" max="1796" width="15.7109375" style="53" customWidth="1"/>
    <col min="1797" max="1797" width="11.7109375" style="53" customWidth="1"/>
    <col min="1798" max="1798" width="10.140625" style="53" customWidth="1"/>
    <col min="1799" max="1799" width="17.85546875" style="53" customWidth="1"/>
    <col min="1800" max="1800" width="14.5703125" style="53" customWidth="1"/>
    <col min="1801" max="1801" width="11.28515625" style="53" customWidth="1"/>
    <col min="1802" max="1802" width="11.5703125" style="53" customWidth="1"/>
    <col min="1803" max="1803" width="11.28515625" style="53" customWidth="1"/>
    <col min="1804" max="2048" width="9.140625" style="53"/>
    <col min="2049" max="2049" width="18" style="53" customWidth="1"/>
    <col min="2050" max="2050" width="10.5703125" style="53" customWidth="1"/>
    <col min="2051" max="2051" width="11.5703125" style="53" customWidth="1"/>
    <col min="2052" max="2052" width="15.7109375" style="53" customWidth="1"/>
    <col min="2053" max="2053" width="11.7109375" style="53" customWidth="1"/>
    <col min="2054" max="2054" width="10.140625" style="53" customWidth="1"/>
    <col min="2055" max="2055" width="17.85546875" style="53" customWidth="1"/>
    <col min="2056" max="2056" width="14.5703125" style="53" customWidth="1"/>
    <col min="2057" max="2057" width="11.28515625" style="53" customWidth="1"/>
    <col min="2058" max="2058" width="11.5703125" style="53" customWidth="1"/>
    <col min="2059" max="2059" width="11.28515625" style="53" customWidth="1"/>
    <col min="2060" max="2304" width="9.140625" style="53"/>
    <col min="2305" max="2305" width="18" style="53" customWidth="1"/>
    <col min="2306" max="2306" width="10.5703125" style="53" customWidth="1"/>
    <col min="2307" max="2307" width="11.5703125" style="53" customWidth="1"/>
    <col min="2308" max="2308" width="15.7109375" style="53" customWidth="1"/>
    <col min="2309" max="2309" width="11.7109375" style="53" customWidth="1"/>
    <col min="2310" max="2310" width="10.140625" style="53" customWidth="1"/>
    <col min="2311" max="2311" width="17.85546875" style="53" customWidth="1"/>
    <col min="2312" max="2312" width="14.5703125" style="53" customWidth="1"/>
    <col min="2313" max="2313" width="11.28515625" style="53" customWidth="1"/>
    <col min="2314" max="2314" width="11.5703125" style="53" customWidth="1"/>
    <col min="2315" max="2315" width="11.28515625" style="53" customWidth="1"/>
    <col min="2316" max="2560" width="9.140625" style="53"/>
    <col min="2561" max="2561" width="18" style="53" customWidth="1"/>
    <col min="2562" max="2562" width="10.5703125" style="53" customWidth="1"/>
    <col min="2563" max="2563" width="11.5703125" style="53" customWidth="1"/>
    <col min="2564" max="2564" width="15.7109375" style="53" customWidth="1"/>
    <col min="2565" max="2565" width="11.7109375" style="53" customWidth="1"/>
    <col min="2566" max="2566" width="10.140625" style="53" customWidth="1"/>
    <col min="2567" max="2567" width="17.85546875" style="53" customWidth="1"/>
    <col min="2568" max="2568" width="14.5703125" style="53" customWidth="1"/>
    <col min="2569" max="2569" width="11.28515625" style="53" customWidth="1"/>
    <col min="2570" max="2570" width="11.5703125" style="53" customWidth="1"/>
    <col min="2571" max="2571" width="11.28515625" style="53" customWidth="1"/>
    <col min="2572" max="2816" width="9.140625" style="53"/>
    <col min="2817" max="2817" width="18" style="53" customWidth="1"/>
    <col min="2818" max="2818" width="10.5703125" style="53" customWidth="1"/>
    <col min="2819" max="2819" width="11.5703125" style="53" customWidth="1"/>
    <col min="2820" max="2820" width="15.7109375" style="53" customWidth="1"/>
    <col min="2821" max="2821" width="11.7109375" style="53" customWidth="1"/>
    <col min="2822" max="2822" width="10.140625" style="53" customWidth="1"/>
    <col min="2823" max="2823" width="17.85546875" style="53" customWidth="1"/>
    <col min="2824" max="2824" width="14.5703125" style="53" customWidth="1"/>
    <col min="2825" max="2825" width="11.28515625" style="53" customWidth="1"/>
    <col min="2826" max="2826" width="11.5703125" style="53" customWidth="1"/>
    <col min="2827" max="2827" width="11.28515625" style="53" customWidth="1"/>
    <col min="2828" max="3072" width="9.140625" style="53"/>
    <col min="3073" max="3073" width="18" style="53" customWidth="1"/>
    <col min="3074" max="3074" width="10.5703125" style="53" customWidth="1"/>
    <col min="3075" max="3075" width="11.5703125" style="53" customWidth="1"/>
    <col min="3076" max="3076" width="15.7109375" style="53" customWidth="1"/>
    <col min="3077" max="3077" width="11.7109375" style="53" customWidth="1"/>
    <col min="3078" max="3078" width="10.140625" style="53" customWidth="1"/>
    <col min="3079" max="3079" width="17.85546875" style="53" customWidth="1"/>
    <col min="3080" max="3080" width="14.5703125" style="53" customWidth="1"/>
    <col min="3081" max="3081" width="11.28515625" style="53" customWidth="1"/>
    <col min="3082" max="3082" width="11.5703125" style="53" customWidth="1"/>
    <col min="3083" max="3083" width="11.28515625" style="53" customWidth="1"/>
    <col min="3084" max="3328" width="9.140625" style="53"/>
    <col min="3329" max="3329" width="18" style="53" customWidth="1"/>
    <col min="3330" max="3330" width="10.5703125" style="53" customWidth="1"/>
    <col min="3331" max="3331" width="11.5703125" style="53" customWidth="1"/>
    <col min="3332" max="3332" width="15.7109375" style="53" customWidth="1"/>
    <col min="3333" max="3333" width="11.7109375" style="53" customWidth="1"/>
    <col min="3334" max="3334" width="10.140625" style="53" customWidth="1"/>
    <col min="3335" max="3335" width="17.85546875" style="53" customWidth="1"/>
    <col min="3336" max="3336" width="14.5703125" style="53" customWidth="1"/>
    <col min="3337" max="3337" width="11.28515625" style="53" customWidth="1"/>
    <col min="3338" max="3338" width="11.5703125" style="53" customWidth="1"/>
    <col min="3339" max="3339" width="11.28515625" style="53" customWidth="1"/>
    <col min="3340" max="3584" width="9.140625" style="53"/>
    <col min="3585" max="3585" width="18" style="53" customWidth="1"/>
    <col min="3586" max="3586" width="10.5703125" style="53" customWidth="1"/>
    <col min="3587" max="3587" width="11.5703125" style="53" customWidth="1"/>
    <col min="3588" max="3588" width="15.7109375" style="53" customWidth="1"/>
    <col min="3589" max="3589" width="11.7109375" style="53" customWidth="1"/>
    <col min="3590" max="3590" width="10.140625" style="53" customWidth="1"/>
    <col min="3591" max="3591" width="17.85546875" style="53" customWidth="1"/>
    <col min="3592" max="3592" width="14.5703125" style="53" customWidth="1"/>
    <col min="3593" max="3593" width="11.28515625" style="53" customWidth="1"/>
    <col min="3594" max="3594" width="11.5703125" style="53" customWidth="1"/>
    <col min="3595" max="3595" width="11.28515625" style="53" customWidth="1"/>
    <col min="3596" max="3840" width="9.140625" style="53"/>
    <col min="3841" max="3841" width="18" style="53" customWidth="1"/>
    <col min="3842" max="3842" width="10.5703125" style="53" customWidth="1"/>
    <col min="3843" max="3843" width="11.5703125" style="53" customWidth="1"/>
    <col min="3844" max="3844" width="15.7109375" style="53" customWidth="1"/>
    <col min="3845" max="3845" width="11.7109375" style="53" customWidth="1"/>
    <col min="3846" max="3846" width="10.140625" style="53" customWidth="1"/>
    <col min="3847" max="3847" width="17.85546875" style="53" customWidth="1"/>
    <col min="3848" max="3848" width="14.5703125" style="53" customWidth="1"/>
    <col min="3849" max="3849" width="11.28515625" style="53" customWidth="1"/>
    <col min="3850" max="3850" width="11.5703125" style="53" customWidth="1"/>
    <col min="3851" max="3851" width="11.28515625" style="53" customWidth="1"/>
    <col min="3852" max="4096" width="9.140625" style="53"/>
    <col min="4097" max="4097" width="18" style="53" customWidth="1"/>
    <col min="4098" max="4098" width="10.5703125" style="53" customWidth="1"/>
    <col min="4099" max="4099" width="11.5703125" style="53" customWidth="1"/>
    <col min="4100" max="4100" width="15.7109375" style="53" customWidth="1"/>
    <col min="4101" max="4101" width="11.7109375" style="53" customWidth="1"/>
    <col min="4102" max="4102" width="10.140625" style="53" customWidth="1"/>
    <col min="4103" max="4103" width="17.85546875" style="53" customWidth="1"/>
    <col min="4104" max="4104" width="14.5703125" style="53" customWidth="1"/>
    <col min="4105" max="4105" width="11.28515625" style="53" customWidth="1"/>
    <col min="4106" max="4106" width="11.5703125" style="53" customWidth="1"/>
    <col min="4107" max="4107" width="11.28515625" style="53" customWidth="1"/>
    <col min="4108" max="4352" width="9.140625" style="53"/>
    <col min="4353" max="4353" width="18" style="53" customWidth="1"/>
    <col min="4354" max="4354" width="10.5703125" style="53" customWidth="1"/>
    <col min="4355" max="4355" width="11.5703125" style="53" customWidth="1"/>
    <col min="4356" max="4356" width="15.7109375" style="53" customWidth="1"/>
    <col min="4357" max="4357" width="11.7109375" style="53" customWidth="1"/>
    <col min="4358" max="4358" width="10.140625" style="53" customWidth="1"/>
    <col min="4359" max="4359" width="17.85546875" style="53" customWidth="1"/>
    <col min="4360" max="4360" width="14.5703125" style="53" customWidth="1"/>
    <col min="4361" max="4361" width="11.28515625" style="53" customWidth="1"/>
    <col min="4362" max="4362" width="11.5703125" style="53" customWidth="1"/>
    <col min="4363" max="4363" width="11.28515625" style="53" customWidth="1"/>
    <col min="4364" max="4608" width="9.140625" style="53"/>
    <col min="4609" max="4609" width="18" style="53" customWidth="1"/>
    <col min="4610" max="4610" width="10.5703125" style="53" customWidth="1"/>
    <col min="4611" max="4611" width="11.5703125" style="53" customWidth="1"/>
    <col min="4612" max="4612" width="15.7109375" style="53" customWidth="1"/>
    <col min="4613" max="4613" width="11.7109375" style="53" customWidth="1"/>
    <col min="4614" max="4614" width="10.140625" style="53" customWidth="1"/>
    <col min="4615" max="4615" width="17.85546875" style="53" customWidth="1"/>
    <col min="4616" max="4616" width="14.5703125" style="53" customWidth="1"/>
    <col min="4617" max="4617" width="11.28515625" style="53" customWidth="1"/>
    <col min="4618" max="4618" width="11.5703125" style="53" customWidth="1"/>
    <col min="4619" max="4619" width="11.28515625" style="53" customWidth="1"/>
    <col min="4620" max="4864" width="9.140625" style="53"/>
    <col min="4865" max="4865" width="18" style="53" customWidth="1"/>
    <col min="4866" max="4866" width="10.5703125" style="53" customWidth="1"/>
    <col min="4867" max="4867" width="11.5703125" style="53" customWidth="1"/>
    <col min="4868" max="4868" width="15.7109375" style="53" customWidth="1"/>
    <col min="4869" max="4869" width="11.7109375" style="53" customWidth="1"/>
    <col min="4870" max="4870" width="10.140625" style="53" customWidth="1"/>
    <col min="4871" max="4871" width="17.85546875" style="53" customWidth="1"/>
    <col min="4872" max="4872" width="14.5703125" style="53" customWidth="1"/>
    <col min="4873" max="4873" width="11.28515625" style="53" customWidth="1"/>
    <col min="4874" max="4874" width="11.5703125" style="53" customWidth="1"/>
    <col min="4875" max="4875" width="11.28515625" style="53" customWidth="1"/>
    <col min="4876" max="5120" width="9.140625" style="53"/>
    <col min="5121" max="5121" width="18" style="53" customWidth="1"/>
    <col min="5122" max="5122" width="10.5703125" style="53" customWidth="1"/>
    <col min="5123" max="5123" width="11.5703125" style="53" customWidth="1"/>
    <col min="5124" max="5124" width="15.7109375" style="53" customWidth="1"/>
    <col min="5125" max="5125" width="11.7109375" style="53" customWidth="1"/>
    <col min="5126" max="5126" width="10.140625" style="53" customWidth="1"/>
    <col min="5127" max="5127" width="17.85546875" style="53" customWidth="1"/>
    <col min="5128" max="5128" width="14.5703125" style="53" customWidth="1"/>
    <col min="5129" max="5129" width="11.28515625" style="53" customWidth="1"/>
    <col min="5130" max="5130" width="11.5703125" style="53" customWidth="1"/>
    <col min="5131" max="5131" width="11.28515625" style="53" customWidth="1"/>
    <col min="5132" max="5376" width="9.140625" style="53"/>
    <col min="5377" max="5377" width="18" style="53" customWidth="1"/>
    <col min="5378" max="5378" width="10.5703125" style="53" customWidth="1"/>
    <col min="5379" max="5379" width="11.5703125" style="53" customWidth="1"/>
    <col min="5380" max="5380" width="15.7109375" style="53" customWidth="1"/>
    <col min="5381" max="5381" width="11.7109375" style="53" customWidth="1"/>
    <col min="5382" max="5382" width="10.140625" style="53" customWidth="1"/>
    <col min="5383" max="5383" width="17.85546875" style="53" customWidth="1"/>
    <col min="5384" max="5384" width="14.5703125" style="53" customWidth="1"/>
    <col min="5385" max="5385" width="11.28515625" style="53" customWidth="1"/>
    <col min="5386" max="5386" width="11.5703125" style="53" customWidth="1"/>
    <col min="5387" max="5387" width="11.28515625" style="53" customWidth="1"/>
    <col min="5388" max="5632" width="9.140625" style="53"/>
    <col min="5633" max="5633" width="18" style="53" customWidth="1"/>
    <col min="5634" max="5634" width="10.5703125" style="53" customWidth="1"/>
    <col min="5635" max="5635" width="11.5703125" style="53" customWidth="1"/>
    <col min="5636" max="5636" width="15.7109375" style="53" customWidth="1"/>
    <col min="5637" max="5637" width="11.7109375" style="53" customWidth="1"/>
    <col min="5638" max="5638" width="10.140625" style="53" customWidth="1"/>
    <col min="5639" max="5639" width="17.85546875" style="53" customWidth="1"/>
    <col min="5640" max="5640" width="14.5703125" style="53" customWidth="1"/>
    <col min="5641" max="5641" width="11.28515625" style="53" customWidth="1"/>
    <col min="5642" max="5642" width="11.5703125" style="53" customWidth="1"/>
    <col min="5643" max="5643" width="11.28515625" style="53" customWidth="1"/>
    <col min="5644" max="5888" width="9.140625" style="53"/>
    <col min="5889" max="5889" width="18" style="53" customWidth="1"/>
    <col min="5890" max="5890" width="10.5703125" style="53" customWidth="1"/>
    <col min="5891" max="5891" width="11.5703125" style="53" customWidth="1"/>
    <col min="5892" max="5892" width="15.7109375" style="53" customWidth="1"/>
    <col min="5893" max="5893" width="11.7109375" style="53" customWidth="1"/>
    <col min="5894" max="5894" width="10.140625" style="53" customWidth="1"/>
    <col min="5895" max="5895" width="17.85546875" style="53" customWidth="1"/>
    <col min="5896" max="5896" width="14.5703125" style="53" customWidth="1"/>
    <col min="5897" max="5897" width="11.28515625" style="53" customWidth="1"/>
    <col min="5898" max="5898" width="11.5703125" style="53" customWidth="1"/>
    <col min="5899" max="5899" width="11.28515625" style="53" customWidth="1"/>
    <col min="5900" max="6144" width="9.140625" style="53"/>
    <col min="6145" max="6145" width="18" style="53" customWidth="1"/>
    <col min="6146" max="6146" width="10.5703125" style="53" customWidth="1"/>
    <col min="6147" max="6147" width="11.5703125" style="53" customWidth="1"/>
    <col min="6148" max="6148" width="15.7109375" style="53" customWidth="1"/>
    <col min="6149" max="6149" width="11.7109375" style="53" customWidth="1"/>
    <col min="6150" max="6150" width="10.140625" style="53" customWidth="1"/>
    <col min="6151" max="6151" width="17.85546875" style="53" customWidth="1"/>
    <col min="6152" max="6152" width="14.5703125" style="53" customWidth="1"/>
    <col min="6153" max="6153" width="11.28515625" style="53" customWidth="1"/>
    <col min="6154" max="6154" width="11.5703125" style="53" customWidth="1"/>
    <col min="6155" max="6155" width="11.28515625" style="53" customWidth="1"/>
    <col min="6156" max="6400" width="9.140625" style="53"/>
    <col min="6401" max="6401" width="18" style="53" customWidth="1"/>
    <col min="6402" max="6402" width="10.5703125" style="53" customWidth="1"/>
    <col min="6403" max="6403" width="11.5703125" style="53" customWidth="1"/>
    <col min="6404" max="6404" width="15.7109375" style="53" customWidth="1"/>
    <col min="6405" max="6405" width="11.7109375" style="53" customWidth="1"/>
    <col min="6406" max="6406" width="10.140625" style="53" customWidth="1"/>
    <col min="6407" max="6407" width="17.85546875" style="53" customWidth="1"/>
    <col min="6408" max="6408" width="14.5703125" style="53" customWidth="1"/>
    <col min="6409" max="6409" width="11.28515625" style="53" customWidth="1"/>
    <col min="6410" max="6410" width="11.5703125" style="53" customWidth="1"/>
    <col min="6411" max="6411" width="11.28515625" style="53" customWidth="1"/>
    <col min="6412" max="6656" width="9.140625" style="53"/>
    <col min="6657" max="6657" width="18" style="53" customWidth="1"/>
    <col min="6658" max="6658" width="10.5703125" style="53" customWidth="1"/>
    <col min="6659" max="6659" width="11.5703125" style="53" customWidth="1"/>
    <col min="6660" max="6660" width="15.7109375" style="53" customWidth="1"/>
    <col min="6661" max="6661" width="11.7109375" style="53" customWidth="1"/>
    <col min="6662" max="6662" width="10.140625" style="53" customWidth="1"/>
    <col min="6663" max="6663" width="17.85546875" style="53" customWidth="1"/>
    <col min="6664" max="6664" width="14.5703125" style="53" customWidth="1"/>
    <col min="6665" max="6665" width="11.28515625" style="53" customWidth="1"/>
    <col min="6666" max="6666" width="11.5703125" style="53" customWidth="1"/>
    <col min="6667" max="6667" width="11.28515625" style="53" customWidth="1"/>
    <col min="6668" max="6912" width="9.140625" style="53"/>
    <col min="6913" max="6913" width="18" style="53" customWidth="1"/>
    <col min="6914" max="6914" width="10.5703125" style="53" customWidth="1"/>
    <col min="6915" max="6915" width="11.5703125" style="53" customWidth="1"/>
    <col min="6916" max="6916" width="15.7109375" style="53" customWidth="1"/>
    <col min="6917" max="6917" width="11.7109375" style="53" customWidth="1"/>
    <col min="6918" max="6918" width="10.140625" style="53" customWidth="1"/>
    <col min="6919" max="6919" width="17.85546875" style="53" customWidth="1"/>
    <col min="6920" max="6920" width="14.5703125" style="53" customWidth="1"/>
    <col min="6921" max="6921" width="11.28515625" style="53" customWidth="1"/>
    <col min="6922" max="6922" width="11.5703125" style="53" customWidth="1"/>
    <col min="6923" max="6923" width="11.28515625" style="53" customWidth="1"/>
    <col min="6924" max="7168" width="9.140625" style="53"/>
    <col min="7169" max="7169" width="18" style="53" customWidth="1"/>
    <col min="7170" max="7170" width="10.5703125" style="53" customWidth="1"/>
    <col min="7171" max="7171" width="11.5703125" style="53" customWidth="1"/>
    <col min="7172" max="7172" width="15.7109375" style="53" customWidth="1"/>
    <col min="7173" max="7173" width="11.7109375" style="53" customWidth="1"/>
    <col min="7174" max="7174" width="10.140625" style="53" customWidth="1"/>
    <col min="7175" max="7175" width="17.85546875" style="53" customWidth="1"/>
    <col min="7176" max="7176" width="14.5703125" style="53" customWidth="1"/>
    <col min="7177" max="7177" width="11.28515625" style="53" customWidth="1"/>
    <col min="7178" max="7178" width="11.5703125" style="53" customWidth="1"/>
    <col min="7179" max="7179" width="11.28515625" style="53" customWidth="1"/>
    <col min="7180" max="7424" width="9.140625" style="53"/>
    <col min="7425" max="7425" width="18" style="53" customWidth="1"/>
    <col min="7426" max="7426" width="10.5703125" style="53" customWidth="1"/>
    <col min="7427" max="7427" width="11.5703125" style="53" customWidth="1"/>
    <col min="7428" max="7428" width="15.7109375" style="53" customWidth="1"/>
    <col min="7429" max="7429" width="11.7109375" style="53" customWidth="1"/>
    <col min="7430" max="7430" width="10.140625" style="53" customWidth="1"/>
    <col min="7431" max="7431" width="17.85546875" style="53" customWidth="1"/>
    <col min="7432" max="7432" width="14.5703125" style="53" customWidth="1"/>
    <col min="7433" max="7433" width="11.28515625" style="53" customWidth="1"/>
    <col min="7434" max="7434" width="11.5703125" style="53" customWidth="1"/>
    <col min="7435" max="7435" width="11.28515625" style="53" customWidth="1"/>
    <col min="7436" max="7680" width="9.140625" style="53"/>
    <col min="7681" max="7681" width="18" style="53" customWidth="1"/>
    <col min="7682" max="7682" width="10.5703125" style="53" customWidth="1"/>
    <col min="7683" max="7683" width="11.5703125" style="53" customWidth="1"/>
    <col min="7684" max="7684" width="15.7109375" style="53" customWidth="1"/>
    <col min="7685" max="7685" width="11.7109375" style="53" customWidth="1"/>
    <col min="7686" max="7686" width="10.140625" style="53" customWidth="1"/>
    <col min="7687" max="7687" width="17.85546875" style="53" customWidth="1"/>
    <col min="7688" max="7688" width="14.5703125" style="53" customWidth="1"/>
    <col min="7689" max="7689" width="11.28515625" style="53" customWidth="1"/>
    <col min="7690" max="7690" width="11.5703125" style="53" customWidth="1"/>
    <col min="7691" max="7691" width="11.28515625" style="53" customWidth="1"/>
    <col min="7692" max="7936" width="9.140625" style="53"/>
    <col min="7937" max="7937" width="18" style="53" customWidth="1"/>
    <col min="7938" max="7938" width="10.5703125" style="53" customWidth="1"/>
    <col min="7939" max="7939" width="11.5703125" style="53" customWidth="1"/>
    <col min="7940" max="7940" width="15.7109375" style="53" customWidth="1"/>
    <col min="7941" max="7941" width="11.7109375" style="53" customWidth="1"/>
    <col min="7942" max="7942" width="10.140625" style="53" customWidth="1"/>
    <col min="7943" max="7943" width="17.85546875" style="53" customWidth="1"/>
    <col min="7944" max="7944" width="14.5703125" style="53" customWidth="1"/>
    <col min="7945" max="7945" width="11.28515625" style="53" customWidth="1"/>
    <col min="7946" max="7946" width="11.5703125" style="53" customWidth="1"/>
    <col min="7947" max="7947" width="11.28515625" style="53" customWidth="1"/>
    <col min="7948" max="8192" width="9.140625" style="53"/>
    <col min="8193" max="8193" width="18" style="53" customWidth="1"/>
    <col min="8194" max="8194" width="10.5703125" style="53" customWidth="1"/>
    <col min="8195" max="8195" width="11.5703125" style="53" customWidth="1"/>
    <col min="8196" max="8196" width="15.7109375" style="53" customWidth="1"/>
    <col min="8197" max="8197" width="11.7109375" style="53" customWidth="1"/>
    <col min="8198" max="8198" width="10.140625" style="53" customWidth="1"/>
    <col min="8199" max="8199" width="17.85546875" style="53" customWidth="1"/>
    <col min="8200" max="8200" width="14.5703125" style="53" customWidth="1"/>
    <col min="8201" max="8201" width="11.28515625" style="53" customWidth="1"/>
    <col min="8202" max="8202" width="11.5703125" style="53" customWidth="1"/>
    <col min="8203" max="8203" width="11.28515625" style="53" customWidth="1"/>
    <col min="8204" max="8448" width="9.140625" style="53"/>
    <col min="8449" max="8449" width="18" style="53" customWidth="1"/>
    <col min="8450" max="8450" width="10.5703125" style="53" customWidth="1"/>
    <col min="8451" max="8451" width="11.5703125" style="53" customWidth="1"/>
    <col min="8452" max="8452" width="15.7109375" style="53" customWidth="1"/>
    <col min="8453" max="8453" width="11.7109375" style="53" customWidth="1"/>
    <col min="8454" max="8454" width="10.140625" style="53" customWidth="1"/>
    <col min="8455" max="8455" width="17.85546875" style="53" customWidth="1"/>
    <col min="8456" max="8456" width="14.5703125" style="53" customWidth="1"/>
    <col min="8457" max="8457" width="11.28515625" style="53" customWidth="1"/>
    <col min="8458" max="8458" width="11.5703125" style="53" customWidth="1"/>
    <col min="8459" max="8459" width="11.28515625" style="53" customWidth="1"/>
    <col min="8460" max="8704" width="9.140625" style="53"/>
    <col min="8705" max="8705" width="18" style="53" customWidth="1"/>
    <col min="8706" max="8706" width="10.5703125" style="53" customWidth="1"/>
    <col min="8707" max="8707" width="11.5703125" style="53" customWidth="1"/>
    <col min="8708" max="8708" width="15.7109375" style="53" customWidth="1"/>
    <col min="8709" max="8709" width="11.7109375" style="53" customWidth="1"/>
    <col min="8710" max="8710" width="10.140625" style="53" customWidth="1"/>
    <col min="8711" max="8711" width="17.85546875" style="53" customWidth="1"/>
    <col min="8712" max="8712" width="14.5703125" style="53" customWidth="1"/>
    <col min="8713" max="8713" width="11.28515625" style="53" customWidth="1"/>
    <col min="8714" max="8714" width="11.5703125" style="53" customWidth="1"/>
    <col min="8715" max="8715" width="11.28515625" style="53" customWidth="1"/>
    <col min="8716" max="8960" width="9.140625" style="53"/>
    <col min="8961" max="8961" width="18" style="53" customWidth="1"/>
    <col min="8962" max="8962" width="10.5703125" style="53" customWidth="1"/>
    <col min="8963" max="8963" width="11.5703125" style="53" customWidth="1"/>
    <col min="8964" max="8964" width="15.7109375" style="53" customWidth="1"/>
    <col min="8965" max="8965" width="11.7109375" style="53" customWidth="1"/>
    <col min="8966" max="8966" width="10.140625" style="53" customWidth="1"/>
    <col min="8967" max="8967" width="17.85546875" style="53" customWidth="1"/>
    <col min="8968" max="8968" width="14.5703125" style="53" customWidth="1"/>
    <col min="8969" max="8969" width="11.28515625" style="53" customWidth="1"/>
    <col min="8970" max="8970" width="11.5703125" style="53" customWidth="1"/>
    <col min="8971" max="8971" width="11.28515625" style="53" customWidth="1"/>
    <col min="8972" max="9216" width="9.140625" style="53"/>
    <col min="9217" max="9217" width="18" style="53" customWidth="1"/>
    <col min="9218" max="9218" width="10.5703125" style="53" customWidth="1"/>
    <col min="9219" max="9219" width="11.5703125" style="53" customWidth="1"/>
    <col min="9220" max="9220" width="15.7109375" style="53" customWidth="1"/>
    <col min="9221" max="9221" width="11.7109375" style="53" customWidth="1"/>
    <col min="9222" max="9222" width="10.140625" style="53" customWidth="1"/>
    <col min="9223" max="9223" width="17.85546875" style="53" customWidth="1"/>
    <col min="9224" max="9224" width="14.5703125" style="53" customWidth="1"/>
    <col min="9225" max="9225" width="11.28515625" style="53" customWidth="1"/>
    <col min="9226" max="9226" width="11.5703125" style="53" customWidth="1"/>
    <col min="9227" max="9227" width="11.28515625" style="53" customWidth="1"/>
    <col min="9228" max="9472" width="9.140625" style="53"/>
    <col min="9473" max="9473" width="18" style="53" customWidth="1"/>
    <col min="9474" max="9474" width="10.5703125" style="53" customWidth="1"/>
    <col min="9475" max="9475" width="11.5703125" style="53" customWidth="1"/>
    <col min="9476" max="9476" width="15.7109375" style="53" customWidth="1"/>
    <col min="9477" max="9477" width="11.7109375" style="53" customWidth="1"/>
    <col min="9478" max="9478" width="10.140625" style="53" customWidth="1"/>
    <col min="9479" max="9479" width="17.85546875" style="53" customWidth="1"/>
    <col min="9480" max="9480" width="14.5703125" style="53" customWidth="1"/>
    <col min="9481" max="9481" width="11.28515625" style="53" customWidth="1"/>
    <col min="9482" max="9482" width="11.5703125" style="53" customWidth="1"/>
    <col min="9483" max="9483" width="11.28515625" style="53" customWidth="1"/>
    <col min="9484" max="9728" width="9.140625" style="53"/>
    <col min="9729" max="9729" width="18" style="53" customWidth="1"/>
    <col min="9730" max="9730" width="10.5703125" style="53" customWidth="1"/>
    <col min="9731" max="9731" width="11.5703125" style="53" customWidth="1"/>
    <col min="9732" max="9732" width="15.7109375" style="53" customWidth="1"/>
    <col min="9733" max="9733" width="11.7109375" style="53" customWidth="1"/>
    <col min="9734" max="9734" width="10.140625" style="53" customWidth="1"/>
    <col min="9735" max="9735" width="17.85546875" style="53" customWidth="1"/>
    <col min="9736" max="9736" width="14.5703125" style="53" customWidth="1"/>
    <col min="9737" max="9737" width="11.28515625" style="53" customWidth="1"/>
    <col min="9738" max="9738" width="11.5703125" style="53" customWidth="1"/>
    <col min="9739" max="9739" width="11.28515625" style="53" customWidth="1"/>
    <col min="9740" max="9984" width="9.140625" style="53"/>
    <col min="9985" max="9985" width="18" style="53" customWidth="1"/>
    <col min="9986" max="9986" width="10.5703125" style="53" customWidth="1"/>
    <col min="9987" max="9987" width="11.5703125" style="53" customWidth="1"/>
    <col min="9988" max="9988" width="15.7109375" style="53" customWidth="1"/>
    <col min="9989" max="9989" width="11.7109375" style="53" customWidth="1"/>
    <col min="9990" max="9990" width="10.140625" style="53" customWidth="1"/>
    <col min="9991" max="9991" width="17.85546875" style="53" customWidth="1"/>
    <col min="9992" max="9992" width="14.5703125" style="53" customWidth="1"/>
    <col min="9993" max="9993" width="11.28515625" style="53" customWidth="1"/>
    <col min="9994" max="9994" width="11.5703125" style="53" customWidth="1"/>
    <col min="9995" max="9995" width="11.28515625" style="53" customWidth="1"/>
    <col min="9996" max="10240" width="9.140625" style="53"/>
    <col min="10241" max="10241" width="18" style="53" customWidth="1"/>
    <col min="10242" max="10242" width="10.5703125" style="53" customWidth="1"/>
    <col min="10243" max="10243" width="11.5703125" style="53" customWidth="1"/>
    <col min="10244" max="10244" width="15.7109375" style="53" customWidth="1"/>
    <col min="10245" max="10245" width="11.7109375" style="53" customWidth="1"/>
    <col min="10246" max="10246" width="10.140625" style="53" customWidth="1"/>
    <col min="10247" max="10247" width="17.85546875" style="53" customWidth="1"/>
    <col min="10248" max="10248" width="14.5703125" style="53" customWidth="1"/>
    <col min="10249" max="10249" width="11.28515625" style="53" customWidth="1"/>
    <col min="10250" max="10250" width="11.5703125" style="53" customWidth="1"/>
    <col min="10251" max="10251" width="11.28515625" style="53" customWidth="1"/>
    <col min="10252" max="10496" width="9.140625" style="53"/>
    <col min="10497" max="10497" width="18" style="53" customWidth="1"/>
    <col min="10498" max="10498" width="10.5703125" style="53" customWidth="1"/>
    <col min="10499" max="10499" width="11.5703125" style="53" customWidth="1"/>
    <col min="10500" max="10500" width="15.7109375" style="53" customWidth="1"/>
    <col min="10501" max="10501" width="11.7109375" style="53" customWidth="1"/>
    <col min="10502" max="10502" width="10.140625" style="53" customWidth="1"/>
    <col min="10503" max="10503" width="17.85546875" style="53" customWidth="1"/>
    <col min="10504" max="10504" width="14.5703125" style="53" customWidth="1"/>
    <col min="10505" max="10505" width="11.28515625" style="53" customWidth="1"/>
    <col min="10506" max="10506" width="11.5703125" style="53" customWidth="1"/>
    <col min="10507" max="10507" width="11.28515625" style="53" customWidth="1"/>
    <col min="10508" max="10752" width="9.140625" style="53"/>
    <col min="10753" max="10753" width="18" style="53" customWidth="1"/>
    <col min="10754" max="10754" width="10.5703125" style="53" customWidth="1"/>
    <col min="10755" max="10755" width="11.5703125" style="53" customWidth="1"/>
    <col min="10756" max="10756" width="15.7109375" style="53" customWidth="1"/>
    <col min="10757" max="10757" width="11.7109375" style="53" customWidth="1"/>
    <col min="10758" max="10758" width="10.140625" style="53" customWidth="1"/>
    <col min="10759" max="10759" width="17.85546875" style="53" customWidth="1"/>
    <col min="10760" max="10760" width="14.5703125" style="53" customWidth="1"/>
    <col min="10761" max="10761" width="11.28515625" style="53" customWidth="1"/>
    <col min="10762" max="10762" width="11.5703125" style="53" customWidth="1"/>
    <col min="10763" max="10763" width="11.28515625" style="53" customWidth="1"/>
    <col min="10764" max="11008" width="9.140625" style="53"/>
    <col min="11009" max="11009" width="18" style="53" customWidth="1"/>
    <col min="11010" max="11010" width="10.5703125" style="53" customWidth="1"/>
    <col min="11011" max="11011" width="11.5703125" style="53" customWidth="1"/>
    <col min="11012" max="11012" width="15.7109375" style="53" customWidth="1"/>
    <col min="11013" max="11013" width="11.7109375" style="53" customWidth="1"/>
    <col min="11014" max="11014" width="10.140625" style="53" customWidth="1"/>
    <col min="11015" max="11015" width="17.85546875" style="53" customWidth="1"/>
    <col min="11016" max="11016" width="14.5703125" style="53" customWidth="1"/>
    <col min="11017" max="11017" width="11.28515625" style="53" customWidth="1"/>
    <col min="11018" max="11018" width="11.5703125" style="53" customWidth="1"/>
    <col min="11019" max="11019" width="11.28515625" style="53" customWidth="1"/>
    <col min="11020" max="11264" width="9.140625" style="53"/>
    <col min="11265" max="11265" width="18" style="53" customWidth="1"/>
    <col min="11266" max="11266" width="10.5703125" style="53" customWidth="1"/>
    <col min="11267" max="11267" width="11.5703125" style="53" customWidth="1"/>
    <col min="11268" max="11268" width="15.7109375" style="53" customWidth="1"/>
    <col min="11269" max="11269" width="11.7109375" style="53" customWidth="1"/>
    <col min="11270" max="11270" width="10.140625" style="53" customWidth="1"/>
    <col min="11271" max="11271" width="17.85546875" style="53" customWidth="1"/>
    <col min="11272" max="11272" width="14.5703125" style="53" customWidth="1"/>
    <col min="11273" max="11273" width="11.28515625" style="53" customWidth="1"/>
    <col min="11274" max="11274" width="11.5703125" style="53" customWidth="1"/>
    <col min="11275" max="11275" width="11.28515625" style="53" customWidth="1"/>
    <col min="11276" max="11520" width="9.140625" style="53"/>
    <col min="11521" max="11521" width="18" style="53" customWidth="1"/>
    <col min="11522" max="11522" width="10.5703125" style="53" customWidth="1"/>
    <col min="11523" max="11523" width="11.5703125" style="53" customWidth="1"/>
    <col min="11524" max="11524" width="15.7109375" style="53" customWidth="1"/>
    <col min="11525" max="11525" width="11.7109375" style="53" customWidth="1"/>
    <col min="11526" max="11526" width="10.140625" style="53" customWidth="1"/>
    <col min="11527" max="11527" width="17.85546875" style="53" customWidth="1"/>
    <col min="11528" max="11528" width="14.5703125" style="53" customWidth="1"/>
    <col min="11529" max="11529" width="11.28515625" style="53" customWidth="1"/>
    <col min="11530" max="11530" width="11.5703125" style="53" customWidth="1"/>
    <col min="11531" max="11531" width="11.28515625" style="53" customWidth="1"/>
    <col min="11532" max="11776" width="9.140625" style="53"/>
    <col min="11777" max="11777" width="18" style="53" customWidth="1"/>
    <col min="11778" max="11778" width="10.5703125" style="53" customWidth="1"/>
    <col min="11779" max="11779" width="11.5703125" style="53" customWidth="1"/>
    <col min="11780" max="11780" width="15.7109375" style="53" customWidth="1"/>
    <col min="11781" max="11781" width="11.7109375" style="53" customWidth="1"/>
    <col min="11782" max="11782" width="10.140625" style="53" customWidth="1"/>
    <col min="11783" max="11783" width="17.85546875" style="53" customWidth="1"/>
    <col min="11784" max="11784" width="14.5703125" style="53" customWidth="1"/>
    <col min="11785" max="11785" width="11.28515625" style="53" customWidth="1"/>
    <col min="11786" max="11786" width="11.5703125" style="53" customWidth="1"/>
    <col min="11787" max="11787" width="11.28515625" style="53" customWidth="1"/>
    <col min="11788" max="12032" width="9.140625" style="53"/>
    <col min="12033" max="12033" width="18" style="53" customWidth="1"/>
    <col min="12034" max="12034" width="10.5703125" style="53" customWidth="1"/>
    <col min="12035" max="12035" width="11.5703125" style="53" customWidth="1"/>
    <col min="12036" max="12036" width="15.7109375" style="53" customWidth="1"/>
    <col min="12037" max="12037" width="11.7109375" style="53" customWidth="1"/>
    <col min="12038" max="12038" width="10.140625" style="53" customWidth="1"/>
    <col min="12039" max="12039" width="17.85546875" style="53" customWidth="1"/>
    <col min="12040" max="12040" width="14.5703125" style="53" customWidth="1"/>
    <col min="12041" max="12041" width="11.28515625" style="53" customWidth="1"/>
    <col min="12042" max="12042" width="11.5703125" style="53" customWidth="1"/>
    <col min="12043" max="12043" width="11.28515625" style="53" customWidth="1"/>
    <col min="12044" max="12288" width="9.140625" style="53"/>
    <col min="12289" max="12289" width="18" style="53" customWidth="1"/>
    <col min="12290" max="12290" width="10.5703125" style="53" customWidth="1"/>
    <col min="12291" max="12291" width="11.5703125" style="53" customWidth="1"/>
    <col min="12292" max="12292" width="15.7109375" style="53" customWidth="1"/>
    <col min="12293" max="12293" width="11.7109375" style="53" customWidth="1"/>
    <col min="12294" max="12294" width="10.140625" style="53" customWidth="1"/>
    <col min="12295" max="12295" width="17.85546875" style="53" customWidth="1"/>
    <col min="12296" max="12296" width="14.5703125" style="53" customWidth="1"/>
    <col min="12297" max="12297" width="11.28515625" style="53" customWidth="1"/>
    <col min="12298" max="12298" width="11.5703125" style="53" customWidth="1"/>
    <col min="12299" max="12299" width="11.28515625" style="53" customWidth="1"/>
    <col min="12300" max="12544" width="9.140625" style="53"/>
    <col min="12545" max="12545" width="18" style="53" customWidth="1"/>
    <col min="12546" max="12546" width="10.5703125" style="53" customWidth="1"/>
    <col min="12547" max="12547" width="11.5703125" style="53" customWidth="1"/>
    <col min="12548" max="12548" width="15.7109375" style="53" customWidth="1"/>
    <col min="12549" max="12549" width="11.7109375" style="53" customWidth="1"/>
    <col min="12550" max="12550" width="10.140625" style="53" customWidth="1"/>
    <col min="12551" max="12551" width="17.85546875" style="53" customWidth="1"/>
    <col min="12552" max="12552" width="14.5703125" style="53" customWidth="1"/>
    <col min="12553" max="12553" width="11.28515625" style="53" customWidth="1"/>
    <col min="12554" max="12554" width="11.5703125" style="53" customWidth="1"/>
    <col min="12555" max="12555" width="11.28515625" style="53" customWidth="1"/>
    <col min="12556" max="12800" width="9.140625" style="53"/>
    <col min="12801" max="12801" width="18" style="53" customWidth="1"/>
    <col min="12802" max="12802" width="10.5703125" style="53" customWidth="1"/>
    <col min="12803" max="12803" width="11.5703125" style="53" customWidth="1"/>
    <col min="12804" max="12804" width="15.7109375" style="53" customWidth="1"/>
    <col min="12805" max="12805" width="11.7109375" style="53" customWidth="1"/>
    <col min="12806" max="12806" width="10.140625" style="53" customWidth="1"/>
    <col min="12807" max="12807" width="17.85546875" style="53" customWidth="1"/>
    <col min="12808" max="12808" width="14.5703125" style="53" customWidth="1"/>
    <col min="12809" max="12809" width="11.28515625" style="53" customWidth="1"/>
    <col min="12810" max="12810" width="11.5703125" style="53" customWidth="1"/>
    <col min="12811" max="12811" width="11.28515625" style="53" customWidth="1"/>
    <col min="12812" max="13056" width="9.140625" style="53"/>
    <col min="13057" max="13057" width="18" style="53" customWidth="1"/>
    <col min="13058" max="13058" width="10.5703125" style="53" customWidth="1"/>
    <col min="13059" max="13059" width="11.5703125" style="53" customWidth="1"/>
    <col min="13060" max="13060" width="15.7109375" style="53" customWidth="1"/>
    <col min="13061" max="13061" width="11.7109375" style="53" customWidth="1"/>
    <col min="13062" max="13062" width="10.140625" style="53" customWidth="1"/>
    <col min="13063" max="13063" width="17.85546875" style="53" customWidth="1"/>
    <col min="13064" max="13064" width="14.5703125" style="53" customWidth="1"/>
    <col min="13065" max="13065" width="11.28515625" style="53" customWidth="1"/>
    <col min="13066" max="13066" width="11.5703125" style="53" customWidth="1"/>
    <col min="13067" max="13067" width="11.28515625" style="53" customWidth="1"/>
    <col min="13068" max="13312" width="9.140625" style="53"/>
    <col min="13313" max="13313" width="18" style="53" customWidth="1"/>
    <col min="13314" max="13314" width="10.5703125" style="53" customWidth="1"/>
    <col min="13315" max="13315" width="11.5703125" style="53" customWidth="1"/>
    <col min="13316" max="13316" width="15.7109375" style="53" customWidth="1"/>
    <col min="13317" max="13317" width="11.7109375" style="53" customWidth="1"/>
    <col min="13318" max="13318" width="10.140625" style="53" customWidth="1"/>
    <col min="13319" max="13319" width="17.85546875" style="53" customWidth="1"/>
    <col min="13320" max="13320" width="14.5703125" style="53" customWidth="1"/>
    <col min="13321" max="13321" width="11.28515625" style="53" customWidth="1"/>
    <col min="13322" max="13322" width="11.5703125" style="53" customWidth="1"/>
    <col min="13323" max="13323" width="11.28515625" style="53" customWidth="1"/>
    <col min="13324" max="13568" width="9.140625" style="53"/>
    <col min="13569" max="13569" width="18" style="53" customWidth="1"/>
    <col min="13570" max="13570" width="10.5703125" style="53" customWidth="1"/>
    <col min="13571" max="13571" width="11.5703125" style="53" customWidth="1"/>
    <col min="13572" max="13572" width="15.7109375" style="53" customWidth="1"/>
    <col min="13573" max="13573" width="11.7109375" style="53" customWidth="1"/>
    <col min="13574" max="13574" width="10.140625" style="53" customWidth="1"/>
    <col min="13575" max="13575" width="17.85546875" style="53" customWidth="1"/>
    <col min="13576" max="13576" width="14.5703125" style="53" customWidth="1"/>
    <col min="13577" max="13577" width="11.28515625" style="53" customWidth="1"/>
    <col min="13578" max="13578" width="11.5703125" style="53" customWidth="1"/>
    <col min="13579" max="13579" width="11.28515625" style="53" customWidth="1"/>
    <col min="13580" max="13824" width="9.140625" style="53"/>
    <col min="13825" max="13825" width="18" style="53" customWidth="1"/>
    <col min="13826" max="13826" width="10.5703125" style="53" customWidth="1"/>
    <col min="13827" max="13827" width="11.5703125" style="53" customWidth="1"/>
    <col min="13828" max="13828" width="15.7109375" style="53" customWidth="1"/>
    <col min="13829" max="13829" width="11.7109375" style="53" customWidth="1"/>
    <col min="13830" max="13830" width="10.140625" style="53" customWidth="1"/>
    <col min="13831" max="13831" width="17.85546875" style="53" customWidth="1"/>
    <col min="13832" max="13832" width="14.5703125" style="53" customWidth="1"/>
    <col min="13833" max="13833" width="11.28515625" style="53" customWidth="1"/>
    <col min="13834" max="13834" width="11.5703125" style="53" customWidth="1"/>
    <col min="13835" max="13835" width="11.28515625" style="53" customWidth="1"/>
    <col min="13836" max="14080" width="9.140625" style="53"/>
    <col min="14081" max="14081" width="18" style="53" customWidth="1"/>
    <col min="14082" max="14082" width="10.5703125" style="53" customWidth="1"/>
    <col min="14083" max="14083" width="11.5703125" style="53" customWidth="1"/>
    <col min="14084" max="14084" width="15.7109375" style="53" customWidth="1"/>
    <col min="14085" max="14085" width="11.7109375" style="53" customWidth="1"/>
    <col min="14086" max="14086" width="10.140625" style="53" customWidth="1"/>
    <col min="14087" max="14087" width="17.85546875" style="53" customWidth="1"/>
    <col min="14088" max="14088" width="14.5703125" style="53" customWidth="1"/>
    <col min="14089" max="14089" width="11.28515625" style="53" customWidth="1"/>
    <col min="14090" max="14090" width="11.5703125" style="53" customWidth="1"/>
    <col min="14091" max="14091" width="11.28515625" style="53" customWidth="1"/>
    <col min="14092" max="14336" width="9.140625" style="53"/>
    <col min="14337" max="14337" width="18" style="53" customWidth="1"/>
    <col min="14338" max="14338" width="10.5703125" style="53" customWidth="1"/>
    <col min="14339" max="14339" width="11.5703125" style="53" customWidth="1"/>
    <col min="14340" max="14340" width="15.7109375" style="53" customWidth="1"/>
    <col min="14341" max="14341" width="11.7109375" style="53" customWidth="1"/>
    <col min="14342" max="14342" width="10.140625" style="53" customWidth="1"/>
    <col min="14343" max="14343" width="17.85546875" style="53" customWidth="1"/>
    <col min="14344" max="14344" width="14.5703125" style="53" customWidth="1"/>
    <col min="14345" max="14345" width="11.28515625" style="53" customWidth="1"/>
    <col min="14346" max="14346" width="11.5703125" style="53" customWidth="1"/>
    <col min="14347" max="14347" width="11.28515625" style="53" customWidth="1"/>
    <col min="14348" max="14592" width="9.140625" style="53"/>
    <col min="14593" max="14593" width="18" style="53" customWidth="1"/>
    <col min="14594" max="14594" width="10.5703125" style="53" customWidth="1"/>
    <col min="14595" max="14595" width="11.5703125" style="53" customWidth="1"/>
    <col min="14596" max="14596" width="15.7109375" style="53" customWidth="1"/>
    <col min="14597" max="14597" width="11.7109375" style="53" customWidth="1"/>
    <col min="14598" max="14598" width="10.140625" style="53" customWidth="1"/>
    <col min="14599" max="14599" width="17.85546875" style="53" customWidth="1"/>
    <col min="14600" max="14600" width="14.5703125" style="53" customWidth="1"/>
    <col min="14601" max="14601" width="11.28515625" style="53" customWidth="1"/>
    <col min="14602" max="14602" width="11.5703125" style="53" customWidth="1"/>
    <col min="14603" max="14603" width="11.28515625" style="53" customWidth="1"/>
    <col min="14604" max="14848" width="9.140625" style="53"/>
    <col min="14849" max="14849" width="18" style="53" customWidth="1"/>
    <col min="14850" max="14850" width="10.5703125" style="53" customWidth="1"/>
    <col min="14851" max="14851" width="11.5703125" style="53" customWidth="1"/>
    <col min="14852" max="14852" width="15.7109375" style="53" customWidth="1"/>
    <col min="14853" max="14853" width="11.7109375" style="53" customWidth="1"/>
    <col min="14854" max="14854" width="10.140625" style="53" customWidth="1"/>
    <col min="14855" max="14855" width="17.85546875" style="53" customWidth="1"/>
    <col min="14856" max="14856" width="14.5703125" style="53" customWidth="1"/>
    <col min="14857" max="14857" width="11.28515625" style="53" customWidth="1"/>
    <col min="14858" max="14858" width="11.5703125" style="53" customWidth="1"/>
    <col min="14859" max="14859" width="11.28515625" style="53" customWidth="1"/>
    <col min="14860" max="15104" width="9.140625" style="53"/>
    <col min="15105" max="15105" width="18" style="53" customWidth="1"/>
    <col min="15106" max="15106" width="10.5703125" style="53" customWidth="1"/>
    <col min="15107" max="15107" width="11.5703125" style="53" customWidth="1"/>
    <col min="15108" max="15108" width="15.7109375" style="53" customWidth="1"/>
    <col min="15109" max="15109" width="11.7109375" style="53" customWidth="1"/>
    <col min="15110" max="15110" width="10.140625" style="53" customWidth="1"/>
    <col min="15111" max="15111" width="17.85546875" style="53" customWidth="1"/>
    <col min="15112" max="15112" width="14.5703125" style="53" customWidth="1"/>
    <col min="15113" max="15113" width="11.28515625" style="53" customWidth="1"/>
    <col min="15114" max="15114" width="11.5703125" style="53" customWidth="1"/>
    <col min="15115" max="15115" width="11.28515625" style="53" customWidth="1"/>
    <col min="15116" max="15360" width="9.140625" style="53"/>
    <col min="15361" max="15361" width="18" style="53" customWidth="1"/>
    <col min="15362" max="15362" width="10.5703125" style="53" customWidth="1"/>
    <col min="15363" max="15363" width="11.5703125" style="53" customWidth="1"/>
    <col min="15364" max="15364" width="15.7109375" style="53" customWidth="1"/>
    <col min="15365" max="15365" width="11.7109375" style="53" customWidth="1"/>
    <col min="15366" max="15366" width="10.140625" style="53" customWidth="1"/>
    <col min="15367" max="15367" width="17.85546875" style="53" customWidth="1"/>
    <col min="15368" max="15368" width="14.5703125" style="53" customWidth="1"/>
    <col min="15369" max="15369" width="11.28515625" style="53" customWidth="1"/>
    <col min="15370" max="15370" width="11.5703125" style="53" customWidth="1"/>
    <col min="15371" max="15371" width="11.28515625" style="53" customWidth="1"/>
    <col min="15372" max="15616" width="9.140625" style="53"/>
    <col min="15617" max="15617" width="18" style="53" customWidth="1"/>
    <col min="15618" max="15618" width="10.5703125" style="53" customWidth="1"/>
    <col min="15619" max="15619" width="11.5703125" style="53" customWidth="1"/>
    <col min="15620" max="15620" width="15.7109375" style="53" customWidth="1"/>
    <col min="15621" max="15621" width="11.7109375" style="53" customWidth="1"/>
    <col min="15622" max="15622" width="10.140625" style="53" customWidth="1"/>
    <col min="15623" max="15623" width="17.85546875" style="53" customWidth="1"/>
    <col min="15624" max="15624" width="14.5703125" style="53" customWidth="1"/>
    <col min="15625" max="15625" width="11.28515625" style="53" customWidth="1"/>
    <col min="15626" max="15626" width="11.5703125" style="53" customWidth="1"/>
    <col min="15627" max="15627" width="11.28515625" style="53" customWidth="1"/>
    <col min="15628" max="15872" width="9.140625" style="53"/>
    <col min="15873" max="15873" width="18" style="53" customWidth="1"/>
    <col min="15874" max="15874" width="10.5703125" style="53" customWidth="1"/>
    <col min="15875" max="15875" width="11.5703125" style="53" customWidth="1"/>
    <col min="15876" max="15876" width="15.7109375" style="53" customWidth="1"/>
    <col min="15877" max="15877" width="11.7109375" style="53" customWidth="1"/>
    <col min="15878" max="15878" width="10.140625" style="53" customWidth="1"/>
    <col min="15879" max="15879" width="17.85546875" style="53" customWidth="1"/>
    <col min="15880" max="15880" width="14.5703125" style="53" customWidth="1"/>
    <col min="15881" max="15881" width="11.28515625" style="53" customWidth="1"/>
    <col min="15882" max="15882" width="11.5703125" style="53" customWidth="1"/>
    <col min="15883" max="15883" width="11.28515625" style="53" customWidth="1"/>
    <col min="15884" max="16128" width="9.140625" style="53"/>
    <col min="16129" max="16129" width="18" style="53" customWidth="1"/>
    <col min="16130" max="16130" width="10.5703125" style="53" customWidth="1"/>
    <col min="16131" max="16131" width="11.5703125" style="53" customWidth="1"/>
    <col min="16132" max="16132" width="15.7109375" style="53" customWidth="1"/>
    <col min="16133" max="16133" width="11.7109375" style="53" customWidth="1"/>
    <col min="16134" max="16134" width="10.140625" style="53" customWidth="1"/>
    <col min="16135" max="16135" width="17.85546875" style="53" customWidth="1"/>
    <col min="16136" max="16136" width="14.5703125" style="53" customWidth="1"/>
    <col min="16137" max="16137" width="11.28515625" style="53" customWidth="1"/>
    <col min="16138" max="16138" width="11.5703125" style="53" customWidth="1"/>
    <col min="16139" max="16139" width="11.28515625" style="53" customWidth="1"/>
    <col min="16140" max="16384" width="9.140625" style="53"/>
  </cols>
  <sheetData>
    <row r="1" spans="1:11" s="47" customFormat="1" ht="51" customHeight="1">
      <c r="A1" s="378" t="s">
        <v>137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s="47" customFormat="1" ht="19.149999999999999" customHeight="1" thickBot="1">
      <c r="C2" s="204"/>
      <c r="D2" s="204"/>
      <c r="E2" s="204"/>
      <c r="G2" s="204"/>
      <c r="H2" s="204"/>
      <c r="I2" s="204"/>
      <c r="J2" s="205"/>
      <c r="K2" s="47" t="s">
        <v>73</v>
      </c>
    </row>
    <row r="3" spans="1:11" s="56" customFormat="1" ht="11.45" customHeight="1">
      <c r="A3" s="379"/>
      <c r="B3" s="372" t="s">
        <v>16</v>
      </c>
      <c r="C3" s="372" t="s">
        <v>157</v>
      </c>
      <c r="D3" s="372" t="s">
        <v>138</v>
      </c>
      <c r="E3" s="372" t="s">
        <v>71</v>
      </c>
      <c r="F3" s="372" t="s">
        <v>72</v>
      </c>
      <c r="G3" s="372" t="s">
        <v>29</v>
      </c>
      <c r="H3" s="372" t="s">
        <v>19</v>
      </c>
      <c r="I3" s="372" t="s">
        <v>24</v>
      </c>
      <c r="J3" s="374" t="s">
        <v>158</v>
      </c>
      <c r="K3" s="376" t="s">
        <v>25</v>
      </c>
    </row>
    <row r="4" spans="1:11" s="57" customFormat="1" ht="21.75" customHeight="1">
      <c r="A4" s="380"/>
      <c r="B4" s="373"/>
      <c r="C4" s="373"/>
      <c r="D4" s="373"/>
      <c r="E4" s="373"/>
      <c r="F4" s="373"/>
      <c r="G4" s="373"/>
      <c r="H4" s="373"/>
      <c r="I4" s="373"/>
      <c r="J4" s="375"/>
      <c r="K4" s="377"/>
    </row>
    <row r="5" spans="1:11" s="57" customFormat="1" ht="55.9" customHeight="1">
      <c r="A5" s="380"/>
      <c r="B5" s="373"/>
      <c r="C5" s="373"/>
      <c r="D5" s="373"/>
      <c r="E5" s="373"/>
      <c r="F5" s="373"/>
      <c r="G5" s="373"/>
      <c r="H5" s="373"/>
      <c r="I5" s="373"/>
      <c r="J5" s="375"/>
      <c r="K5" s="377"/>
    </row>
    <row r="6" spans="1:11" s="201" customFormat="1" ht="14.45" customHeight="1" thickBot="1">
      <c r="A6" s="211" t="s">
        <v>9</v>
      </c>
      <c r="B6" s="212">
        <v>1</v>
      </c>
      <c r="C6" s="212">
        <v>2</v>
      </c>
      <c r="D6" s="212">
        <v>3</v>
      </c>
      <c r="E6" s="212">
        <v>4</v>
      </c>
      <c r="F6" s="212">
        <v>5</v>
      </c>
      <c r="G6" s="212">
        <v>6</v>
      </c>
      <c r="H6" s="212">
        <v>7</v>
      </c>
      <c r="I6" s="212">
        <v>8</v>
      </c>
      <c r="J6" s="212">
        <v>9</v>
      </c>
      <c r="K6" s="213">
        <v>10</v>
      </c>
    </row>
    <row r="7" spans="1:11" s="51" customFormat="1" ht="18" customHeight="1" thickBot="1">
      <c r="A7" s="177" t="s">
        <v>44</v>
      </c>
      <c r="B7" s="171">
        <v>47927</v>
      </c>
      <c r="C7" s="171">
        <v>27208</v>
      </c>
      <c r="D7" s="171">
        <v>12662</v>
      </c>
      <c r="E7" s="171">
        <v>10262</v>
      </c>
      <c r="F7" s="171">
        <v>4312</v>
      </c>
      <c r="G7" s="171">
        <v>4262</v>
      </c>
      <c r="H7" s="171">
        <v>24737</v>
      </c>
      <c r="I7" s="171">
        <v>7310</v>
      </c>
      <c r="J7" s="171">
        <v>6010</v>
      </c>
      <c r="K7" s="172">
        <v>4747</v>
      </c>
    </row>
    <row r="8" spans="1:11" ht="17.45" customHeight="1">
      <c r="A8" s="214" t="s">
        <v>45</v>
      </c>
      <c r="B8" s="220">
        <v>509</v>
      </c>
      <c r="C8" s="215">
        <v>351</v>
      </c>
      <c r="D8" s="218">
        <v>127</v>
      </c>
      <c r="E8" s="170">
        <v>110</v>
      </c>
      <c r="F8" s="218">
        <v>24</v>
      </c>
      <c r="G8" s="218">
        <v>47</v>
      </c>
      <c r="H8" s="170">
        <v>322</v>
      </c>
      <c r="I8" s="170">
        <v>107</v>
      </c>
      <c r="J8" s="170">
        <v>94</v>
      </c>
      <c r="K8" s="216">
        <v>72</v>
      </c>
    </row>
    <row r="9" spans="1:11" ht="17.45" customHeight="1">
      <c r="A9" s="206" t="s">
        <v>46</v>
      </c>
      <c r="B9" s="203">
        <v>3226</v>
      </c>
      <c r="C9" s="167">
        <v>2045</v>
      </c>
      <c r="D9" s="165">
        <v>984</v>
      </c>
      <c r="E9" s="166">
        <v>743</v>
      </c>
      <c r="F9" s="165">
        <v>282</v>
      </c>
      <c r="G9" s="165">
        <v>837</v>
      </c>
      <c r="H9" s="166">
        <v>1919</v>
      </c>
      <c r="I9" s="166">
        <v>458</v>
      </c>
      <c r="J9" s="166">
        <v>388</v>
      </c>
      <c r="K9" s="207">
        <v>319</v>
      </c>
    </row>
    <row r="10" spans="1:11" ht="17.45" customHeight="1">
      <c r="A10" s="206" t="s">
        <v>47</v>
      </c>
      <c r="B10" s="203">
        <v>1673</v>
      </c>
      <c r="C10" s="167">
        <v>622</v>
      </c>
      <c r="D10" s="165">
        <v>467</v>
      </c>
      <c r="E10" s="166">
        <v>338</v>
      </c>
      <c r="F10" s="165">
        <v>166</v>
      </c>
      <c r="G10" s="165">
        <v>86</v>
      </c>
      <c r="H10" s="166">
        <v>477</v>
      </c>
      <c r="I10" s="166">
        <v>183</v>
      </c>
      <c r="J10" s="166">
        <v>94</v>
      </c>
      <c r="K10" s="207">
        <v>73</v>
      </c>
    </row>
    <row r="11" spans="1:11" ht="17.45" customHeight="1">
      <c r="A11" s="206" t="s">
        <v>48</v>
      </c>
      <c r="B11" s="203">
        <v>1964</v>
      </c>
      <c r="C11" s="167">
        <v>787</v>
      </c>
      <c r="D11" s="165">
        <v>470</v>
      </c>
      <c r="E11" s="166">
        <v>390</v>
      </c>
      <c r="F11" s="165">
        <v>126</v>
      </c>
      <c r="G11" s="165">
        <v>23</v>
      </c>
      <c r="H11" s="166">
        <v>756</v>
      </c>
      <c r="I11" s="166">
        <v>299</v>
      </c>
      <c r="J11" s="166">
        <v>172</v>
      </c>
      <c r="K11" s="207">
        <v>127</v>
      </c>
    </row>
    <row r="12" spans="1:11" ht="17.45" customHeight="1">
      <c r="A12" s="206" t="s">
        <v>49</v>
      </c>
      <c r="B12" s="203">
        <v>1965</v>
      </c>
      <c r="C12" s="167">
        <v>905</v>
      </c>
      <c r="D12" s="165">
        <v>435</v>
      </c>
      <c r="E12" s="166">
        <v>343</v>
      </c>
      <c r="F12" s="165">
        <v>113</v>
      </c>
      <c r="G12" s="165">
        <v>184</v>
      </c>
      <c r="H12" s="166">
        <v>851</v>
      </c>
      <c r="I12" s="166">
        <v>234</v>
      </c>
      <c r="J12" s="166">
        <v>215</v>
      </c>
      <c r="K12" s="207">
        <v>167</v>
      </c>
    </row>
    <row r="13" spans="1:11" ht="17.45" customHeight="1">
      <c r="A13" s="206" t="s">
        <v>50</v>
      </c>
      <c r="B13" s="203">
        <v>1796</v>
      </c>
      <c r="C13" s="167">
        <v>1559</v>
      </c>
      <c r="D13" s="165">
        <v>895</v>
      </c>
      <c r="E13" s="166">
        <v>674</v>
      </c>
      <c r="F13" s="165">
        <v>312</v>
      </c>
      <c r="G13" s="165">
        <v>1229</v>
      </c>
      <c r="H13" s="166">
        <v>1500</v>
      </c>
      <c r="I13" s="166">
        <v>320</v>
      </c>
      <c r="J13" s="166">
        <v>318</v>
      </c>
      <c r="K13" s="207">
        <v>241</v>
      </c>
    </row>
    <row r="14" spans="1:11" ht="17.45" customHeight="1">
      <c r="A14" s="206" t="s">
        <v>51</v>
      </c>
      <c r="B14" s="203">
        <v>2709</v>
      </c>
      <c r="C14" s="167">
        <v>1327</v>
      </c>
      <c r="D14" s="165">
        <v>752</v>
      </c>
      <c r="E14" s="166">
        <v>546</v>
      </c>
      <c r="F14" s="165">
        <v>287</v>
      </c>
      <c r="G14" s="165">
        <v>357</v>
      </c>
      <c r="H14" s="166">
        <v>1232</v>
      </c>
      <c r="I14" s="166">
        <v>406</v>
      </c>
      <c r="J14" s="166">
        <v>310</v>
      </c>
      <c r="K14" s="207">
        <v>254</v>
      </c>
    </row>
    <row r="15" spans="1:11" ht="17.45" customHeight="1">
      <c r="A15" s="206" t="s">
        <v>52</v>
      </c>
      <c r="B15" s="203">
        <v>5393</v>
      </c>
      <c r="C15" s="167">
        <v>3465</v>
      </c>
      <c r="D15" s="165">
        <v>1594</v>
      </c>
      <c r="E15" s="166">
        <v>1379</v>
      </c>
      <c r="F15" s="165">
        <v>504</v>
      </c>
      <c r="G15" s="165">
        <v>250</v>
      </c>
      <c r="H15" s="166">
        <v>3214</v>
      </c>
      <c r="I15" s="166">
        <v>760</v>
      </c>
      <c r="J15" s="166">
        <v>650</v>
      </c>
      <c r="K15" s="207">
        <v>519</v>
      </c>
    </row>
    <row r="16" spans="1:11" ht="17.45" customHeight="1">
      <c r="A16" s="206" t="s">
        <v>53</v>
      </c>
      <c r="B16" s="203">
        <v>1958</v>
      </c>
      <c r="C16" s="167">
        <v>1197</v>
      </c>
      <c r="D16" s="165">
        <v>795</v>
      </c>
      <c r="E16" s="166">
        <v>567</v>
      </c>
      <c r="F16" s="165">
        <v>200</v>
      </c>
      <c r="G16" s="165">
        <v>90</v>
      </c>
      <c r="H16" s="166">
        <v>1131</v>
      </c>
      <c r="I16" s="166">
        <v>249</v>
      </c>
      <c r="J16" s="166">
        <v>208</v>
      </c>
      <c r="K16" s="207">
        <v>174</v>
      </c>
    </row>
    <row r="17" spans="1:11" ht="17.45" customHeight="1">
      <c r="A17" s="206" t="s">
        <v>54</v>
      </c>
      <c r="B17" s="203">
        <v>1115</v>
      </c>
      <c r="C17" s="167">
        <v>553</v>
      </c>
      <c r="D17" s="165">
        <v>312</v>
      </c>
      <c r="E17" s="166">
        <v>248</v>
      </c>
      <c r="F17" s="165">
        <v>102</v>
      </c>
      <c r="G17" s="165">
        <v>102</v>
      </c>
      <c r="H17" s="166">
        <v>515</v>
      </c>
      <c r="I17" s="166">
        <v>120</v>
      </c>
      <c r="J17" s="166">
        <v>95</v>
      </c>
      <c r="K17" s="207">
        <v>70</v>
      </c>
    </row>
    <row r="18" spans="1:11" ht="17.45" customHeight="1">
      <c r="A18" s="206" t="s">
        <v>55</v>
      </c>
      <c r="B18" s="203">
        <v>10984</v>
      </c>
      <c r="C18" s="167">
        <v>6411</v>
      </c>
      <c r="D18" s="165">
        <v>2123</v>
      </c>
      <c r="E18" s="166">
        <v>1824</v>
      </c>
      <c r="F18" s="165">
        <v>943</v>
      </c>
      <c r="G18" s="165">
        <v>131</v>
      </c>
      <c r="H18" s="166">
        <v>5527</v>
      </c>
      <c r="I18" s="166">
        <v>2118</v>
      </c>
      <c r="J18" s="166">
        <v>1648</v>
      </c>
      <c r="K18" s="207">
        <v>1387</v>
      </c>
    </row>
    <row r="19" spans="1:11" ht="17.45" customHeight="1">
      <c r="A19" s="206" t="s">
        <v>56</v>
      </c>
      <c r="B19" s="203">
        <v>485</v>
      </c>
      <c r="C19" s="167">
        <v>250</v>
      </c>
      <c r="D19" s="165">
        <v>156</v>
      </c>
      <c r="E19" s="166">
        <v>121</v>
      </c>
      <c r="F19" s="165">
        <v>65</v>
      </c>
      <c r="G19" s="165">
        <v>74</v>
      </c>
      <c r="H19" s="166">
        <v>240</v>
      </c>
      <c r="I19" s="166">
        <v>73</v>
      </c>
      <c r="J19" s="166">
        <v>61</v>
      </c>
      <c r="K19" s="207">
        <v>43</v>
      </c>
    </row>
    <row r="20" spans="1:11" ht="17.45" customHeight="1">
      <c r="A20" s="206" t="s">
        <v>57</v>
      </c>
      <c r="B20" s="203">
        <v>1159</v>
      </c>
      <c r="C20" s="167">
        <v>773</v>
      </c>
      <c r="D20" s="165">
        <v>425</v>
      </c>
      <c r="E20" s="166">
        <v>352</v>
      </c>
      <c r="F20" s="165">
        <v>172</v>
      </c>
      <c r="G20" s="165">
        <v>191</v>
      </c>
      <c r="H20" s="166">
        <v>732</v>
      </c>
      <c r="I20" s="166">
        <v>211</v>
      </c>
      <c r="J20" s="166">
        <v>165</v>
      </c>
      <c r="K20" s="207">
        <v>107</v>
      </c>
    </row>
    <row r="21" spans="1:11" ht="17.45" customHeight="1">
      <c r="A21" s="206" t="s">
        <v>58</v>
      </c>
      <c r="B21" s="203">
        <v>5666</v>
      </c>
      <c r="C21" s="167">
        <v>2631</v>
      </c>
      <c r="D21" s="165">
        <v>1172</v>
      </c>
      <c r="E21" s="166">
        <v>989</v>
      </c>
      <c r="F21" s="165">
        <v>335</v>
      </c>
      <c r="G21" s="165">
        <v>263</v>
      </c>
      <c r="H21" s="166">
        <v>2379</v>
      </c>
      <c r="I21" s="166">
        <v>585</v>
      </c>
      <c r="J21" s="166">
        <v>556</v>
      </c>
      <c r="K21" s="207">
        <v>414</v>
      </c>
    </row>
    <row r="22" spans="1:11" ht="17.45" customHeight="1">
      <c r="A22" s="206" t="s">
        <v>59</v>
      </c>
      <c r="B22" s="203">
        <v>545</v>
      </c>
      <c r="C22" s="167">
        <v>505</v>
      </c>
      <c r="D22" s="165">
        <v>210</v>
      </c>
      <c r="E22" s="166">
        <v>195</v>
      </c>
      <c r="F22" s="165">
        <v>89</v>
      </c>
      <c r="G22" s="165">
        <v>81</v>
      </c>
      <c r="H22" s="166">
        <v>474</v>
      </c>
      <c r="I22" s="166">
        <v>126</v>
      </c>
      <c r="J22" s="166">
        <v>119</v>
      </c>
      <c r="K22" s="207">
        <v>70</v>
      </c>
    </row>
    <row r="23" spans="1:11" ht="17.45" customHeight="1">
      <c r="A23" s="206" t="s">
        <v>60</v>
      </c>
      <c r="B23" s="203">
        <v>694</v>
      </c>
      <c r="C23" s="167">
        <v>424</v>
      </c>
      <c r="D23" s="165">
        <v>142</v>
      </c>
      <c r="E23" s="166">
        <v>128</v>
      </c>
      <c r="F23" s="165">
        <v>30</v>
      </c>
      <c r="G23" s="165">
        <v>65</v>
      </c>
      <c r="H23" s="166">
        <v>390</v>
      </c>
      <c r="I23" s="166">
        <v>96</v>
      </c>
      <c r="J23" s="166">
        <v>83</v>
      </c>
      <c r="K23" s="207">
        <v>57</v>
      </c>
    </row>
    <row r="24" spans="1:11" ht="17.45" customHeight="1">
      <c r="A24" s="206" t="s">
        <v>61</v>
      </c>
      <c r="B24" s="203">
        <v>1032</v>
      </c>
      <c r="C24" s="167">
        <v>889</v>
      </c>
      <c r="D24" s="165">
        <v>305</v>
      </c>
      <c r="E24" s="166">
        <v>266</v>
      </c>
      <c r="F24" s="165">
        <v>81</v>
      </c>
      <c r="G24" s="165">
        <v>117</v>
      </c>
      <c r="H24" s="166">
        <v>758</v>
      </c>
      <c r="I24" s="166">
        <v>344</v>
      </c>
      <c r="J24" s="166">
        <v>333</v>
      </c>
      <c r="K24" s="207">
        <v>256</v>
      </c>
    </row>
    <row r="25" spans="1:11" ht="17.45" customHeight="1">
      <c r="A25" s="206" t="s">
        <v>62</v>
      </c>
      <c r="B25" s="203">
        <v>2598</v>
      </c>
      <c r="C25" s="167">
        <v>1023</v>
      </c>
      <c r="D25" s="165">
        <v>454</v>
      </c>
      <c r="E25" s="166">
        <v>344</v>
      </c>
      <c r="F25" s="165">
        <v>133</v>
      </c>
      <c r="G25" s="165">
        <v>46</v>
      </c>
      <c r="H25" s="166">
        <v>924</v>
      </c>
      <c r="I25" s="166">
        <v>323</v>
      </c>
      <c r="J25" s="166">
        <v>260</v>
      </c>
      <c r="K25" s="207">
        <v>223</v>
      </c>
    </row>
    <row r="26" spans="1:11" ht="17.45" customHeight="1">
      <c r="A26" s="206" t="s">
        <v>63</v>
      </c>
      <c r="B26" s="203">
        <v>826</v>
      </c>
      <c r="C26" s="167">
        <v>374</v>
      </c>
      <c r="D26" s="165">
        <v>211</v>
      </c>
      <c r="E26" s="166">
        <v>180</v>
      </c>
      <c r="F26" s="165">
        <v>61</v>
      </c>
      <c r="G26" s="165">
        <v>58</v>
      </c>
      <c r="H26" s="166">
        <v>349</v>
      </c>
      <c r="I26" s="166">
        <v>101</v>
      </c>
      <c r="J26" s="166">
        <v>79</v>
      </c>
      <c r="K26" s="207">
        <v>49</v>
      </c>
    </row>
    <row r="27" spans="1:11" ht="17.45" customHeight="1">
      <c r="A27" s="206" t="s">
        <v>64</v>
      </c>
      <c r="B27" s="203">
        <v>891</v>
      </c>
      <c r="C27" s="167">
        <v>710</v>
      </c>
      <c r="D27" s="165">
        <v>357</v>
      </c>
      <c r="E27" s="166">
        <v>294</v>
      </c>
      <c r="F27" s="165">
        <v>158</v>
      </c>
      <c r="G27" s="165">
        <v>4</v>
      </c>
      <c r="H27" s="166">
        <v>662</v>
      </c>
      <c r="I27" s="166">
        <v>121</v>
      </c>
      <c r="J27" s="166">
        <v>113</v>
      </c>
      <c r="K27" s="207">
        <v>86</v>
      </c>
    </row>
    <row r="28" spans="1:11" ht="17.45" customHeight="1" thickBot="1">
      <c r="A28" s="208" t="s">
        <v>65</v>
      </c>
      <c r="B28" s="221">
        <v>739</v>
      </c>
      <c r="C28" s="209">
        <v>407</v>
      </c>
      <c r="D28" s="219">
        <v>276</v>
      </c>
      <c r="E28" s="168">
        <v>231</v>
      </c>
      <c r="F28" s="219">
        <v>129</v>
      </c>
      <c r="G28" s="219">
        <v>27</v>
      </c>
      <c r="H28" s="168">
        <v>385</v>
      </c>
      <c r="I28" s="168">
        <v>76</v>
      </c>
      <c r="J28" s="168">
        <v>49</v>
      </c>
      <c r="K28" s="210">
        <v>39</v>
      </c>
    </row>
    <row r="29" spans="1:11">
      <c r="H29" s="58"/>
      <c r="I29" s="58"/>
    </row>
  </sheetData>
  <mergeCells count="12">
    <mergeCell ref="G3:G5"/>
    <mergeCell ref="H3:H5"/>
    <mergeCell ref="J3:J5"/>
    <mergeCell ref="K3:K5"/>
    <mergeCell ref="A1:K1"/>
    <mergeCell ref="A3:A5"/>
    <mergeCell ref="C3:C5"/>
    <mergeCell ref="D3:D5"/>
    <mergeCell ref="E3:E5"/>
    <mergeCell ref="F3:F5"/>
    <mergeCell ref="B3:B5"/>
    <mergeCell ref="I3:I5"/>
  </mergeCells>
  <printOptions horizontalCentered="1" vertic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zoomScale="85" zoomScaleNormal="100" zoomScaleSheetLayoutView="85" workbookViewId="0">
      <selection activeCell="A6" sqref="A6:K6"/>
    </sheetView>
  </sheetViews>
  <sheetFormatPr defaultRowHeight="13.9" customHeight="1"/>
  <cols>
    <col min="1" max="1" width="23.7109375" style="54" customWidth="1"/>
    <col min="2" max="2" width="11.85546875" style="54" customWidth="1"/>
    <col min="3" max="7" width="11.85546875" style="53" customWidth="1"/>
    <col min="8" max="8" width="12.140625" style="53" customWidth="1"/>
    <col min="9" max="11" width="11.85546875" style="53" customWidth="1"/>
    <col min="12" max="12" width="0.140625" style="53" customWidth="1"/>
    <col min="13" max="16" width="8.85546875" style="53" hidden="1" customWidth="1"/>
    <col min="17" max="256" width="9.140625" style="53"/>
    <col min="257" max="257" width="18" style="53" customWidth="1"/>
    <col min="258" max="258" width="10.5703125" style="53" customWidth="1"/>
    <col min="259" max="259" width="11.5703125" style="53" customWidth="1"/>
    <col min="260" max="260" width="15.7109375" style="53" customWidth="1"/>
    <col min="261" max="261" width="11.7109375" style="53" customWidth="1"/>
    <col min="262" max="262" width="10.140625" style="53" customWidth="1"/>
    <col min="263" max="263" width="17.85546875" style="53" customWidth="1"/>
    <col min="264" max="264" width="14.5703125" style="53" customWidth="1"/>
    <col min="265" max="265" width="11.28515625" style="53" customWidth="1"/>
    <col min="266" max="266" width="11.5703125" style="53" customWidth="1"/>
    <col min="267" max="267" width="11.28515625" style="53" customWidth="1"/>
    <col min="268" max="512" width="9.140625" style="53"/>
    <col min="513" max="513" width="18" style="53" customWidth="1"/>
    <col min="514" max="514" width="10.5703125" style="53" customWidth="1"/>
    <col min="515" max="515" width="11.5703125" style="53" customWidth="1"/>
    <col min="516" max="516" width="15.7109375" style="53" customWidth="1"/>
    <col min="517" max="517" width="11.7109375" style="53" customWidth="1"/>
    <col min="518" max="518" width="10.140625" style="53" customWidth="1"/>
    <col min="519" max="519" width="17.85546875" style="53" customWidth="1"/>
    <col min="520" max="520" width="14.5703125" style="53" customWidth="1"/>
    <col min="521" max="521" width="11.28515625" style="53" customWidth="1"/>
    <col min="522" max="522" width="11.5703125" style="53" customWidth="1"/>
    <col min="523" max="523" width="11.28515625" style="53" customWidth="1"/>
    <col min="524" max="768" width="9.140625" style="53"/>
    <col min="769" max="769" width="18" style="53" customWidth="1"/>
    <col min="770" max="770" width="10.5703125" style="53" customWidth="1"/>
    <col min="771" max="771" width="11.5703125" style="53" customWidth="1"/>
    <col min="772" max="772" width="15.7109375" style="53" customWidth="1"/>
    <col min="773" max="773" width="11.7109375" style="53" customWidth="1"/>
    <col min="774" max="774" width="10.140625" style="53" customWidth="1"/>
    <col min="775" max="775" width="17.85546875" style="53" customWidth="1"/>
    <col min="776" max="776" width="14.5703125" style="53" customWidth="1"/>
    <col min="777" max="777" width="11.28515625" style="53" customWidth="1"/>
    <col min="778" max="778" width="11.5703125" style="53" customWidth="1"/>
    <col min="779" max="779" width="11.28515625" style="53" customWidth="1"/>
    <col min="780" max="1024" width="9.140625" style="53"/>
    <col min="1025" max="1025" width="18" style="53" customWidth="1"/>
    <col min="1026" max="1026" width="10.5703125" style="53" customWidth="1"/>
    <col min="1027" max="1027" width="11.5703125" style="53" customWidth="1"/>
    <col min="1028" max="1028" width="15.7109375" style="53" customWidth="1"/>
    <col min="1029" max="1029" width="11.7109375" style="53" customWidth="1"/>
    <col min="1030" max="1030" width="10.140625" style="53" customWidth="1"/>
    <col min="1031" max="1031" width="17.85546875" style="53" customWidth="1"/>
    <col min="1032" max="1032" width="14.5703125" style="53" customWidth="1"/>
    <col min="1033" max="1033" width="11.28515625" style="53" customWidth="1"/>
    <col min="1034" max="1034" width="11.5703125" style="53" customWidth="1"/>
    <col min="1035" max="1035" width="11.28515625" style="53" customWidth="1"/>
    <col min="1036" max="1280" width="9.140625" style="53"/>
    <col min="1281" max="1281" width="18" style="53" customWidth="1"/>
    <col min="1282" max="1282" width="10.5703125" style="53" customWidth="1"/>
    <col min="1283" max="1283" width="11.5703125" style="53" customWidth="1"/>
    <col min="1284" max="1284" width="15.7109375" style="53" customWidth="1"/>
    <col min="1285" max="1285" width="11.7109375" style="53" customWidth="1"/>
    <col min="1286" max="1286" width="10.140625" style="53" customWidth="1"/>
    <col min="1287" max="1287" width="17.85546875" style="53" customWidth="1"/>
    <col min="1288" max="1288" width="14.5703125" style="53" customWidth="1"/>
    <col min="1289" max="1289" width="11.28515625" style="53" customWidth="1"/>
    <col min="1290" max="1290" width="11.5703125" style="53" customWidth="1"/>
    <col min="1291" max="1291" width="11.28515625" style="53" customWidth="1"/>
    <col min="1292" max="1536" width="9.140625" style="53"/>
    <col min="1537" max="1537" width="18" style="53" customWidth="1"/>
    <col min="1538" max="1538" width="10.5703125" style="53" customWidth="1"/>
    <col min="1539" max="1539" width="11.5703125" style="53" customWidth="1"/>
    <col min="1540" max="1540" width="15.7109375" style="53" customWidth="1"/>
    <col min="1541" max="1541" width="11.7109375" style="53" customWidth="1"/>
    <col min="1542" max="1542" width="10.140625" style="53" customWidth="1"/>
    <col min="1543" max="1543" width="17.85546875" style="53" customWidth="1"/>
    <col min="1544" max="1544" width="14.5703125" style="53" customWidth="1"/>
    <col min="1545" max="1545" width="11.28515625" style="53" customWidth="1"/>
    <col min="1546" max="1546" width="11.5703125" style="53" customWidth="1"/>
    <col min="1547" max="1547" width="11.28515625" style="53" customWidth="1"/>
    <col min="1548" max="1792" width="9.140625" style="53"/>
    <col min="1793" max="1793" width="18" style="53" customWidth="1"/>
    <col min="1794" max="1794" width="10.5703125" style="53" customWidth="1"/>
    <col min="1795" max="1795" width="11.5703125" style="53" customWidth="1"/>
    <col min="1796" max="1796" width="15.7109375" style="53" customWidth="1"/>
    <col min="1797" max="1797" width="11.7109375" style="53" customWidth="1"/>
    <col min="1798" max="1798" width="10.140625" style="53" customWidth="1"/>
    <col min="1799" max="1799" width="17.85546875" style="53" customWidth="1"/>
    <col min="1800" max="1800" width="14.5703125" style="53" customWidth="1"/>
    <col min="1801" max="1801" width="11.28515625" style="53" customWidth="1"/>
    <col min="1802" max="1802" width="11.5703125" style="53" customWidth="1"/>
    <col min="1803" max="1803" width="11.28515625" style="53" customWidth="1"/>
    <col min="1804" max="2048" width="9.140625" style="53"/>
    <col min="2049" max="2049" width="18" style="53" customWidth="1"/>
    <col min="2050" max="2050" width="10.5703125" style="53" customWidth="1"/>
    <col min="2051" max="2051" width="11.5703125" style="53" customWidth="1"/>
    <col min="2052" max="2052" width="15.7109375" style="53" customWidth="1"/>
    <col min="2053" max="2053" width="11.7109375" style="53" customWidth="1"/>
    <col min="2054" max="2054" width="10.140625" style="53" customWidth="1"/>
    <col min="2055" max="2055" width="17.85546875" style="53" customWidth="1"/>
    <col min="2056" max="2056" width="14.5703125" style="53" customWidth="1"/>
    <col min="2057" max="2057" width="11.28515625" style="53" customWidth="1"/>
    <col min="2058" max="2058" width="11.5703125" style="53" customWidth="1"/>
    <col min="2059" max="2059" width="11.28515625" style="53" customWidth="1"/>
    <col min="2060" max="2304" width="9.140625" style="53"/>
    <col min="2305" max="2305" width="18" style="53" customWidth="1"/>
    <col min="2306" max="2306" width="10.5703125" style="53" customWidth="1"/>
    <col min="2307" max="2307" width="11.5703125" style="53" customWidth="1"/>
    <col min="2308" max="2308" width="15.7109375" style="53" customWidth="1"/>
    <col min="2309" max="2309" width="11.7109375" style="53" customWidth="1"/>
    <col min="2310" max="2310" width="10.140625" style="53" customWidth="1"/>
    <col min="2311" max="2311" width="17.85546875" style="53" customWidth="1"/>
    <col min="2312" max="2312" width="14.5703125" style="53" customWidth="1"/>
    <col min="2313" max="2313" width="11.28515625" style="53" customWidth="1"/>
    <col min="2314" max="2314" width="11.5703125" style="53" customWidth="1"/>
    <col min="2315" max="2315" width="11.28515625" style="53" customWidth="1"/>
    <col min="2316" max="2560" width="9.140625" style="53"/>
    <col min="2561" max="2561" width="18" style="53" customWidth="1"/>
    <col min="2562" max="2562" width="10.5703125" style="53" customWidth="1"/>
    <col min="2563" max="2563" width="11.5703125" style="53" customWidth="1"/>
    <col min="2564" max="2564" width="15.7109375" style="53" customWidth="1"/>
    <col min="2565" max="2565" width="11.7109375" style="53" customWidth="1"/>
    <col min="2566" max="2566" width="10.140625" style="53" customWidth="1"/>
    <col min="2567" max="2567" width="17.85546875" style="53" customWidth="1"/>
    <col min="2568" max="2568" width="14.5703125" style="53" customWidth="1"/>
    <col min="2569" max="2569" width="11.28515625" style="53" customWidth="1"/>
    <col min="2570" max="2570" width="11.5703125" style="53" customWidth="1"/>
    <col min="2571" max="2571" width="11.28515625" style="53" customWidth="1"/>
    <col min="2572" max="2816" width="9.140625" style="53"/>
    <col min="2817" max="2817" width="18" style="53" customWidth="1"/>
    <col min="2818" max="2818" width="10.5703125" style="53" customWidth="1"/>
    <col min="2819" max="2819" width="11.5703125" style="53" customWidth="1"/>
    <col min="2820" max="2820" width="15.7109375" style="53" customWidth="1"/>
    <col min="2821" max="2821" width="11.7109375" style="53" customWidth="1"/>
    <col min="2822" max="2822" width="10.140625" style="53" customWidth="1"/>
    <col min="2823" max="2823" width="17.85546875" style="53" customWidth="1"/>
    <col min="2824" max="2824" width="14.5703125" style="53" customWidth="1"/>
    <col min="2825" max="2825" width="11.28515625" style="53" customWidth="1"/>
    <col min="2826" max="2826" width="11.5703125" style="53" customWidth="1"/>
    <col min="2827" max="2827" width="11.28515625" style="53" customWidth="1"/>
    <col min="2828" max="3072" width="9.140625" style="53"/>
    <col min="3073" max="3073" width="18" style="53" customWidth="1"/>
    <col min="3074" max="3074" width="10.5703125" style="53" customWidth="1"/>
    <col min="3075" max="3075" width="11.5703125" style="53" customWidth="1"/>
    <col min="3076" max="3076" width="15.7109375" style="53" customWidth="1"/>
    <col min="3077" max="3077" width="11.7109375" style="53" customWidth="1"/>
    <col min="3078" max="3078" width="10.140625" style="53" customWidth="1"/>
    <col min="3079" max="3079" width="17.85546875" style="53" customWidth="1"/>
    <col min="3080" max="3080" width="14.5703125" style="53" customWidth="1"/>
    <col min="3081" max="3081" width="11.28515625" style="53" customWidth="1"/>
    <col min="3082" max="3082" width="11.5703125" style="53" customWidth="1"/>
    <col min="3083" max="3083" width="11.28515625" style="53" customWidth="1"/>
    <col min="3084" max="3328" width="9.140625" style="53"/>
    <col min="3329" max="3329" width="18" style="53" customWidth="1"/>
    <col min="3330" max="3330" width="10.5703125" style="53" customWidth="1"/>
    <col min="3331" max="3331" width="11.5703125" style="53" customWidth="1"/>
    <col min="3332" max="3332" width="15.7109375" style="53" customWidth="1"/>
    <col min="3333" max="3333" width="11.7109375" style="53" customWidth="1"/>
    <col min="3334" max="3334" width="10.140625" style="53" customWidth="1"/>
    <col min="3335" max="3335" width="17.85546875" style="53" customWidth="1"/>
    <col min="3336" max="3336" width="14.5703125" style="53" customWidth="1"/>
    <col min="3337" max="3337" width="11.28515625" style="53" customWidth="1"/>
    <col min="3338" max="3338" width="11.5703125" style="53" customWidth="1"/>
    <col min="3339" max="3339" width="11.28515625" style="53" customWidth="1"/>
    <col min="3340" max="3584" width="9.140625" style="53"/>
    <col min="3585" max="3585" width="18" style="53" customWidth="1"/>
    <col min="3586" max="3586" width="10.5703125" style="53" customWidth="1"/>
    <col min="3587" max="3587" width="11.5703125" style="53" customWidth="1"/>
    <col min="3588" max="3588" width="15.7109375" style="53" customWidth="1"/>
    <col min="3589" max="3589" width="11.7109375" style="53" customWidth="1"/>
    <col min="3590" max="3590" width="10.140625" style="53" customWidth="1"/>
    <col min="3591" max="3591" width="17.85546875" style="53" customWidth="1"/>
    <col min="3592" max="3592" width="14.5703125" style="53" customWidth="1"/>
    <col min="3593" max="3593" width="11.28515625" style="53" customWidth="1"/>
    <col min="3594" max="3594" width="11.5703125" style="53" customWidth="1"/>
    <col min="3595" max="3595" width="11.28515625" style="53" customWidth="1"/>
    <col min="3596" max="3840" width="9.140625" style="53"/>
    <col min="3841" max="3841" width="18" style="53" customWidth="1"/>
    <col min="3842" max="3842" width="10.5703125" style="53" customWidth="1"/>
    <col min="3843" max="3843" width="11.5703125" style="53" customWidth="1"/>
    <col min="3844" max="3844" width="15.7109375" style="53" customWidth="1"/>
    <col min="3845" max="3845" width="11.7109375" style="53" customWidth="1"/>
    <col min="3846" max="3846" width="10.140625" style="53" customWidth="1"/>
    <col min="3847" max="3847" width="17.85546875" style="53" customWidth="1"/>
    <col min="3848" max="3848" width="14.5703125" style="53" customWidth="1"/>
    <col min="3849" max="3849" width="11.28515625" style="53" customWidth="1"/>
    <col min="3850" max="3850" width="11.5703125" style="53" customWidth="1"/>
    <col min="3851" max="3851" width="11.28515625" style="53" customWidth="1"/>
    <col min="3852" max="4096" width="9.140625" style="53"/>
    <col min="4097" max="4097" width="18" style="53" customWidth="1"/>
    <col min="4098" max="4098" width="10.5703125" style="53" customWidth="1"/>
    <col min="4099" max="4099" width="11.5703125" style="53" customWidth="1"/>
    <col min="4100" max="4100" width="15.7109375" style="53" customWidth="1"/>
    <col min="4101" max="4101" width="11.7109375" style="53" customWidth="1"/>
    <col min="4102" max="4102" width="10.140625" style="53" customWidth="1"/>
    <col min="4103" max="4103" width="17.85546875" style="53" customWidth="1"/>
    <col min="4104" max="4104" width="14.5703125" style="53" customWidth="1"/>
    <col min="4105" max="4105" width="11.28515625" style="53" customWidth="1"/>
    <col min="4106" max="4106" width="11.5703125" style="53" customWidth="1"/>
    <col min="4107" max="4107" width="11.28515625" style="53" customWidth="1"/>
    <col min="4108" max="4352" width="9.140625" style="53"/>
    <col min="4353" max="4353" width="18" style="53" customWidth="1"/>
    <col min="4354" max="4354" width="10.5703125" style="53" customWidth="1"/>
    <col min="4355" max="4355" width="11.5703125" style="53" customWidth="1"/>
    <col min="4356" max="4356" width="15.7109375" style="53" customWidth="1"/>
    <col min="4357" max="4357" width="11.7109375" style="53" customWidth="1"/>
    <col min="4358" max="4358" width="10.140625" style="53" customWidth="1"/>
    <col min="4359" max="4359" width="17.85546875" style="53" customWidth="1"/>
    <col min="4360" max="4360" width="14.5703125" style="53" customWidth="1"/>
    <col min="4361" max="4361" width="11.28515625" style="53" customWidth="1"/>
    <col min="4362" max="4362" width="11.5703125" style="53" customWidth="1"/>
    <col min="4363" max="4363" width="11.28515625" style="53" customWidth="1"/>
    <col min="4364" max="4608" width="9.140625" style="53"/>
    <col min="4609" max="4609" width="18" style="53" customWidth="1"/>
    <col min="4610" max="4610" width="10.5703125" style="53" customWidth="1"/>
    <col min="4611" max="4611" width="11.5703125" style="53" customWidth="1"/>
    <col min="4612" max="4612" width="15.7109375" style="53" customWidth="1"/>
    <col min="4613" max="4613" width="11.7109375" style="53" customWidth="1"/>
    <col min="4614" max="4614" width="10.140625" style="53" customWidth="1"/>
    <col min="4615" max="4615" width="17.85546875" style="53" customWidth="1"/>
    <col min="4616" max="4616" width="14.5703125" style="53" customWidth="1"/>
    <col min="4617" max="4617" width="11.28515625" style="53" customWidth="1"/>
    <col min="4618" max="4618" width="11.5703125" style="53" customWidth="1"/>
    <col min="4619" max="4619" width="11.28515625" style="53" customWidth="1"/>
    <col min="4620" max="4864" width="9.140625" style="53"/>
    <col min="4865" max="4865" width="18" style="53" customWidth="1"/>
    <col min="4866" max="4866" width="10.5703125" style="53" customWidth="1"/>
    <col min="4867" max="4867" width="11.5703125" style="53" customWidth="1"/>
    <col min="4868" max="4868" width="15.7109375" style="53" customWidth="1"/>
    <col min="4869" max="4869" width="11.7109375" style="53" customWidth="1"/>
    <col min="4870" max="4870" width="10.140625" style="53" customWidth="1"/>
    <col min="4871" max="4871" width="17.85546875" style="53" customWidth="1"/>
    <col min="4872" max="4872" width="14.5703125" style="53" customWidth="1"/>
    <col min="4873" max="4873" width="11.28515625" style="53" customWidth="1"/>
    <col min="4874" max="4874" width="11.5703125" style="53" customWidth="1"/>
    <col min="4875" max="4875" width="11.28515625" style="53" customWidth="1"/>
    <col min="4876" max="5120" width="9.140625" style="53"/>
    <col min="5121" max="5121" width="18" style="53" customWidth="1"/>
    <col min="5122" max="5122" width="10.5703125" style="53" customWidth="1"/>
    <col min="5123" max="5123" width="11.5703125" style="53" customWidth="1"/>
    <col min="5124" max="5124" width="15.7109375" style="53" customWidth="1"/>
    <col min="5125" max="5125" width="11.7109375" style="53" customWidth="1"/>
    <col min="5126" max="5126" width="10.140625" style="53" customWidth="1"/>
    <col min="5127" max="5127" width="17.85546875" style="53" customWidth="1"/>
    <col min="5128" max="5128" width="14.5703125" style="53" customWidth="1"/>
    <col min="5129" max="5129" width="11.28515625" style="53" customWidth="1"/>
    <col min="5130" max="5130" width="11.5703125" style="53" customWidth="1"/>
    <col min="5131" max="5131" width="11.28515625" style="53" customWidth="1"/>
    <col min="5132" max="5376" width="9.140625" style="53"/>
    <col min="5377" max="5377" width="18" style="53" customWidth="1"/>
    <col min="5378" max="5378" width="10.5703125" style="53" customWidth="1"/>
    <col min="5379" max="5379" width="11.5703125" style="53" customWidth="1"/>
    <col min="5380" max="5380" width="15.7109375" style="53" customWidth="1"/>
    <col min="5381" max="5381" width="11.7109375" style="53" customWidth="1"/>
    <col min="5382" max="5382" width="10.140625" style="53" customWidth="1"/>
    <col min="5383" max="5383" width="17.85546875" style="53" customWidth="1"/>
    <col min="5384" max="5384" width="14.5703125" style="53" customWidth="1"/>
    <col min="5385" max="5385" width="11.28515625" style="53" customWidth="1"/>
    <col min="5386" max="5386" width="11.5703125" style="53" customWidth="1"/>
    <col min="5387" max="5387" width="11.28515625" style="53" customWidth="1"/>
    <col min="5388" max="5632" width="9.140625" style="53"/>
    <col min="5633" max="5633" width="18" style="53" customWidth="1"/>
    <col min="5634" max="5634" width="10.5703125" style="53" customWidth="1"/>
    <col min="5635" max="5635" width="11.5703125" style="53" customWidth="1"/>
    <col min="5636" max="5636" width="15.7109375" style="53" customWidth="1"/>
    <col min="5637" max="5637" width="11.7109375" style="53" customWidth="1"/>
    <col min="5638" max="5638" width="10.140625" style="53" customWidth="1"/>
    <col min="5639" max="5639" width="17.85546875" style="53" customWidth="1"/>
    <col min="5640" max="5640" width="14.5703125" style="53" customWidth="1"/>
    <col min="5641" max="5641" width="11.28515625" style="53" customWidth="1"/>
    <col min="5642" max="5642" width="11.5703125" style="53" customWidth="1"/>
    <col min="5643" max="5643" width="11.28515625" style="53" customWidth="1"/>
    <col min="5644" max="5888" width="9.140625" style="53"/>
    <col min="5889" max="5889" width="18" style="53" customWidth="1"/>
    <col min="5890" max="5890" width="10.5703125" style="53" customWidth="1"/>
    <col min="5891" max="5891" width="11.5703125" style="53" customWidth="1"/>
    <col min="5892" max="5892" width="15.7109375" style="53" customWidth="1"/>
    <col min="5893" max="5893" width="11.7109375" style="53" customWidth="1"/>
    <col min="5894" max="5894" width="10.140625" style="53" customWidth="1"/>
    <col min="5895" max="5895" width="17.85546875" style="53" customWidth="1"/>
    <col min="5896" max="5896" width="14.5703125" style="53" customWidth="1"/>
    <col min="5897" max="5897" width="11.28515625" style="53" customWidth="1"/>
    <col min="5898" max="5898" width="11.5703125" style="53" customWidth="1"/>
    <col min="5899" max="5899" width="11.28515625" style="53" customWidth="1"/>
    <col min="5900" max="6144" width="9.140625" style="53"/>
    <col min="6145" max="6145" width="18" style="53" customWidth="1"/>
    <col min="6146" max="6146" width="10.5703125" style="53" customWidth="1"/>
    <col min="6147" max="6147" width="11.5703125" style="53" customWidth="1"/>
    <col min="6148" max="6148" width="15.7109375" style="53" customWidth="1"/>
    <col min="6149" max="6149" width="11.7109375" style="53" customWidth="1"/>
    <col min="6150" max="6150" width="10.140625" style="53" customWidth="1"/>
    <col min="6151" max="6151" width="17.85546875" style="53" customWidth="1"/>
    <col min="6152" max="6152" width="14.5703125" style="53" customWidth="1"/>
    <col min="6153" max="6153" width="11.28515625" style="53" customWidth="1"/>
    <col min="6154" max="6154" width="11.5703125" style="53" customWidth="1"/>
    <col min="6155" max="6155" width="11.28515625" style="53" customWidth="1"/>
    <col min="6156" max="6400" width="9.140625" style="53"/>
    <col min="6401" max="6401" width="18" style="53" customWidth="1"/>
    <col min="6402" max="6402" width="10.5703125" style="53" customWidth="1"/>
    <col min="6403" max="6403" width="11.5703125" style="53" customWidth="1"/>
    <col min="6404" max="6404" width="15.7109375" style="53" customWidth="1"/>
    <col min="6405" max="6405" width="11.7109375" style="53" customWidth="1"/>
    <col min="6406" max="6406" width="10.140625" style="53" customWidth="1"/>
    <col min="6407" max="6407" width="17.85546875" style="53" customWidth="1"/>
    <col min="6408" max="6408" width="14.5703125" style="53" customWidth="1"/>
    <col min="6409" max="6409" width="11.28515625" style="53" customWidth="1"/>
    <col min="6410" max="6410" width="11.5703125" style="53" customWidth="1"/>
    <col min="6411" max="6411" width="11.28515625" style="53" customWidth="1"/>
    <col min="6412" max="6656" width="9.140625" style="53"/>
    <col min="6657" max="6657" width="18" style="53" customWidth="1"/>
    <col min="6658" max="6658" width="10.5703125" style="53" customWidth="1"/>
    <col min="6659" max="6659" width="11.5703125" style="53" customWidth="1"/>
    <col min="6660" max="6660" width="15.7109375" style="53" customWidth="1"/>
    <col min="6661" max="6661" width="11.7109375" style="53" customWidth="1"/>
    <col min="6662" max="6662" width="10.140625" style="53" customWidth="1"/>
    <col min="6663" max="6663" width="17.85546875" style="53" customWidth="1"/>
    <col min="6664" max="6664" width="14.5703125" style="53" customWidth="1"/>
    <col min="6665" max="6665" width="11.28515625" style="53" customWidth="1"/>
    <col min="6666" max="6666" width="11.5703125" style="53" customWidth="1"/>
    <col min="6667" max="6667" width="11.28515625" style="53" customWidth="1"/>
    <col min="6668" max="6912" width="9.140625" style="53"/>
    <col min="6913" max="6913" width="18" style="53" customWidth="1"/>
    <col min="6914" max="6914" width="10.5703125" style="53" customWidth="1"/>
    <col min="6915" max="6915" width="11.5703125" style="53" customWidth="1"/>
    <col min="6916" max="6916" width="15.7109375" style="53" customWidth="1"/>
    <col min="6917" max="6917" width="11.7109375" style="53" customWidth="1"/>
    <col min="6918" max="6918" width="10.140625" style="53" customWidth="1"/>
    <col min="6919" max="6919" width="17.85546875" style="53" customWidth="1"/>
    <col min="6920" max="6920" width="14.5703125" style="53" customWidth="1"/>
    <col min="6921" max="6921" width="11.28515625" style="53" customWidth="1"/>
    <col min="6922" max="6922" width="11.5703125" style="53" customWidth="1"/>
    <col min="6923" max="6923" width="11.28515625" style="53" customWidth="1"/>
    <col min="6924" max="7168" width="9.140625" style="53"/>
    <col min="7169" max="7169" width="18" style="53" customWidth="1"/>
    <col min="7170" max="7170" width="10.5703125" style="53" customWidth="1"/>
    <col min="7171" max="7171" width="11.5703125" style="53" customWidth="1"/>
    <col min="7172" max="7172" width="15.7109375" style="53" customWidth="1"/>
    <col min="7173" max="7173" width="11.7109375" style="53" customWidth="1"/>
    <col min="7174" max="7174" width="10.140625" style="53" customWidth="1"/>
    <col min="7175" max="7175" width="17.85546875" style="53" customWidth="1"/>
    <col min="7176" max="7176" width="14.5703125" style="53" customWidth="1"/>
    <col min="7177" max="7177" width="11.28515625" style="53" customWidth="1"/>
    <col min="7178" max="7178" width="11.5703125" style="53" customWidth="1"/>
    <col min="7179" max="7179" width="11.28515625" style="53" customWidth="1"/>
    <col min="7180" max="7424" width="9.140625" style="53"/>
    <col min="7425" max="7425" width="18" style="53" customWidth="1"/>
    <col min="7426" max="7426" width="10.5703125" style="53" customWidth="1"/>
    <col min="7427" max="7427" width="11.5703125" style="53" customWidth="1"/>
    <col min="7428" max="7428" width="15.7109375" style="53" customWidth="1"/>
    <col min="7429" max="7429" width="11.7109375" style="53" customWidth="1"/>
    <col min="7430" max="7430" width="10.140625" style="53" customWidth="1"/>
    <col min="7431" max="7431" width="17.85546875" style="53" customWidth="1"/>
    <col min="7432" max="7432" width="14.5703125" style="53" customWidth="1"/>
    <col min="7433" max="7433" width="11.28515625" style="53" customWidth="1"/>
    <col min="7434" max="7434" width="11.5703125" style="53" customWidth="1"/>
    <col min="7435" max="7435" width="11.28515625" style="53" customWidth="1"/>
    <col min="7436" max="7680" width="9.140625" style="53"/>
    <col min="7681" max="7681" width="18" style="53" customWidth="1"/>
    <col min="7682" max="7682" width="10.5703125" style="53" customWidth="1"/>
    <col min="7683" max="7683" width="11.5703125" style="53" customWidth="1"/>
    <col min="7684" max="7684" width="15.7109375" style="53" customWidth="1"/>
    <col min="7685" max="7685" width="11.7109375" style="53" customWidth="1"/>
    <col min="7686" max="7686" width="10.140625" style="53" customWidth="1"/>
    <col min="7687" max="7687" width="17.85546875" style="53" customWidth="1"/>
    <col min="7688" max="7688" width="14.5703125" style="53" customWidth="1"/>
    <col min="7689" max="7689" width="11.28515625" style="53" customWidth="1"/>
    <col min="7690" max="7690" width="11.5703125" style="53" customWidth="1"/>
    <col min="7691" max="7691" width="11.28515625" style="53" customWidth="1"/>
    <col min="7692" max="7936" width="9.140625" style="53"/>
    <col min="7937" max="7937" width="18" style="53" customWidth="1"/>
    <col min="7938" max="7938" width="10.5703125" style="53" customWidth="1"/>
    <col min="7939" max="7939" width="11.5703125" style="53" customWidth="1"/>
    <col min="7940" max="7940" width="15.7109375" style="53" customWidth="1"/>
    <col min="7941" max="7941" width="11.7109375" style="53" customWidth="1"/>
    <col min="7942" max="7942" width="10.140625" style="53" customWidth="1"/>
    <col min="7943" max="7943" width="17.85546875" style="53" customWidth="1"/>
    <col min="7944" max="7944" width="14.5703125" style="53" customWidth="1"/>
    <col min="7945" max="7945" width="11.28515625" style="53" customWidth="1"/>
    <col min="7946" max="7946" width="11.5703125" style="53" customWidth="1"/>
    <col min="7947" max="7947" width="11.28515625" style="53" customWidth="1"/>
    <col min="7948" max="8192" width="9.140625" style="53"/>
    <col min="8193" max="8193" width="18" style="53" customWidth="1"/>
    <col min="8194" max="8194" width="10.5703125" style="53" customWidth="1"/>
    <col min="8195" max="8195" width="11.5703125" style="53" customWidth="1"/>
    <col min="8196" max="8196" width="15.7109375" style="53" customWidth="1"/>
    <col min="8197" max="8197" width="11.7109375" style="53" customWidth="1"/>
    <col min="8198" max="8198" width="10.140625" style="53" customWidth="1"/>
    <col min="8199" max="8199" width="17.85546875" style="53" customWidth="1"/>
    <col min="8200" max="8200" width="14.5703125" style="53" customWidth="1"/>
    <col min="8201" max="8201" width="11.28515625" style="53" customWidth="1"/>
    <col min="8202" max="8202" width="11.5703125" style="53" customWidth="1"/>
    <col min="8203" max="8203" width="11.28515625" style="53" customWidth="1"/>
    <col min="8204" max="8448" width="9.140625" style="53"/>
    <col min="8449" max="8449" width="18" style="53" customWidth="1"/>
    <col min="8450" max="8450" width="10.5703125" style="53" customWidth="1"/>
    <col min="8451" max="8451" width="11.5703125" style="53" customWidth="1"/>
    <col min="8452" max="8452" width="15.7109375" style="53" customWidth="1"/>
    <col min="8453" max="8453" width="11.7109375" style="53" customWidth="1"/>
    <col min="8454" max="8454" width="10.140625" style="53" customWidth="1"/>
    <col min="8455" max="8455" width="17.85546875" style="53" customWidth="1"/>
    <col min="8456" max="8456" width="14.5703125" style="53" customWidth="1"/>
    <col min="8457" max="8457" width="11.28515625" style="53" customWidth="1"/>
    <col min="8458" max="8458" width="11.5703125" style="53" customWidth="1"/>
    <col min="8459" max="8459" width="11.28515625" style="53" customWidth="1"/>
    <col min="8460" max="8704" width="9.140625" style="53"/>
    <col min="8705" max="8705" width="18" style="53" customWidth="1"/>
    <col min="8706" max="8706" width="10.5703125" style="53" customWidth="1"/>
    <col min="8707" max="8707" width="11.5703125" style="53" customWidth="1"/>
    <col min="8708" max="8708" width="15.7109375" style="53" customWidth="1"/>
    <col min="8709" max="8709" width="11.7109375" style="53" customWidth="1"/>
    <col min="8710" max="8710" width="10.140625" style="53" customWidth="1"/>
    <col min="8711" max="8711" width="17.85546875" style="53" customWidth="1"/>
    <col min="8712" max="8712" width="14.5703125" style="53" customWidth="1"/>
    <col min="8713" max="8713" width="11.28515625" style="53" customWidth="1"/>
    <col min="8714" max="8714" width="11.5703125" style="53" customWidth="1"/>
    <col min="8715" max="8715" width="11.28515625" style="53" customWidth="1"/>
    <col min="8716" max="8960" width="9.140625" style="53"/>
    <col min="8961" max="8961" width="18" style="53" customWidth="1"/>
    <col min="8962" max="8962" width="10.5703125" style="53" customWidth="1"/>
    <col min="8963" max="8963" width="11.5703125" style="53" customWidth="1"/>
    <col min="8964" max="8964" width="15.7109375" style="53" customWidth="1"/>
    <col min="8965" max="8965" width="11.7109375" style="53" customWidth="1"/>
    <col min="8966" max="8966" width="10.140625" style="53" customWidth="1"/>
    <col min="8967" max="8967" width="17.85546875" style="53" customWidth="1"/>
    <col min="8968" max="8968" width="14.5703125" style="53" customWidth="1"/>
    <col min="8969" max="8969" width="11.28515625" style="53" customWidth="1"/>
    <col min="8970" max="8970" width="11.5703125" style="53" customWidth="1"/>
    <col min="8971" max="8971" width="11.28515625" style="53" customWidth="1"/>
    <col min="8972" max="9216" width="9.140625" style="53"/>
    <col min="9217" max="9217" width="18" style="53" customWidth="1"/>
    <col min="9218" max="9218" width="10.5703125" style="53" customWidth="1"/>
    <col min="9219" max="9219" width="11.5703125" style="53" customWidth="1"/>
    <col min="9220" max="9220" width="15.7109375" style="53" customWidth="1"/>
    <col min="9221" max="9221" width="11.7109375" style="53" customWidth="1"/>
    <col min="9222" max="9222" width="10.140625" style="53" customWidth="1"/>
    <col min="9223" max="9223" width="17.85546875" style="53" customWidth="1"/>
    <col min="9224" max="9224" width="14.5703125" style="53" customWidth="1"/>
    <col min="9225" max="9225" width="11.28515625" style="53" customWidth="1"/>
    <col min="9226" max="9226" width="11.5703125" style="53" customWidth="1"/>
    <col min="9227" max="9227" width="11.28515625" style="53" customWidth="1"/>
    <col min="9228" max="9472" width="9.140625" style="53"/>
    <col min="9473" max="9473" width="18" style="53" customWidth="1"/>
    <col min="9474" max="9474" width="10.5703125" style="53" customWidth="1"/>
    <col min="9475" max="9475" width="11.5703125" style="53" customWidth="1"/>
    <col min="9476" max="9476" width="15.7109375" style="53" customWidth="1"/>
    <col min="9477" max="9477" width="11.7109375" style="53" customWidth="1"/>
    <col min="9478" max="9478" width="10.140625" style="53" customWidth="1"/>
    <col min="9479" max="9479" width="17.85546875" style="53" customWidth="1"/>
    <col min="9480" max="9480" width="14.5703125" style="53" customWidth="1"/>
    <col min="9481" max="9481" width="11.28515625" style="53" customWidth="1"/>
    <col min="9482" max="9482" width="11.5703125" style="53" customWidth="1"/>
    <col min="9483" max="9483" width="11.28515625" style="53" customWidth="1"/>
    <col min="9484" max="9728" width="9.140625" style="53"/>
    <col min="9729" max="9729" width="18" style="53" customWidth="1"/>
    <col min="9730" max="9730" width="10.5703125" style="53" customWidth="1"/>
    <col min="9731" max="9731" width="11.5703125" style="53" customWidth="1"/>
    <col min="9732" max="9732" width="15.7109375" style="53" customWidth="1"/>
    <col min="9733" max="9733" width="11.7109375" style="53" customWidth="1"/>
    <col min="9734" max="9734" width="10.140625" style="53" customWidth="1"/>
    <col min="9735" max="9735" width="17.85546875" style="53" customWidth="1"/>
    <col min="9736" max="9736" width="14.5703125" style="53" customWidth="1"/>
    <col min="9737" max="9737" width="11.28515625" style="53" customWidth="1"/>
    <col min="9738" max="9738" width="11.5703125" style="53" customWidth="1"/>
    <col min="9739" max="9739" width="11.28515625" style="53" customWidth="1"/>
    <col min="9740" max="9984" width="9.140625" style="53"/>
    <col min="9985" max="9985" width="18" style="53" customWidth="1"/>
    <col min="9986" max="9986" width="10.5703125" style="53" customWidth="1"/>
    <col min="9987" max="9987" width="11.5703125" style="53" customWidth="1"/>
    <col min="9988" max="9988" width="15.7109375" style="53" customWidth="1"/>
    <col min="9989" max="9989" width="11.7109375" style="53" customWidth="1"/>
    <col min="9990" max="9990" width="10.140625" style="53" customWidth="1"/>
    <col min="9991" max="9991" width="17.85546875" style="53" customWidth="1"/>
    <col min="9992" max="9992" width="14.5703125" style="53" customWidth="1"/>
    <col min="9993" max="9993" width="11.28515625" style="53" customWidth="1"/>
    <col min="9994" max="9994" width="11.5703125" style="53" customWidth="1"/>
    <col min="9995" max="9995" width="11.28515625" style="53" customWidth="1"/>
    <col min="9996" max="10240" width="9.140625" style="53"/>
    <col min="10241" max="10241" width="18" style="53" customWidth="1"/>
    <col min="10242" max="10242" width="10.5703125" style="53" customWidth="1"/>
    <col min="10243" max="10243" width="11.5703125" style="53" customWidth="1"/>
    <col min="10244" max="10244" width="15.7109375" style="53" customWidth="1"/>
    <col min="10245" max="10245" width="11.7109375" style="53" customWidth="1"/>
    <col min="10246" max="10246" width="10.140625" style="53" customWidth="1"/>
    <col min="10247" max="10247" width="17.85546875" style="53" customWidth="1"/>
    <col min="10248" max="10248" width="14.5703125" style="53" customWidth="1"/>
    <col min="10249" max="10249" width="11.28515625" style="53" customWidth="1"/>
    <col min="10250" max="10250" width="11.5703125" style="53" customWidth="1"/>
    <col min="10251" max="10251" width="11.28515625" style="53" customWidth="1"/>
    <col min="10252" max="10496" width="9.140625" style="53"/>
    <col min="10497" max="10497" width="18" style="53" customWidth="1"/>
    <col min="10498" max="10498" width="10.5703125" style="53" customWidth="1"/>
    <col min="10499" max="10499" width="11.5703125" style="53" customWidth="1"/>
    <col min="10500" max="10500" width="15.7109375" style="53" customWidth="1"/>
    <col min="10501" max="10501" width="11.7109375" style="53" customWidth="1"/>
    <col min="10502" max="10502" width="10.140625" style="53" customWidth="1"/>
    <col min="10503" max="10503" width="17.85546875" style="53" customWidth="1"/>
    <col min="10504" max="10504" width="14.5703125" style="53" customWidth="1"/>
    <col min="10505" max="10505" width="11.28515625" style="53" customWidth="1"/>
    <col min="10506" max="10506" width="11.5703125" style="53" customWidth="1"/>
    <col min="10507" max="10507" width="11.28515625" style="53" customWidth="1"/>
    <col min="10508" max="10752" width="9.140625" style="53"/>
    <col min="10753" max="10753" width="18" style="53" customWidth="1"/>
    <col min="10754" max="10754" width="10.5703125" style="53" customWidth="1"/>
    <col min="10755" max="10755" width="11.5703125" style="53" customWidth="1"/>
    <col min="10756" max="10756" width="15.7109375" style="53" customWidth="1"/>
    <col min="10757" max="10757" width="11.7109375" style="53" customWidth="1"/>
    <col min="10758" max="10758" width="10.140625" style="53" customWidth="1"/>
    <col min="10759" max="10759" width="17.85546875" style="53" customWidth="1"/>
    <col min="10760" max="10760" width="14.5703125" style="53" customWidth="1"/>
    <col min="10761" max="10761" width="11.28515625" style="53" customWidth="1"/>
    <col min="10762" max="10762" width="11.5703125" style="53" customWidth="1"/>
    <col min="10763" max="10763" width="11.28515625" style="53" customWidth="1"/>
    <col min="10764" max="11008" width="9.140625" style="53"/>
    <col min="11009" max="11009" width="18" style="53" customWidth="1"/>
    <col min="11010" max="11010" width="10.5703125" style="53" customWidth="1"/>
    <col min="11011" max="11011" width="11.5703125" style="53" customWidth="1"/>
    <col min="11012" max="11012" width="15.7109375" style="53" customWidth="1"/>
    <col min="11013" max="11013" width="11.7109375" style="53" customWidth="1"/>
    <col min="11014" max="11014" width="10.140625" style="53" customWidth="1"/>
    <col min="11015" max="11015" width="17.85546875" style="53" customWidth="1"/>
    <col min="11016" max="11016" width="14.5703125" style="53" customWidth="1"/>
    <col min="11017" max="11017" width="11.28515625" style="53" customWidth="1"/>
    <col min="11018" max="11018" width="11.5703125" style="53" customWidth="1"/>
    <col min="11019" max="11019" width="11.28515625" style="53" customWidth="1"/>
    <col min="11020" max="11264" width="9.140625" style="53"/>
    <col min="11265" max="11265" width="18" style="53" customWidth="1"/>
    <col min="11266" max="11266" width="10.5703125" style="53" customWidth="1"/>
    <col min="11267" max="11267" width="11.5703125" style="53" customWidth="1"/>
    <col min="11268" max="11268" width="15.7109375" style="53" customWidth="1"/>
    <col min="11269" max="11269" width="11.7109375" style="53" customWidth="1"/>
    <col min="11270" max="11270" width="10.140625" style="53" customWidth="1"/>
    <col min="11271" max="11271" width="17.85546875" style="53" customWidth="1"/>
    <col min="11272" max="11272" width="14.5703125" style="53" customWidth="1"/>
    <col min="11273" max="11273" width="11.28515625" style="53" customWidth="1"/>
    <col min="11274" max="11274" width="11.5703125" style="53" customWidth="1"/>
    <col min="11275" max="11275" width="11.28515625" style="53" customWidth="1"/>
    <col min="11276" max="11520" width="9.140625" style="53"/>
    <col min="11521" max="11521" width="18" style="53" customWidth="1"/>
    <col min="11522" max="11522" width="10.5703125" style="53" customWidth="1"/>
    <col min="11523" max="11523" width="11.5703125" style="53" customWidth="1"/>
    <col min="11524" max="11524" width="15.7109375" style="53" customWidth="1"/>
    <col min="11525" max="11525" width="11.7109375" style="53" customWidth="1"/>
    <col min="11526" max="11526" width="10.140625" style="53" customWidth="1"/>
    <col min="11527" max="11527" width="17.85546875" style="53" customWidth="1"/>
    <col min="11528" max="11528" width="14.5703125" style="53" customWidth="1"/>
    <col min="11529" max="11529" width="11.28515625" style="53" customWidth="1"/>
    <col min="11530" max="11530" width="11.5703125" style="53" customWidth="1"/>
    <col min="11531" max="11531" width="11.28515625" style="53" customWidth="1"/>
    <col min="11532" max="11776" width="9.140625" style="53"/>
    <col min="11777" max="11777" width="18" style="53" customWidth="1"/>
    <col min="11778" max="11778" width="10.5703125" style="53" customWidth="1"/>
    <col min="11779" max="11779" width="11.5703125" style="53" customWidth="1"/>
    <col min="11780" max="11780" width="15.7109375" style="53" customWidth="1"/>
    <col min="11781" max="11781" width="11.7109375" style="53" customWidth="1"/>
    <col min="11782" max="11782" width="10.140625" style="53" customWidth="1"/>
    <col min="11783" max="11783" width="17.85546875" style="53" customWidth="1"/>
    <col min="11784" max="11784" width="14.5703125" style="53" customWidth="1"/>
    <col min="11785" max="11785" width="11.28515625" style="53" customWidth="1"/>
    <col min="11786" max="11786" width="11.5703125" style="53" customWidth="1"/>
    <col min="11787" max="11787" width="11.28515625" style="53" customWidth="1"/>
    <col min="11788" max="12032" width="9.140625" style="53"/>
    <col min="12033" max="12033" width="18" style="53" customWidth="1"/>
    <col min="12034" max="12034" width="10.5703125" style="53" customWidth="1"/>
    <col min="12035" max="12035" width="11.5703125" style="53" customWidth="1"/>
    <col min="12036" max="12036" width="15.7109375" style="53" customWidth="1"/>
    <col min="12037" max="12037" width="11.7109375" style="53" customWidth="1"/>
    <col min="12038" max="12038" width="10.140625" style="53" customWidth="1"/>
    <col min="12039" max="12039" width="17.85546875" style="53" customWidth="1"/>
    <col min="12040" max="12040" width="14.5703125" style="53" customWidth="1"/>
    <col min="12041" max="12041" width="11.28515625" style="53" customWidth="1"/>
    <col min="12042" max="12042" width="11.5703125" style="53" customWidth="1"/>
    <col min="12043" max="12043" width="11.28515625" style="53" customWidth="1"/>
    <col min="12044" max="12288" width="9.140625" style="53"/>
    <col min="12289" max="12289" width="18" style="53" customWidth="1"/>
    <col min="12290" max="12290" width="10.5703125" style="53" customWidth="1"/>
    <col min="12291" max="12291" width="11.5703125" style="53" customWidth="1"/>
    <col min="12292" max="12292" width="15.7109375" style="53" customWidth="1"/>
    <col min="12293" max="12293" width="11.7109375" style="53" customWidth="1"/>
    <col min="12294" max="12294" width="10.140625" style="53" customWidth="1"/>
    <col min="12295" max="12295" width="17.85546875" style="53" customWidth="1"/>
    <col min="12296" max="12296" width="14.5703125" style="53" customWidth="1"/>
    <col min="12297" max="12297" width="11.28515625" style="53" customWidth="1"/>
    <col min="12298" max="12298" width="11.5703125" style="53" customWidth="1"/>
    <col min="12299" max="12299" width="11.28515625" style="53" customWidth="1"/>
    <col min="12300" max="12544" width="9.140625" style="53"/>
    <col min="12545" max="12545" width="18" style="53" customWidth="1"/>
    <col min="12546" max="12546" width="10.5703125" style="53" customWidth="1"/>
    <col min="12547" max="12547" width="11.5703125" style="53" customWidth="1"/>
    <col min="12548" max="12548" width="15.7109375" style="53" customWidth="1"/>
    <col min="12549" max="12549" width="11.7109375" style="53" customWidth="1"/>
    <col min="12550" max="12550" width="10.140625" style="53" customWidth="1"/>
    <col min="12551" max="12551" width="17.85546875" style="53" customWidth="1"/>
    <col min="12552" max="12552" width="14.5703125" style="53" customWidth="1"/>
    <col min="12553" max="12553" width="11.28515625" style="53" customWidth="1"/>
    <col min="12554" max="12554" width="11.5703125" style="53" customWidth="1"/>
    <col min="12555" max="12555" width="11.28515625" style="53" customWidth="1"/>
    <col min="12556" max="12800" width="9.140625" style="53"/>
    <col min="12801" max="12801" width="18" style="53" customWidth="1"/>
    <col min="12802" max="12802" width="10.5703125" style="53" customWidth="1"/>
    <col min="12803" max="12803" width="11.5703125" style="53" customWidth="1"/>
    <col min="12804" max="12804" width="15.7109375" style="53" customWidth="1"/>
    <col min="12805" max="12805" width="11.7109375" style="53" customWidth="1"/>
    <col min="12806" max="12806" width="10.140625" style="53" customWidth="1"/>
    <col min="12807" max="12807" width="17.85546875" style="53" customWidth="1"/>
    <col min="12808" max="12808" width="14.5703125" style="53" customWidth="1"/>
    <col min="12809" max="12809" width="11.28515625" style="53" customWidth="1"/>
    <col min="12810" max="12810" width="11.5703125" style="53" customWidth="1"/>
    <col min="12811" max="12811" width="11.28515625" style="53" customWidth="1"/>
    <col min="12812" max="13056" width="9.140625" style="53"/>
    <col min="13057" max="13057" width="18" style="53" customWidth="1"/>
    <col min="13058" max="13058" width="10.5703125" style="53" customWidth="1"/>
    <col min="13059" max="13059" width="11.5703125" style="53" customWidth="1"/>
    <col min="13060" max="13060" width="15.7109375" style="53" customWidth="1"/>
    <col min="13061" max="13061" width="11.7109375" style="53" customWidth="1"/>
    <col min="13062" max="13062" width="10.140625" style="53" customWidth="1"/>
    <col min="13063" max="13063" width="17.85546875" style="53" customWidth="1"/>
    <col min="13064" max="13064" width="14.5703125" style="53" customWidth="1"/>
    <col min="13065" max="13065" width="11.28515625" style="53" customWidth="1"/>
    <col min="13066" max="13066" width="11.5703125" style="53" customWidth="1"/>
    <col min="13067" max="13067" width="11.28515625" style="53" customWidth="1"/>
    <col min="13068" max="13312" width="9.140625" style="53"/>
    <col min="13313" max="13313" width="18" style="53" customWidth="1"/>
    <col min="13314" max="13314" width="10.5703125" style="53" customWidth="1"/>
    <col min="13315" max="13315" width="11.5703125" style="53" customWidth="1"/>
    <col min="13316" max="13316" width="15.7109375" style="53" customWidth="1"/>
    <col min="13317" max="13317" width="11.7109375" style="53" customWidth="1"/>
    <col min="13318" max="13318" width="10.140625" style="53" customWidth="1"/>
    <col min="13319" max="13319" width="17.85546875" style="53" customWidth="1"/>
    <col min="13320" max="13320" width="14.5703125" style="53" customWidth="1"/>
    <col min="13321" max="13321" width="11.28515625" style="53" customWidth="1"/>
    <col min="13322" max="13322" width="11.5703125" style="53" customWidth="1"/>
    <col min="13323" max="13323" width="11.28515625" style="53" customWidth="1"/>
    <col min="13324" max="13568" width="9.140625" style="53"/>
    <col min="13569" max="13569" width="18" style="53" customWidth="1"/>
    <col min="13570" max="13570" width="10.5703125" style="53" customWidth="1"/>
    <col min="13571" max="13571" width="11.5703125" style="53" customWidth="1"/>
    <col min="13572" max="13572" width="15.7109375" style="53" customWidth="1"/>
    <col min="13573" max="13573" width="11.7109375" style="53" customWidth="1"/>
    <col min="13574" max="13574" width="10.140625" style="53" customWidth="1"/>
    <col min="13575" max="13575" width="17.85546875" style="53" customWidth="1"/>
    <col min="13576" max="13576" width="14.5703125" style="53" customWidth="1"/>
    <col min="13577" max="13577" width="11.28515625" style="53" customWidth="1"/>
    <col min="13578" max="13578" width="11.5703125" style="53" customWidth="1"/>
    <col min="13579" max="13579" width="11.28515625" style="53" customWidth="1"/>
    <col min="13580" max="13824" width="9.140625" style="53"/>
    <col min="13825" max="13825" width="18" style="53" customWidth="1"/>
    <col min="13826" max="13826" width="10.5703125" style="53" customWidth="1"/>
    <col min="13827" max="13827" width="11.5703125" style="53" customWidth="1"/>
    <col min="13828" max="13828" width="15.7109375" style="53" customWidth="1"/>
    <col min="13829" max="13829" width="11.7109375" style="53" customWidth="1"/>
    <col min="13830" max="13830" width="10.140625" style="53" customWidth="1"/>
    <col min="13831" max="13831" width="17.85546875" style="53" customWidth="1"/>
    <col min="13832" max="13832" width="14.5703125" style="53" customWidth="1"/>
    <col min="13833" max="13833" width="11.28515625" style="53" customWidth="1"/>
    <col min="13834" max="13834" width="11.5703125" style="53" customWidth="1"/>
    <col min="13835" max="13835" width="11.28515625" style="53" customWidth="1"/>
    <col min="13836" max="14080" width="9.140625" style="53"/>
    <col min="14081" max="14081" width="18" style="53" customWidth="1"/>
    <col min="14082" max="14082" width="10.5703125" style="53" customWidth="1"/>
    <col min="14083" max="14083" width="11.5703125" style="53" customWidth="1"/>
    <col min="14084" max="14084" width="15.7109375" style="53" customWidth="1"/>
    <col min="14085" max="14085" width="11.7109375" style="53" customWidth="1"/>
    <col min="14086" max="14086" width="10.140625" style="53" customWidth="1"/>
    <col min="14087" max="14087" width="17.85546875" style="53" customWidth="1"/>
    <col min="14088" max="14088" width="14.5703125" style="53" customWidth="1"/>
    <col min="14089" max="14089" width="11.28515625" style="53" customWidth="1"/>
    <col min="14090" max="14090" width="11.5703125" style="53" customWidth="1"/>
    <col min="14091" max="14091" width="11.28515625" style="53" customWidth="1"/>
    <col min="14092" max="14336" width="9.140625" style="53"/>
    <col min="14337" max="14337" width="18" style="53" customWidth="1"/>
    <col min="14338" max="14338" width="10.5703125" style="53" customWidth="1"/>
    <col min="14339" max="14339" width="11.5703125" style="53" customWidth="1"/>
    <col min="14340" max="14340" width="15.7109375" style="53" customWidth="1"/>
    <col min="14341" max="14341" width="11.7109375" style="53" customWidth="1"/>
    <col min="14342" max="14342" width="10.140625" style="53" customWidth="1"/>
    <col min="14343" max="14343" width="17.85546875" style="53" customWidth="1"/>
    <col min="14344" max="14344" width="14.5703125" style="53" customWidth="1"/>
    <col min="14345" max="14345" width="11.28515625" style="53" customWidth="1"/>
    <col min="14346" max="14346" width="11.5703125" style="53" customWidth="1"/>
    <col min="14347" max="14347" width="11.28515625" style="53" customWidth="1"/>
    <col min="14348" max="14592" width="9.140625" style="53"/>
    <col min="14593" max="14593" width="18" style="53" customWidth="1"/>
    <col min="14594" max="14594" width="10.5703125" style="53" customWidth="1"/>
    <col min="14595" max="14595" width="11.5703125" style="53" customWidth="1"/>
    <col min="14596" max="14596" width="15.7109375" style="53" customWidth="1"/>
    <col min="14597" max="14597" width="11.7109375" style="53" customWidth="1"/>
    <col min="14598" max="14598" width="10.140625" style="53" customWidth="1"/>
    <col min="14599" max="14599" width="17.85546875" style="53" customWidth="1"/>
    <col min="14600" max="14600" width="14.5703125" style="53" customWidth="1"/>
    <col min="14601" max="14601" width="11.28515625" style="53" customWidth="1"/>
    <col min="14602" max="14602" width="11.5703125" style="53" customWidth="1"/>
    <col min="14603" max="14603" width="11.28515625" style="53" customWidth="1"/>
    <col min="14604" max="14848" width="9.140625" style="53"/>
    <col min="14849" max="14849" width="18" style="53" customWidth="1"/>
    <col min="14850" max="14850" width="10.5703125" style="53" customWidth="1"/>
    <col min="14851" max="14851" width="11.5703125" style="53" customWidth="1"/>
    <col min="14852" max="14852" width="15.7109375" style="53" customWidth="1"/>
    <col min="14853" max="14853" width="11.7109375" style="53" customWidth="1"/>
    <col min="14854" max="14854" width="10.140625" style="53" customWidth="1"/>
    <col min="14855" max="14855" width="17.85546875" style="53" customWidth="1"/>
    <col min="14856" max="14856" width="14.5703125" style="53" customWidth="1"/>
    <col min="14857" max="14857" width="11.28515625" style="53" customWidth="1"/>
    <col min="14858" max="14858" width="11.5703125" style="53" customWidth="1"/>
    <col min="14859" max="14859" width="11.28515625" style="53" customWidth="1"/>
    <col min="14860" max="15104" width="9.140625" style="53"/>
    <col min="15105" max="15105" width="18" style="53" customWidth="1"/>
    <col min="15106" max="15106" width="10.5703125" style="53" customWidth="1"/>
    <col min="15107" max="15107" width="11.5703125" style="53" customWidth="1"/>
    <col min="15108" max="15108" width="15.7109375" style="53" customWidth="1"/>
    <col min="15109" max="15109" width="11.7109375" style="53" customWidth="1"/>
    <col min="15110" max="15110" width="10.140625" style="53" customWidth="1"/>
    <col min="15111" max="15111" width="17.85546875" style="53" customWidth="1"/>
    <col min="15112" max="15112" width="14.5703125" style="53" customWidth="1"/>
    <col min="15113" max="15113" width="11.28515625" style="53" customWidth="1"/>
    <col min="15114" max="15114" width="11.5703125" style="53" customWidth="1"/>
    <col min="15115" max="15115" width="11.28515625" style="53" customWidth="1"/>
    <col min="15116" max="15360" width="9.140625" style="53"/>
    <col min="15361" max="15361" width="18" style="53" customWidth="1"/>
    <col min="15362" max="15362" width="10.5703125" style="53" customWidth="1"/>
    <col min="15363" max="15363" width="11.5703125" style="53" customWidth="1"/>
    <col min="15364" max="15364" width="15.7109375" style="53" customWidth="1"/>
    <col min="15365" max="15365" width="11.7109375" style="53" customWidth="1"/>
    <col min="15366" max="15366" width="10.140625" style="53" customWidth="1"/>
    <col min="15367" max="15367" width="17.85546875" style="53" customWidth="1"/>
    <col min="15368" max="15368" width="14.5703125" style="53" customWidth="1"/>
    <col min="15369" max="15369" width="11.28515625" style="53" customWidth="1"/>
    <col min="15370" max="15370" width="11.5703125" style="53" customWidth="1"/>
    <col min="15371" max="15371" width="11.28515625" style="53" customWidth="1"/>
    <col min="15372" max="15616" width="9.140625" style="53"/>
    <col min="15617" max="15617" width="18" style="53" customWidth="1"/>
    <col min="15618" max="15618" width="10.5703125" style="53" customWidth="1"/>
    <col min="15619" max="15619" width="11.5703125" style="53" customWidth="1"/>
    <col min="15620" max="15620" width="15.7109375" style="53" customWidth="1"/>
    <col min="15621" max="15621" width="11.7109375" style="53" customWidth="1"/>
    <col min="15622" max="15622" width="10.140625" style="53" customWidth="1"/>
    <col min="15623" max="15623" width="17.85546875" style="53" customWidth="1"/>
    <col min="15624" max="15624" width="14.5703125" style="53" customWidth="1"/>
    <col min="15625" max="15625" width="11.28515625" style="53" customWidth="1"/>
    <col min="15626" max="15626" width="11.5703125" style="53" customWidth="1"/>
    <col min="15627" max="15627" width="11.28515625" style="53" customWidth="1"/>
    <col min="15628" max="15872" width="9.140625" style="53"/>
    <col min="15873" max="15873" width="18" style="53" customWidth="1"/>
    <col min="15874" max="15874" width="10.5703125" style="53" customWidth="1"/>
    <col min="15875" max="15875" width="11.5703125" style="53" customWidth="1"/>
    <col min="15876" max="15876" width="15.7109375" style="53" customWidth="1"/>
    <col min="15877" max="15877" width="11.7109375" style="53" customWidth="1"/>
    <col min="15878" max="15878" width="10.140625" style="53" customWidth="1"/>
    <col min="15879" max="15879" width="17.85546875" style="53" customWidth="1"/>
    <col min="15880" max="15880" width="14.5703125" style="53" customWidth="1"/>
    <col min="15881" max="15881" width="11.28515625" style="53" customWidth="1"/>
    <col min="15882" max="15882" width="11.5703125" style="53" customWidth="1"/>
    <col min="15883" max="15883" width="11.28515625" style="53" customWidth="1"/>
    <col min="15884" max="16128" width="9.140625" style="53"/>
    <col min="16129" max="16129" width="18" style="53" customWidth="1"/>
    <col min="16130" max="16130" width="10.5703125" style="53" customWidth="1"/>
    <col min="16131" max="16131" width="11.5703125" style="53" customWidth="1"/>
    <col min="16132" max="16132" width="15.7109375" style="53" customWidth="1"/>
    <col min="16133" max="16133" width="11.7109375" style="53" customWidth="1"/>
    <col min="16134" max="16134" width="10.140625" style="53" customWidth="1"/>
    <col min="16135" max="16135" width="17.85546875" style="53" customWidth="1"/>
    <col min="16136" max="16136" width="14.5703125" style="53" customWidth="1"/>
    <col min="16137" max="16137" width="11.28515625" style="53" customWidth="1"/>
    <col min="16138" max="16138" width="11.5703125" style="53" customWidth="1"/>
    <col min="16139" max="16139" width="11.28515625" style="53" customWidth="1"/>
    <col min="16140" max="16384" width="9.140625" style="53"/>
  </cols>
  <sheetData>
    <row r="1" spans="1:11" s="47" customFormat="1" ht="48.75" customHeight="1">
      <c r="A1" s="378" t="s">
        <v>139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s="47" customFormat="1" ht="13.9" customHeight="1" thickBot="1">
      <c r="C2" s="204"/>
      <c r="D2" s="204"/>
      <c r="E2" s="204"/>
      <c r="G2" s="204"/>
      <c r="H2" s="204"/>
      <c r="I2" s="204"/>
      <c r="J2" s="205"/>
      <c r="K2" s="169" t="s">
        <v>73</v>
      </c>
    </row>
    <row r="3" spans="1:11" s="56" customFormat="1" ht="13.9" customHeight="1">
      <c r="A3" s="364"/>
      <c r="B3" s="372" t="s">
        <v>16</v>
      </c>
      <c r="C3" s="372" t="s">
        <v>157</v>
      </c>
      <c r="D3" s="372" t="s">
        <v>138</v>
      </c>
      <c r="E3" s="372" t="s">
        <v>71</v>
      </c>
      <c r="F3" s="372" t="s">
        <v>72</v>
      </c>
      <c r="G3" s="372" t="s">
        <v>29</v>
      </c>
      <c r="H3" s="372" t="s">
        <v>140</v>
      </c>
      <c r="I3" s="372" t="s">
        <v>24</v>
      </c>
      <c r="J3" s="374" t="s">
        <v>158</v>
      </c>
      <c r="K3" s="376" t="s">
        <v>25</v>
      </c>
    </row>
    <row r="4" spans="1:11" s="57" customFormat="1" ht="13.9" customHeight="1">
      <c r="A4" s="365"/>
      <c r="B4" s="373"/>
      <c r="C4" s="373"/>
      <c r="D4" s="373"/>
      <c r="E4" s="373"/>
      <c r="F4" s="373"/>
      <c r="G4" s="373"/>
      <c r="H4" s="373"/>
      <c r="I4" s="373"/>
      <c r="J4" s="375"/>
      <c r="K4" s="377"/>
    </row>
    <row r="5" spans="1:11" s="57" customFormat="1" ht="69" customHeight="1">
      <c r="A5" s="365"/>
      <c r="B5" s="373"/>
      <c r="C5" s="373"/>
      <c r="D5" s="373"/>
      <c r="E5" s="373"/>
      <c r="F5" s="373"/>
      <c r="G5" s="373"/>
      <c r="H5" s="373"/>
      <c r="I5" s="373"/>
      <c r="J5" s="375"/>
      <c r="K5" s="377"/>
    </row>
    <row r="6" spans="1:11" s="201" customFormat="1" ht="13.9" customHeight="1" thickBot="1">
      <c r="A6" s="211" t="s">
        <v>9</v>
      </c>
      <c r="B6" s="212">
        <v>1</v>
      </c>
      <c r="C6" s="212">
        <v>2</v>
      </c>
      <c r="D6" s="212">
        <v>3</v>
      </c>
      <c r="E6" s="212">
        <v>4</v>
      </c>
      <c r="F6" s="212">
        <v>5</v>
      </c>
      <c r="G6" s="212">
        <v>6</v>
      </c>
      <c r="H6" s="212">
        <v>7</v>
      </c>
      <c r="I6" s="212">
        <v>8</v>
      </c>
      <c r="J6" s="212">
        <v>9</v>
      </c>
      <c r="K6" s="213">
        <v>10</v>
      </c>
    </row>
    <row r="7" spans="1:11" s="51" customFormat="1" ht="16.899999999999999" customHeight="1" thickBot="1">
      <c r="A7" s="177" t="s">
        <v>44</v>
      </c>
      <c r="B7" s="171">
        <v>37805</v>
      </c>
      <c r="C7" s="171">
        <v>17586</v>
      </c>
      <c r="D7" s="171">
        <v>9232</v>
      </c>
      <c r="E7" s="171">
        <v>7101</v>
      </c>
      <c r="F7" s="171">
        <v>2074</v>
      </c>
      <c r="G7" s="171">
        <v>2514</v>
      </c>
      <c r="H7" s="171">
        <v>16039</v>
      </c>
      <c r="I7" s="171">
        <v>4776</v>
      </c>
      <c r="J7" s="171">
        <v>3473</v>
      </c>
      <c r="K7" s="172">
        <v>2804</v>
      </c>
    </row>
    <row r="8" spans="1:11" ht="16.899999999999999" customHeight="1">
      <c r="A8" s="214" t="s">
        <v>45</v>
      </c>
      <c r="B8" s="220">
        <v>368</v>
      </c>
      <c r="C8" s="215">
        <v>233</v>
      </c>
      <c r="D8" s="218">
        <v>122</v>
      </c>
      <c r="E8" s="170">
        <v>79</v>
      </c>
      <c r="F8" s="218">
        <v>7</v>
      </c>
      <c r="G8" s="218">
        <v>22</v>
      </c>
      <c r="H8" s="170">
        <v>215</v>
      </c>
      <c r="I8" s="170">
        <v>52</v>
      </c>
      <c r="J8" s="170">
        <v>39</v>
      </c>
      <c r="K8" s="216">
        <v>29</v>
      </c>
    </row>
    <row r="9" spans="1:11" ht="16.899999999999999" customHeight="1">
      <c r="A9" s="206" t="s">
        <v>46</v>
      </c>
      <c r="B9" s="203">
        <v>2245</v>
      </c>
      <c r="C9" s="167">
        <v>1231</v>
      </c>
      <c r="D9" s="165">
        <v>596</v>
      </c>
      <c r="E9" s="166">
        <v>449</v>
      </c>
      <c r="F9" s="165">
        <v>96</v>
      </c>
      <c r="G9" s="165">
        <v>558</v>
      </c>
      <c r="H9" s="166">
        <v>1156</v>
      </c>
      <c r="I9" s="166">
        <v>298</v>
      </c>
      <c r="J9" s="166">
        <v>240</v>
      </c>
      <c r="K9" s="207">
        <v>200</v>
      </c>
    </row>
    <row r="10" spans="1:11" ht="16.899999999999999" customHeight="1">
      <c r="A10" s="206" t="s">
        <v>47</v>
      </c>
      <c r="B10" s="203">
        <v>1381</v>
      </c>
      <c r="C10" s="167">
        <v>321</v>
      </c>
      <c r="D10" s="165">
        <v>182</v>
      </c>
      <c r="E10" s="166">
        <v>148</v>
      </c>
      <c r="F10" s="165">
        <v>23</v>
      </c>
      <c r="G10" s="165">
        <v>11</v>
      </c>
      <c r="H10" s="166">
        <v>201</v>
      </c>
      <c r="I10" s="166">
        <v>68</v>
      </c>
      <c r="J10" s="166">
        <v>51</v>
      </c>
      <c r="K10" s="207">
        <v>43</v>
      </c>
    </row>
    <row r="11" spans="1:11" ht="16.899999999999999" customHeight="1">
      <c r="A11" s="206" t="s">
        <v>48</v>
      </c>
      <c r="B11" s="203">
        <v>1767</v>
      </c>
      <c r="C11" s="167">
        <v>410</v>
      </c>
      <c r="D11" s="165">
        <v>353</v>
      </c>
      <c r="E11" s="166">
        <v>189</v>
      </c>
      <c r="F11" s="165">
        <v>38</v>
      </c>
      <c r="G11" s="165">
        <v>34</v>
      </c>
      <c r="H11" s="166">
        <v>381</v>
      </c>
      <c r="I11" s="166">
        <v>189</v>
      </c>
      <c r="J11" s="166">
        <v>81</v>
      </c>
      <c r="K11" s="207">
        <v>56</v>
      </c>
    </row>
    <row r="12" spans="1:11" ht="16.899999999999999" customHeight="1">
      <c r="A12" s="206" t="s">
        <v>49</v>
      </c>
      <c r="B12" s="203">
        <v>1745</v>
      </c>
      <c r="C12" s="167">
        <v>614</v>
      </c>
      <c r="D12" s="165">
        <v>467</v>
      </c>
      <c r="E12" s="166">
        <v>327</v>
      </c>
      <c r="F12" s="165">
        <v>130</v>
      </c>
      <c r="G12" s="165">
        <v>176</v>
      </c>
      <c r="H12" s="166">
        <v>582</v>
      </c>
      <c r="I12" s="166">
        <v>76</v>
      </c>
      <c r="J12" s="166">
        <v>66</v>
      </c>
      <c r="K12" s="207">
        <v>43</v>
      </c>
    </row>
    <row r="13" spans="1:11" ht="16.899999999999999" customHeight="1">
      <c r="A13" s="206" t="s">
        <v>50</v>
      </c>
      <c r="B13" s="203">
        <v>1124</v>
      </c>
      <c r="C13" s="167">
        <v>977</v>
      </c>
      <c r="D13" s="165">
        <v>569</v>
      </c>
      <c r="E13" s="166">
        <v>449</v>
      </c>
      <c r="F13" s="165">
        <v>94</v>
      </c>
      <c r="G13" s="165">
        <v>487</v>
      </c>
      <c r="H13" s="166">
        <v>947</v>
      </c>
      <c r="I13" s="166">
        <v>179</v>
      </c>
      <c r="J13" s="166">
        <v>179</v>
      </c>
      <c r="K13" s="207">
        <v>153</v>
      </c>
    </row>
    <row r="14" spans="1:11" ht="16.899999999999999" customHeight="1">
      <c r="A14" s="206" t="s">
        <v>51</v>
      </c>
      <c r="B14" s="203">
        <v>2078</v>
      </c>
      <c r="C14" s="167">
        <v>953</v>
      </c>
      <c r="D14" s="165">
        <v>467</v>
      </c>
      <c r="E14" s="166">
        <v>341</v>
      </c>
      <c r="F14" s="165">
        <v>116</v>
      </c>
      <c r="G14" s="165">
        <v>174</v>
      </c>
      <c r="H14" s="166">
        <v>903</v>
      </c>
      <c r="I14" s="166">
        <v>276</v>
      </c>
      <c r="J14" s="166">
        <v>213</v>
      </c>
      <c r="K14" s="207">
        <v>182</v>
      </c>
    </row>
    <row r="15" spans="1:11" ht="16.899999999999999" customHeight="1">
      <c r="A15" s="206" t="s">
        <v>52</v>
      </c>
      <c r="B15" s="203">
        <v>3834</v>
      </c>
      <c r="C15" s="167">
        <v>2113</v>
      </c>
      <c r="D15" s="165">
        <v>958</v>
      </c>
      <c r="E15" s="166">
        <v>724</v>
      </c>
      <c r="F15" s="165">
        <v>205</v>
      </c>
      <c r="G15" s="165">
        <v>189</v>
      </c>
      <c r="H15" s="166">
        <v>1951</v>
      </c>
      <c r="I15" s="166">
        <v>486</v>
      </c>
      <c r="J15" s="166">
        <v>402</v>
      </c>
      <c r="K15" s="207">
        <v>326</v>
      </c>
    </row>
    <row r="16" spans="1:11" ht="16.899999999999999" customHeight="1">
      <c r="A16" s="206" t="s">
        <v>53</v>
      </c>
      <c r="B16" s="203">
        <v>1093</v>
      </c>
      <c r="C16" s="167">
        <v>580</v>
      </c>
      <c r="D16" s="165">
        <v>428</v>
      </c>
      <c r="E16" s="166">
        <v>292</v>
      </c>
      <c r="F16" s="165">
        <v>42</v>
      </c>
      <c r="G16" s="165">
        <v>86</v>
      </c>
      <c r="H16" s="166">
        <v>529</v>
      </c>
      <c r="I16" s="166">
        <v>127</v>
      </c>
      <c r="J16" s="166">
        <v>97</v>
      </c>
      <c r="K16" s="207">
        <v>72</v>
      </c>
    </row>
    <row r="17" spans="1:11" ht="16.899999999999999" customHeight="1">
      <c r="A17" s="206" t="s">
        <v>54</v>
      </c>
      <c r="B17" s="203">
        <v>978</v>
      </c>
      <c r="C17" s="167">
        <v>412</v>
      </c>
      <c r="D17" s="165">
        <v>291</v>
      </c>
      <c r="E17" s="166">
        <v>186</v>
      </c>
      <c r="F17" s="165">
        <v>48</v>
      </c>
      <c r="G17" s="165">
        <v>127</v>
      </c>
      <c r="H17" s="166">
        <v>381</v>
      </c>
      <c r="I17" s="166">
        <v>118</v>
      </c>
      <c r="J17" s="166">
        <v>86</v>
      </c>
      <c r="K17" s="207">
        <v>68</v>
      </c>
    </row>
    <row r="18" spans="1:11" ht="16.899999999999999" customHeight="1">
      <c r="A18" s="206" t="s">
        <v>55</v>
      </c>
      <c r="B18" s="203">
        <v>9107</v>
      </c>
      <c r="C18" s="167">
        <v>4114</v>
      </c>
      <c r="D18" s="165">
        <v>1562</v>
      </c>
      <c r="E18" s="166">
        <v>1287</v>
      </c>
      <c r="F18" s="165">
        <v>236</v>
      </c>
      <c r="G18" s="165">
        <v>55</v>
      </c>
      <c r="H18" s="166">
        <v>3590</v>
      </c>
      <c r="I18" s="166">
        <v>1647</v>
      </c>
      <c r="J18" s="166">
        <v>994</v>
      </c>
      <c r="K18" s="207">
        <v>829</v>
      </c>
    </row>
    <row r="19" spans="1:11" ht="16.899999999999999" customHeight="1">
      <c r="A19" s="206" t="s">
        <v>56</v>
      </c>
      <c r="B19" s="203">
        <v>233</v>
      </c>
      <c r="C19" s="167">
        <v>108</v>
      </c>
      <c r="D19" s="165">
        <v>65</v>
      </c>
      <c r="E19" s="166">
        <v>44</v>
      </c>
      <c r="F19" s="165">
        <v>18</v>
      </c>
      <c r="G19" s="165">
        <v>37</v>
      </c>
      <c r="H19" s="166">
        <v>105</v>
      </c>
      <c r="I19" s="166">
        <v>46</v>
      </c>
      <c r="J19" s="166">
        <v>28</v>
      </c>
      <c r="K19" s="207">
        <v>10</v>
      </c>
    </row>
    <row r="20" spans="1:11" ht="16.899999999999999" customHeight="1">
      <c r="A20" s="206" t="s">
        <v>57</v>
      </c>
      <c r="B20" s="203">
        <v>782</v>
      </c>
      <c r="C20" s="167">
        <v>335</v>
      </c>
      <c r="D20" s="165">
        <v>222</v>
      </c>
      <c r="E20" s="166">
        <v>153</v>
      </c>
      <c r="F20" s="165">
        <v>26</v>
      </c>
      <c r="G20" s="165">
        <v>20</v>
      </c>
      <c r="H20" s="166">
        <v>323</v>
      </c>
      <c r="I20" s="166">
        <v>116</v>
      </c>
      <c r="J20" s="166">
        <v>79</v>
      </c>
      <c r="K20" s="207">
        <v>58</v>
      </c>
    </row>
    <row r="21" spans="1:11" ht="16.899999999999999" customHeight="1">
      <c r="A21" s="206" t="s">
        <v>58</v>
      </c>
      <c r="B21" s="203">
        <v>4483</v>
      </c>
      <c r="C21" s="167">
        <v>1532</v>
      </c>
      <c r="D21" s="165">
        <v>781</v>
      </c>
      <c r="E21" s="166">
        <v>563</v>
      </c>
      <c r="F21" s="165">
        <v>169</v>
      </c>
      <c r="G21" s="165">
        <v>128</v>
      </c>
      <c r="H21" s="166">
        <v>1399</v>
      </c>
      <c r="I21" s="166">
        <v>327</v>
      </c>
      <c r="J21" s="166">
        <v>300</v>
      </c>
      <c r="K21" s="207">
        <v>247</v>
      </c>
    </row>
    <row r="22" spans="1:11" ht="16.899999999999999" customHeight="1">
      <c r="A22" s="206" t="s">
        <v>59</v>
      </c>
      <c r="B22" s="203">
        <v>310</v>
      </c>
      <c r="C22" s="167">
        <v>268</v>
      </c>
      <c r="D22" s="165">
        <v>168</v>
      </c>
      <c r="E22" s="166">
        <v>143</v>
      </c>
      <c r="F22" s="165">
        <v>33</v>
      </c>
      <c r="G22" s="165">
        <v>12</v>
      </c>
      <c r="H22" s="166">
        <v>257</v>
      </c>
      <c r="I22" s="166">
        <v>44</v>
      </c>
      <c r="J22" s="166">
        <v>39</v>
      </c>
      <c r="K22" s="207">
        <v>29</v>
      </c>
    </row>
    <row r="23" spans="1:11" ht="16.899999999999999" customHeight="1">
      <c r="A23" s="206" t="s">
        <v>60</v>
      </c>
      <c r="B23" s="203">
        <v>714</v>
      </c>
      <c r="C23" s="167">
        <v>423</v>
      </c>
      <c r="D23" s="165">
        <v>262</v>
      </c>
      <c r="E23" s="166">
        <v>223</v>
      </c>
      <c r="F23" s="165">
        <v>67</v>
      </c>
      <c r="G23" s="165">
        <v>43</v>
      </c>
      <c r="H23" s="166">
        <v>392</v>
      </c>
      <c r="I23" s="166">
        <v>53</v>
      </c>
      <c r="J23" s="166">
        <v>43</v>
      </c>
      <c r="K23" s="207">
        <v>30</v>
      </c>
    </row>
    <row r="24" spans="1:11" ht="16.899999999999999" customHeight="1">
      <c r="A24" s="206" t="s">
        <v>61</v>
      </c>
      <c r="B24" s="203">
        <v>1106</v>
      </c>
      <c r="C24" s="167">
        <v>1000</v>
      </c>
      <c r="D24" s="165">
        <v>568</v>
      </c>
      <c r="E24" s="166">
        <v>529</v>
      </c>
      <c r="F24" s="165">
        <v>332</v>
      </c>
      <c r="G24" s="165">
        <v>196</v>
      </c>
      <c r="H24" s="166">
        <v>903</v>
      </c>
      <c r="I24" s="166">
        <v>217</v>
      </c>
      <c r="J24" s="166">
        <v>209</v>
      </c>
      <c r="K24" s="207">
        <v>171</v>
      </c>
    </row>
    <row r="25" spans="1:11" ht="16.899999999999999" customHeight="1">
      <c r="A25" s="206" t="s">
        <v>62</v>
      </c>
      <c r="B25" s="203">
        <v>2453</v>
      </c>
      <c r="C25" s="167">
        <v>859</v>
      </c>
      <c r="D25" s="165">
        <v>455</v>
      </c>
      <c r="E25" s="166">
        <v>374</v>
      </c>
      <c r="F25" s="165">
        <v>145</v>
      </c>
      <c r="G25" s="165">
        <v>92</v>
      </c>
      <c r="H25" s="166">
        <v>777</v>
      </c>
      <c r="I25" s="166">
        <v>244</v>
      </c>
      <c r="J25" s="166">
        <v>174</v>
      </c>
      <c r="K25" s="207">
        <v>144</v>
      </c>
    </row>
    <row r="26" spans="1:11" ht="16.899999999999999" customHeight="1">
      <c r="A26" s="206" t="s">
        <v>63</v>
      </c>
      <c r="B26" s="203">
        <v>792</v>
      </c>
      <c r="C26" s="167">
        <v>285</v>
      </c>
      <c r="D26" s="165">
        <v>180</v>
      </c>
      <c r="E26" s="166">
        <v>146</v>
      </c>
      <c r="F26" s="165">
        <v>47</v>
      </c>
      <c r="G26" s="165">
        <v>24</v>
      </c>
      <c r="H26" s="166">
        <v>267</v>
      </c>
      <c r="I26" s="166">
        <v>67</v>
      </c>
      <c r="J26" s="166">
        <v>46</v>
      </c>
      <c r="K26" s="207">
        <v>38</v>
      </c>
    </row>
    <row r="27" spans="1:11" ht="16.899999999999999" customHeight="1">
      <c r="A27" s="206" t="s">
        <v>64</v>
      </c>
      <c r="B27" s="203">
        <v>641</v>
      </c>
      <c r="C27" s="167">
        <v>483</v>
      </c>
      <c r="D27" s="165">
        <v>318</v>
      </c>
      <c r="E27" s="166">
        <v>270</v>
      </c>
      <c r="F27" s="165">
        <v>109</v>
      </c>
      <c r="G27" s="165">
        <v>7</v>
      </c>
      <c r="H27" s="166">
        <v>461</v>
      </c>
      <c r="I27" s="166">
        <v>60</v>
      </c>
      <c r="J27" s="166">
        <v>51</v>
      </c>
      <c r="K27" s="207">
        <v>34</v>
      </c>
    </row>
    <row r="28" spans="1:11" ht="16.899999999999999" customHeight="1" thickBot="1">
      <c r="A28" s="208" t="s">
        <v>65</v>
      </c>
      <c r="B28" s="221">
        <v>571</v>
      </c>
      <c r="C28" s="209">
        <v>335</v>
      </c>
      <c r="D28" s="219">
        <v>218</v>
      </c>
      <c r="E28" s="168">
        <v>185</v>
      </c>
      <c r="F28" s="219">
        <v>93</v>
      </c>
      <c r="G28" s="219">
        <v>36</v>
      </c>
      <c r="H28" s="168">
        <v>319</v>
      </c>
      <c r="I28" s="168">
        <v>86</v>
      </c>
      <c r="J28" s="168">
        <v>56</v>
      </c>
      <c r="K28" s="210">
        <v>42</v>
      </c>
    </row>
    <row r="29" spans="1:11" ht="13.9" customHeight="1">
      <c r="H29" s="58"/>
      <c r="I29" s="58"/>
    </row>
  </sheetData>
  <mergeCells count="12">
    <mergeCell ref="G3:G5"/>
    <mergeCell ref="H3:H5"/>
    <mergeCell ref="J3:J5"/>
    <mergeCell ref="K3:K5"/>
    <mergeCell ref="A1:K1"/>
    <mergeCell ref="A3:A5"/>
    <mergeCell ref="C3:C5"/>
    <mergeCell ref="D3:D5"/>
    <mergeCell ref="E3:E5"/>
    <mergeCell ref="F3:F5"/>
    <mergeCell ref="B3:B5"/>
    <mergeCell ref="I3:I5"/>
  </mergeCells>
  <printOptions horizontalCentered="1" verticalCentered="1"/>
  <pageMargins left="0" right="0" top="0" bottom="0" header="0" footer="0"/>
  <pageSetup paperSize="9" orientation="landscape" r:id="rId1"/>
  <headerFooter alignWithMargins="0"/>
  <colBreaks count="1" manualBreakCount="1">
    <brk id="18" max="3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zoomScale="81" zoomScaleNormal="81" zoomScaleSheetLayoutView="80" workbookViewId="0">
      <selection activeCell="B8" sqref="B8"/>
    </sheetView>
  </sheetViews>
  <sheetFormatPr defaultColWidth="8" defaultRowHeight="12.75"/>
  <cols>
    <col min="1" max="1" width="57.42578125" style="61" customWidth="1"/>
    <col min="2" max="3" width="17.7109375" style="25" customWidth="1"/>
    <col min="4" max="4" width="8.7109375" style="61" customWidth="1"/>
    <col min="5" max="5" width="9.7109375" style="61" customWidth="1"/>
    <col min="6" max="7" width="17.42578125" style="61" customWidth="1"/>
    <col min="8" max="8" width="8.85546875" style="61" customWidth="1"/>
    <col min="9" max="10" width="10.85546875" style="61" customWidth="1"/>
    <col min="11" max="11" width="11.28515625" style="61" customWidth="1"/>
    <col min="12" max="16384" width="8" style="61"/>
  </cols>
  <sheetData>
    <row r="1" spans="1:16" ht="27" customHeight="1">
      <c r="A1" s="349" t="s">
        <v>79</v>
      </c>
      <c r="B1" s="349"/>
      <c r="C1" s="349"/>
      <c r="D1" s="349"/>
      <c r="E1" s="349"/>
      <c r="F1" s="349"/>
      <c r="G1" s="349"/>
      <c r="H1" s="349"/>
      <c r="I1" s="349"/>
      <c r="J1" s="267"/>
    </row>
    <row r="2" spans="1:16" ht="23.25" customHeight="1">
      <c r="A2" s="381" t="s">
        <v>34</v>
      </c>
      <c r="B2" s="349"/>
      <c r="C2" s="349"/>
      <c r="D2" s="349"/>
      <c r="E2" s="349"/>
      <c r="F2" s="349"/>
      <c r="G2" s="349"/>
      <c r="H2" s="349"/>
      <c r="I2" s="349"/>
      <c r="J2" s="267"/>
    </row>
    <row r="3" spans="1:16" ht="13.5" customHeight="1">
      <c r="A3" s="382"/>
      <c r="B3" s="382"/>
      <c r="C3" s="382"/>
      <c r="D3" s="382"/>
      <c r="E3" s="382"/>
    </row>
    <row r="4" spans="1:16" s="60" customFormat="1" ht="30.75" customHeight="1">
      <c r="A4" s="383" t="s">
        <v>0</v>
      </c>
      <c r="B4" s="386" t="s">
        <v>101</v>
      </c>
      <c r="C4" s="387"/>
      <c r="D4" s="387"/>
      <c r="E4" s="388"/>
      <c r="F4" s="386" t="s">
        <v>35</v>
      </c>
      <c r="G4" s="387"/>
      <c r="H4" s="387"/>
      <c r="I4" s="388"/>
      <c r="J4" s="67"/>
    </row>
    <row r="5" spans="1:16" s="60" customFormat="1" ht="23.25" customHeight="1">
      <c r="A5" s="384"/>
      <c r="B5" s="272" t="s">
        <v>143</v>
      </c>
      <c r="C5" s="272" t="s">
        <v>144</v>
      </c>
      <c r="D5" s="389" t="s">
        <v>2</v>
      </c>
      <c r="E5" s="390"/>
      <c r="F5" s="272" t="s">
        <v>143</v>
      </c>
      <c r="G5" s="272" t="s">
        <v>145</v>
      </c>
      <c r="H5" s="389" t="s">
        <v>2</v>
      </c>
      <c r="I5" s="390"/>
      <c r="J5" s="69"/>
    </row>
    <row r="6" spans="1:16" s="60" customFormat="1" ht="36.75" customHeight="1">
      <c r="A6" s="385"/>
      <c r="B6" s="273"/>
      <c r="C6" s="273"/>
      <c r="D6" s="104" t="s">
        <v>3</v>
      </c>
      <c r="E6" s="105" t="s">
        <v>80</v>
      </c>
      <c r="F6" s="273"/>
      <c r="G6" s="273"/>
      <c r="H6" s="104" t="s">
        <v>3</v>
      </c>
      <c r="I6" s="105" t="s">
        <v>80</v>
      </c>
      <c r="J6" s="70"/>
    </row>
    <row r="7" spans="1:16" s="62" customFormat="1" ht="15.75" customHeight="1">
      <c r="A7" s="90" t="s">
        <v>9</v>
      </c>
      <c r="B7" s="90">
        <v>1</v>
      </c>
      <c r="C7" s="90">
        <v>2</v>
      </c>
      <c r="D7" s="90">
        <v>3</v>
      </c>
      <c r="E7" s="90">
        <v>4</v>
      </c>
      <c r="F7" s="90">
        <v>5</v>
      </c>
      <c r="G7" s="90">
        <v>6</v>
      </c>
      <c r="H7" s="90">
        <v>7</v>
      </c>
      <c r="I7" s="90">
        <v>8</v>
      </c>
      <c r="J7" s="106"/>
    </row>
    <row r="8" spans="1:16" s="62" customFormat="1" ht="37.9" customHeight="1">
      <c r="A8" s="63" t="s">
        <v>102</v>
      </c>
      <c r="B8" s="91">
        <v>70807</v>
      </c>
      <c r="C8" s="91">
        <v>68875</v>
      </c>
      <c r="D8" s="107">
        <v>97.271456211956448</v>
      </c>
      <c r="E8" s="108">
        <v>-1932</v>
      </c>
      <c r="F8" s="91">
        <v>13129</v>
      </c>
      <c r="G8" s="91">
        <v>16857</v>
      </c>
      <c r="H8" s="107">
        <v>128.39515576205346</v>
      </c>
      <c r="I8" s="108">
        <v>68.399999999999977</v>
      </c>
      <c r="J8" s="109"/>
      <c r="K8" s="31"/>
      <c r="O8" s="110"/>
      <c r="P8" s="110"/>
    </row>
    <row r="9" spans="1:16" s="60" customFormat="1" ht="37.9" customHeight="1">
      <c r="A9" s="63" t="s">
        <v>103</v>
      </c>
      <c r="B9" s="91">
        <v>36622</v>
      </c>
      <c r="C9" s="91">
        <v>35547</v>
      </c>
      <c r="D9" s="107">
        <v>97.064605974550815</v>
      </c>
      <c r="E9" s="108">
        <v>-1075</v>
      </c>
      <c r="F9" s="91">
        <v>7203</v>
      </c>
      <c r="G9" s="91">
        <v>9247</v>
      </c>
      <c r="H9" s="107">
        <v>128.37706511175898</v>
      </c>
      <c r="I9" s="108">
        <v>44.300000000000011</v>
      </c>
      <c r="J9" s="109"/>
      <c r="K9" s="31"/>
      <c r="O9" s="110"/>
      <c r="P9" s="110"/>
    </row>
    <row r="10" spans="1:16" s="60" customFormat="1" ht="45" customHeight="1">
      <c r="A10" s="64" t="s">
        <v>104</v>
      </c>
      <c r="B10" s="91">
        <v>16783</v>
      </c>
      <c r="C10" s="91">
        <v>17060</v>
      </c>
      <c r="D10" s="107">
        <v>101.65047965202885</v>
      </c>
      <c r="E10" s="108">
        <v>277</v>
      </c>
      <c r="F10" s="91">
        <v>3790</v>
      </c>
      <c r="G10" s="91">
        <v>4834</v>
      </c>
      <c r="H10" s="107">
        <v>127.54617414248021</v>
      </c>
      <c r="I10" s="108">
        <v>-6.2999999999999989</v>
      </c>
      <c r="J10" s="109"/>
      <c r="K10" s="31"/>
      <c r="O10" s="110"/>
      <c r="P10" s="110"/>
    </row>
    <row r="11" spans="1:16" s="60" customFormat="1" ht="37.9" customHeight="1">
      <c r="A11" s="63" t="s">
        <v>67</v>
      </c>
      <c r="B11" s="91">
        <v>4951</v>
      </c>
      <c r="C11" s="91">
        <v>4737</v>
      </c>
      <c r="D11" s="107">
        <v>95.677640880630179</v>
      </c>
      <c r="E11" s="108">
        <v>-214</v>
      </c>
      <c r="F11" s="91">
        <v>1471</v>
      </c>
      <c r="G11" s="91">
        <v>1649</v>
      </c>
      <c r="H11" s="107">
        <v>112.10061182868796</v>
      </c>
      <c r="I11" s="108">
        <v>-2.7</v>
      </c>
      <c r="J11" s="109"/>
      <c r="K11" s="31"/>
      <c r="O11" s="110"/>
      <c r="P11" s="110"/>
    </row>
    <row r="12" spans="1:16" s="60" customFormat="1" ht="45.75" customHeight="1">
      <c r="A12" s="63" t="s">
        <v>36</v>
      </c>
      <c r="B12" s="91">
        <v>5895</v>
      </c>
      <c r="C12" s="91">
        <v>5061</v>
      </c>
      <c r="D12" s="107">
        <v>85.852417302798983</v>
      </c>
      <c r="E12" s="108">
        <v>-834</v>
      </c>
      <c r="F12" s="91">
        <v>1898</v>
      </c>
      <c r="G12" s="91">
        <v>1715</v>
      </c>
      <c r="H12" s="107">
        <v>90.358271865121182</v>
      </c>
      <c r="I12" s="108">
        <v>-2.8000000000000003</v>
      </c>
      <c r="J12" s="109"/>
      <c r="K12" s="31"/>
      <c r="O12" s="110"/>
      <c r="P12" s="110"/>
    </row>
    <row r="13" spans="1:16" s="60" customFormat="1" ht="49.5" customHeight="1">
      <c r="A13" s="63" t="s">
        <v>105</v>
      </c>
      <c r="B13" s="91">
        <v>33909</v>
      </c>
      <c r="C13" s="91">
        <v>32270</v>
      </c>
      <c r="D13" s="107">
        <v>95.166474977144716</v>
      </c>
      <c r="E13" s="108">
        <v>-1639</v>
      </c>
      <c r="F13" s="91">
        <v>6728</v>
      </c>
      <c r="G13" s="91">
        <v>8506</v>
      </c>
      <c r="H13" s="107">
        <v>126.4268727705113</v>
      </c>
      <c r="I13" s="108">
        <v>-17.799999999999997</v>
      </c>
      <c r="J13" s="109"/>
      <c r="K13" s="31"/>
      <c r="O13" s="110"/>
      <c r="P13" s="110"/>
    </row>
    <row r="14" spans="1:16" s="60" customFormat="1" ht="12.75" customHeight="1">
      <c r="A14" s="391" t="s">
        <v>14</v>
      </c>
      <c r="B14" s="392"/>
      <c r="C14" s="392"/>
      <c r="D14" s="392"/>
      <c r="E14" s="392"/>
      <c r="F14" s="392"/>
      <c r="G14" s="392"/>
      <c r="H14" s="392"/>
      <c r="I14" s="392"/>
      <c r="J14" s="71"/>
      <c r="K14" s="31"/>
    </row>
    <row r="15" spans="1:16" s="60" customFormat="1" ht="18" customHeight="1">
      <c r="A15" s="393"/>
      <c r="B15" s="394"/>
      <c r="C15" s="394"/>
      <c r="D15" s="394"/>
      <c r="E15" s="394"/>
      <c r="F15" s="394"/>
      <c r="G15" s="394"/>
      <c r="H15" s="394"/>
      <c r="I15" s="394"/>
      <c r="J15" s="71"/>
      <c r="K15" s="31"/>
    </row>
    <row r="16" spans="1:16" s="60" customFormat="1" ht="27" customHeight="1">
      <c r="A16" s="383" t="s">
        <v>0</v>
      </c>
      <c r="B16" s="383" t="s">
        <v>146</v>
      </c>
      <c r="C16" s="383" t="s">
        <v>147</v>
      </c>
      <c r="D16" s="389" t="s">
        <v>2</v>
      </c>
      <c r="E16" s="390"/>
      <c r="F16" s="383" t="s">
        <v>148</v>
      </c>
      <c r="G16" s="383" t="s">
        <v>149</v>
      </c>
      <c r="H16" s="389" t="s">
        <v>2</v>
      </c>
      <c r="I16" s="390"/>
      <c r="J16" s="69"/>
      <c r="K16" s="31"/>
    </row>
    <row r="17" spans="1:11" ht="30" customHeight="1">
      <c r="A17" s="385"/>
      <c r="B17" s="385"/>
      <c r="C17" s="385"/>
      <c r="D17" s="111" t="s">
        <v>3</v>
      </c>
      <c r="E17" s="105" t="s">
        <v>82</v>
      </c>
      <c r="F17" s="385"/>
      <c r="G17" s="385"/>
      <c r="H17" s="111" t="s">
        <v>3</v>
      </c>
      <c r="I17" s="105" t="s">
        <v>81</v>
      </c>
      <c r="J17" s="70"/>
      <c r="K17" s="112"/>
    </row>
    <row r="18" spans="1:11" ht="28.9" customHeight="1">
      <c r="A18" s="63" t="s">
        <v>179</v>
      </c>
      <c r="B18" s="28" t="s">
        <v>171</v>
      </c>
      <c r="C18" s="91">
        <v>9822</v>
      </c>
      <c r="D18" s="486" t="s">
        <v>43</v>
      </c>
      <c r="E18" s="487" t="s">
        <v>43</v>
      </c>
      <c r="F18" s="24" t="s">
        <v>171</v>
      </c>
      <c r="G18" s="91">
        <v>2264</v>
      </c>
      <c r="H18" s="486" t="s">
        <v>43</v>
      </c>
      <c r="I18" s="487" t="s">
        <v>43</v>
      </c>
      <c r="J18" s="114"/>
      <c r="K18" s="112"/>
    </row>
    <row r="19" spans="1:11" ht="31.5" customHeight="1">
      <c r="A19" s="115" t="s">
        <v>103</v>
      </c>
      <c r="B19" s="91">
        <v>13015</v>
      </c>
      <c r="C19" s="91">
        <v>7547</v>
      </c>
      <c r="D19" s="113">
        <v>57.986938148290434</v>
      </c>
      <c r="E19" s="108">
        <v>73.5</v>
      </c>
      <c r="F19" s="91">
        <v>2877</v>
      </c>
      <c r="G19" s="91">
        <v>1936</v>
      </c>
      <c r="H19" s="113">
        <v>67.292318387208894</v>
      </c>
      <c r="I19" s="108">
        <v>41.299999999999983</v>
      </c>
      <c r="J19" s="114"/>
      <c r="K19" s="112"/>
    </row>
    <row r="20" spans="1:11" ht="38.25" customHeight="1">
      <c r="A20" s="115" t="s">
        <v>106</v>
      </c>
      <c r="B20" s="91">
        <v>10427</v>
      </c>
      <c r="C20" s="91">
        <v>6038</v>
      </c>
      <c r="D20" s="113">
        <v>57.907355902944282</v>
      </c>
      <c r="E20" s="108">
        <v>63.399999999999977</v>
      </c>
      <c r="F20" s="91">
        <v>1842</v>
      </c>
      <c r="G20" s="91">
        <v>1513</v>
      </c>
      <c r="H20" s="113">
        <v>82.138979370249729</v>
      </c>
      <c r="I20" s="108">
        <v>36</v>
      </c>
      <c r="J20" s="116"/>
      <c r="K20" s="112"/>
    </row>
    <row r="21" spans="1:11" ht="48.75" customHeight="1">
      <c r="A21" s="488" t="s">
        <v>180</v>
      </c>
      <c r="B21" s="488"/>
      <c r="C21" s="488"/>
      <c r="D21" s="488"/>
      <c r="E21" s="488"/>
      <c r="F21" s="488"/>
      <c r="G21" s="488"/>
      <c r="H21" s="488"/>
      <c r="I21" s="488"/>
      <c r="K21" s="112"/>
    </row>
    <row r="22" spans="1:11">
      <c r="K22" s="25"/>
    </row>
  </sheetData>
  <mergeCells count="21">
    <mergeCell ref="A21:I21"/>
    <mergeCell ref="G16:G17"/>
    <mergeCell ref="H16:I16"/>
    <mergeCell ref="G5:G6"/>
    <mergeCell ref="H5:I5"/>
    <mergeCell ref="A16:A17"/>
    <mergeCell ref="B16:B17"/>
    <mergeCell ref="C16:C17"/>
    <mergeCell ref="D16:E16"/>
    <mergeCell ref="F16:F17"/>
    <mergeCell ref="A14:I15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D30"/>
  <sheetViews>
    <sheetView zoomScale="90" zoomScaleNormal="90" zoomScaleSheetLayoutView="90" workbookViewId="0">
      <selection activeCell="B2" sqref="B2:M2"/>
    </sheetView>
  </sheetViews>
  <sheetFormatPr defaultColWidth="9.140625" defaultRowHeight="15.75"/>
  <cols>
    <col min="1" max="1" width="24.42578125" style="481" bestFit="1" customWidth="1"/>
    <col min="2" max="3" width="10.85546875" style="59" customWidth="1"/>
    <col min="4" max="4" width="8.28515625" style="59" customWidth="1"/>
    <col min="5" max="6" width="9.28515625" style="59" customWidth="1"/>
    <col min="7" max="7" width="8.5703125" style="59" bestFit="1" customWidth="1"/>
    <col min="8" max="9" width="9.28515625" style="59" customWidth="1"/>
    <col min="10" max="10" width="8.5703125" style="59" bestFit="1" customWidth="1"/>
    <col min="11" max="12" width="9.28515625" style="59" customWidth="1"/>
    <col min="13" max="13" width="8.7109375" style="59" bestFit="1" customWidth="1"/>
    <col min="14" max="15" width="9.28515625" style="59" customWidth="1"/>
    <col min="16" max="16" width="7.85546875" style="59" customWidth="1"/>
    <col min="17" max="18" width="9.28515625" style="59" customWidth="1"/>
    <col min="19" max="19" width="7.85546875" style="59" customWidth="1"/>
    <col min="20" max="20" width="18.5703125" style="59" customWidth="1"/>
    <col min="21" max="22" width="9.28515625" style="59" customWidth="1"/>
    <col min="23" max="23" width="7.85546875" style="59" customWidth="1"/>
    <col min="24" max="25" width="9.28515625" style="59" customWidth="1"/>
    <col min="26" max="26" width="7.85546875" style="59" customWidth="1"/>
    <col min="27" max="16384" width="9.140625" style="59"/>
  </cols>
  <sheetData>
    <row r="1" spans="1:30" s="454" customFormat="1" ht="20.45" customHeight="1">
      <c r="A1" s="451"/>
      <c r="B1" s="452" t="s">
        <v>83</v>
      </c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3"/>
      <c r="O1" s="453"/>
      <c r="P1" s="453"/>
      <c r="Q1" s="453"/>
      <c r="R1" s="453"/>
      <c r="S1" s="453"/>
      <c r="T1" s="453"/>
      <c r="U1" s="453"/>
      <c r="V1" s="453"/>
      <c r="W1" s="453"/>
      <c r="Z1" s="455" t="s">
        <v>30</v>
      </c>
    </row>
    <row r="2" spans="1:30" s="454" customFormat="1" ht="20.45" customHeight="1">
      <c r="B2" s="452" t="s">
        <v>142</v>
      </c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6"/>
      <c r="O2" s="456"/>
      <c r="P2" s="456"/>
      <c r="Q2" s="456"/>
      <c r="R2" s="456"/>
      <c r="S2" s="456"/>
      <c r="T2" s="456"/>
      <c r="U2" s="456"/>
      <c r="V2" s="456"/>
      <c r="W2" s="456"/>
    </row>
    <row r="3" spans="1:30" s="454" customFormat="1" ht="15" customHeight="1" thickBot="1"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8" t="s">
        <v>15</v>
      </c>
      <c r="N3" s="457"/>
      <c r="O3" s="457"/>
      <c r="P3" s="457"/>
      <c r="Q3" s="457"/>
      <c r="R3" s="457"/>
      <c r="S3" s="458"/>
      <c r="T3" s="457"/>
      <c r="U3" s="457"/>
      <c r="V3" s="459"/>
      <c r="W3" s="458"/>
      <c r="Z3" s="48" t="s">
        <v>15</v>
      </c>
    </row>
    <row r="4" spans="1:30" s="464" customFormat="1" ht="21.6" customHeight="1">
      <c r="A4" s="483"/>
      <c r="B4" s="395" t="s">
        <v>16</v>
      </c>
      <c r="C4" s="395"/>
      <c r="D4" s="396"/>
      <c r="E4" s="395" t="s">
        <v>31</v>
      </c>
      <c r="F4" s="395"/>
      <c r="G4" s="395"/>
      <c r="H4" s="401" t="s">
        <v>107</v>
      </c>
      <c r="I4" s="402"/>
      <c r="J4" s="403"/>
      <c r="K4" s="395" t="s">
        <v>23</v>
      </c>
      <c r="L4" s="395"/>
      <c r="M4" s="395"/>
      <c r="N4" s="399" t="s">
        <v>29</v>
      </c>
      <c r="O4" s="395"/>
      <c r="P4" s="396"/>
      <c r="Q4" s="395" t="s">
        <v>19</v>
      </c>
      <c r="R4" s="395"/>
      <c r="S4" s="395"/>
      <c r="T4" s="462" t="s">
        <v>176</v>
      </c>
      <c r="U4" s="399" t="s">
        <v>26</v>
      </c>
      <c r="V4" s="395"/>
      <c r="W4" s="396"/>
      <c r="X4" s="395" t="s">
        <v>25</v>
      </c>
      <c r="Y4" s="395"/>
      <c r="Z4" s="396"/>
      <c r="AA4" s="463"/>
      <c r="AB4" s="463"/>
      <c r="AC4" s="463"/>
      <c r="AD4" s="463"/>
    </row>
    <row r="5" spans="1:30" s="468" customFormat="1" ht="36.75" customHeight="1">
      <c r="A5" s="484"/>
      <c r="B5" s="397"/>
      <c r="C5" s="397"/>
      <c r="D5" s="398"/>
      <c r="E5" s="397"/>
      <c r="F5" s="397"/>
      <c r="G5" s="397"/>
      <c r="H5" s="404"/>
      <c r="I5" s="405"/>
      <c r="J5" s="406"/>
      <c r="K5" s="397"/>
      <c r="L5" s="397"/>
      <c r="M5" s="397"/>
      <c r="N5" s="400"/>
      <c r="O5" s="397"/>
      <c r="P5" s="398"/>
      <c r="Q5" s="397"/>
      <c r="R5" s="397"/>
      <c r="S5" s="397"/>
      <c r="T5" s="467"/>
      <c r="U5" s="400"/>
      <c r="V5" s="397"/>
      <c r="W5" s="398"/>
      <c r="X5" s="397"/>
      <c r="Y5" s="397"/>
      <c r="Z5" s="398"/>
      <c r="AA5" s="463"/>
      <c r="AB5" s="463"/>
      <c r="AC5" s="463"/>
      <c r="AD5" s="463"/>
    </row>
    <row r="6" spans="1:30" s="472" customFormat="1" ht="25.15" customHeight="1">
      <c r="A6" s="485"/>
      <c r="B6" s="183" t="s">
        <v>1</v>
      </c>
      <c r="C6" s="182" t="s">
        <v>41</v>
      </c>
      <c r="D6" s="173" t="s">
        <v>3</v>
      </c>
      <c r="E6" s="183" t="s">
        <v>1</v>
      </c>
      <c r="F6" s="182" t="s">
        <v>41</v>
      </c>
      <c r="G6" s="184" t="s">
        <v>3</v>
      </c>
      <c r="H6" s="181" t="s">
        <v>1</v>
      </c>
      <c r="I6" s="182" t="s">
        <v>41</v>
      </c>
      <c r="J6" s="173" t="s">
        <v>3</v>
      </c>
      <c r="K6" s="183" t="s">
        <v>1</v>
      </c>
      <c r="L6" s="182" t="s">
        <v>41</v>
      </c>
      <c r="M6" s="184" t="s">
        <v>3</v>
      </c>
      <c r="N6" s="181" t="s">
        <v>1</v>
      </c>
      <c r="O6" s="182" t="s">
        <v>41</v>
      </c>
      <c r="P6" s="173" t="s">
        <v>3</v>
      </c>
      <c r="Q6" s="183" t="s">
        <v>1</v>
      </c>
      <c r="R6" s="182" t="s">
        <v>41</v>
      </c>
      <c r="S6" s="184" t="s">
        <v>3</v>
      </c>
      <c r="T6" s="470" t="s">
        <v>41</v>
      </c>
      <c r="U6" s="181" t="s">
        <v>1</v>
      </c>
      <c r="V6" s="182" t="s">
        <v>41</v>
      </c>
      <c r="W6" s="173" t="s">
        <v>3</v>
      </c>
      <c r="X6" s="183" t="s">
        <v>1</v>
      </c>
      <c r="Y6" s="182" t="s">
        <v>41</v>
      </c>
      <c r="Z6" s="173" t="s">
        <v>3</v>
      </c>
      <c r="AA6" s="471"/>
      <c r="AB6" s="471"/>
      <c r="AC6" s="471"/>
      <c r="AD6" s="471"/>
    </row>
    <row r="7" spans="1:30" s="474" customFormat="1" ht="12.75" customHeight="1" thickBot="1">
      <c r="A7" s="174" t="s">
        <v>9</v>
      </c>
      <c r="B7" s="187">
        <v>1</v>
      </c>
      <c r="C7" s="186">
        <v>2</v>
      </c>
      <c r="D7" s="175">
        <v>3</v>
      </c>
      <c r="E7" s="187">
        <v>4</v>
      </c>
      <c r="F7" s="186">
        <v>5</v>
      </c>
      <c r="G7" s="188">
        <v>6</v>
      </c>
      <c r="H7" s="185">
        <v>7</v>
      </c>
      <c r="I7" s="186">
        <v>8</v>
      </c>
      <c r="J7" s="175">
        <v>9</v>
      </c>
      <c r="K7" s="187">
        <v>13</v>
      </c>
      <c r="L7" s="186">
        <v>14</v>
      </c>
      <c r="M7" s="188">
        <v>15</v>
      </c>
      <c r="N7" s="185">
        <v>16</v>
      </c>
      <c r="O7" s="186">
        <v>17</v>
      </c>
      <c r="P7" s="175">
        <v>18</v>
      </c>
      <c r="Q7" s="187">
        <v>19</v>
      </c>
      <c r="R7" s="186">
        <v>20</v>
      </c>
      <c r="S7" s="188">
        <v>21</v>
      </c>
      <c r="T7" s="174">
        <v>22</v>
      </c>
      <c r="U7" s="185">
        <v>23</v>
      </c>
      <c r="V7" s="186">
        <v>24</v>
      </c>
      <c r="W7" s="175">
        <v>25</v>
      </c>
      <c r="X7" s="187">
        <v>26</v>
      </c>
      <c r="Y7" s="186">
        <v>27</v>
      </c>
      <c r="Z7" s="175">
        <v>28</v>
      </c>
      <c r="AA7" s="473"/>
      <c r="AB7" s="473"/>
      <c r="AC7" s="473"/>
      <c r="AD7" s="473"/>
    </row>
    <row r="8" spans="1:30" ht="27" customHeight="1" thickBot="1">
      <c r="A8" s="176" t="s">
        <v>44</v>
      </c>
      <c r="B8" s="161">
        <v>70807</v>
      </c>
      <c r="C8" s="161">
        <v>68875</v>
      </c>
      <c r="D8" s="162">
        <v>97.271456211956448</v>
      </c>
      <c r="E8" s="161">
        <v>36622</v>
      </c>
      <c r="F8" s="161">
        <v>35547</v>
      </c>
      <c r="G8" s="162">
        <v>97.064605974550815</v>
      </c>
      <c r="H8" s="177">
        <v>16783</v>
      </c>
      <c r="I8" s="161">
        <v>17060</v>
      </c>
      <c r="J8" s="162">
        <v>101.65047965202885</v>
      </c>
      <c r="K8" s="161">
        <v>4951</v>
      </c>
      <c r="L8" s="161">
        <v>4737</v>
      </c>
      <c r="M8" s="162">
        <v>95.677640880630179</v>
      </c>
      <c r="N8" s="177">
        <v>5895</v>
      </c>
      <c r="O8" s="161">
        <v>5061</v>
      </c>
      <c r="P8" s="162">
        <v>85.852417302798983</v>
      </c>
      <c r="Q8" s="161">
        <v>33909</v>
      </c>
      <c r="R8" s="161">
        <v>32270</v>
      </c>
      <c r="S8" s="442">
        <v>95.166474977144716</v>
      </c>
      <c r="T8" s="443">
        <v>9822</v>
      </c>
      <c r="U8" s="177">
        <v>13015</v>
      </c>
      <c r="V8" s="161">
        <v>7547</v>
      </c>
      <c r="W8" s="162">
        <v>57.986938148290434</v>
      </c>
      <c r="X8" s="161">
        <v>10427</v>
      </c>
      <c r="Y8" s="161">
        <v>6038</v>
      </c>
      <c r="Z8" s="162">
        <v>57.907355902944282</v>
      </c>
      <c r="AA8" s="96"/>
      <c r="AB8" s="96"/>
      <c r="AC8" s="96"/>
      <c r="AD8" s="96"/>
    </row>
    <row r="9" spans="1:30" ht="16.149999999999999" customHeight="1">
      <c r="A9" s="178" t="s">
        <v>45</v>
      </c>
      <c r="B9" s="191">
        <v>679</v>
      </c>
      <c r="C9" s="190">
        <v>665</v>
      </c>
      <c r="D9" s="149">
        <v>97.9381443298969</v>
      </c>
      <c r="E9" s="191">
        <v>455</v>
      </c>
      <c r="F9" s="190">
        <v>443</v>
      </c>
      <c r="G9" s="149">
        <v>97.362637362637358</v>
      </c>
      <c r="H9" s="189">
        <v>237</v>
      </c>
      <c r="I9" s="190">
        <v>201</v>
      </c>
      <c r="J9" s="149">
        <v>84.810126582278471</v>
      </c>
      <c r="K9" s="191">
        <v>15</v>
      </c>
      <c r="L9" s="190">
        <v>24</v>
      </c>
      <c r="M9" s="149">
        <v>160</v>
      </c>
      <c r="N9" s="189">
        <v>51</v>
      </c>
      <c r="O9" s="190">
        <v>50</v>
      </c>
      <c r="P9" s="149">
        <v>98.039215686274503</v>
      </c>
      <c r="Q9" s="191">
        <v>403</v>
      </c>
      <c r="R9" s="190">
        <v>404</v>
      </c>
      <c r="S9" s="444">
        <v>100.24813895781637</v>
      </c>
      <c r="T9" s="475">
        <v>121</v>
      </c>
      <c r="U9" s="189">
        <v>174</v>
      </c>
      <c r="V9" s="190">
        <v>96</v>
      </c>
      <c r="W9" s="149">
        <v>55.172413793103445</v>
      </c>
      <c r="X9" s="191">
        <v>118</v>
      </c>
      <c r="Y9" s="190">
        <v>71</v>
      </c>
      <c r="Z9" s="149">
        <v>60.169491525423723</v>
      </c>
      <c r="AA9" s="96"/>
      <c r="AB9" s="96"/>
      <c r="AC9" s="96"/>
      <c r="AD9" s="96"/>
    </row>
    <row r="10" spans="1:30" ht="16.149999999999999" customHeight="1">
      <c r="A10" s="179" t="s">
        <v>108</v>
      </c>
      <c r="B10" s="191">
        <v>4662</v>
      </c>
      <c r="C10" s="190">
        <v>4317</v>
      </c>
      <c r="D10" s="149">
        <v>92.599742599742598</v>
      </c>
      <c r="E10" s="191">
        <v>2895</v>
      </c>
      <c r="F10" s="190">
        <v>2555</v>
      </c>
      <c r="G10" s="149">
        <v>88.255613126079453</v>
      </c>
      <c r="H10" s="189">
        <v>1553</v>
      </c>
      <c r="I10" s="190">
        <v>1222</v>
      </c>
      <c r="J10" s="149">
        <v>78.686413393432062</v>
      </c>
      <c r="K10" s="191">
        <v>434</v>
      </c>
      <c r="L10" s="190">
        <v>285</v>
      </c>
      <c r="M10" s="149">
        <v>65.668202764976954</v>
      </c>
      <c r="N10" s="189">
        <v>571</v>
      </c>
      <c r="O10" s="190">
        <v>1026</v>
      </c>
      <c r="P10" s="149">
        <v>179.68476357267951</v>
      </c>
      <c r="Q10" s="191">
        <v>2545</v>
      </c>
      <c r="R10" s="190">
        <v>2383</v>
      </c>
      <c r="S10" s="444">
        <v>93.634577603143427</v>
      </c>
      <c r="T10" s="475">
        <v>563</v>
      </c>
      <c r="U10" s="189">
        <v>918</v>
      </c>
      <c r="V10" s="190">
        <v>462</v>
      </c>
      <c r="W10" s="149">
        <v>50.326797385620914</v>
      </c>
      <c r="X10" s="191">
        <v>735</v>
      </c>
      <c r="Y10" s="190">
        <v>379</v>
      </c>
      <c r="Z10" s="149">
        <v>51.564625850340143</v>
      </c>
      <c r="AA10" s="96"/>
      <c r="AB10" s="96"/>
      <c r="AC10" s="96"/>
      <c r="AD10" s="96"/>
    </row>
    <row r="11" spans="1:30" ht="16.149999999999999" customHeight="1">
      <c r="A11" s="179" t="s">
        <v>47</v>
      </c>
      <c r="B11" s="191">
        <v>2895</v>
      </c>
      <c r="C11" s="190">
        <v>2954</v>
      </c>
      <c r="D11" s="149">
        <v>102.03799654576858</v>
      </c>
      <c r="E11" s="191">
        <v>814</v>
      </c>
      <c r="F11" s="190">
        <v>914</v>
      </c>
      <c r="G11" s="149">
        <v>112.28501228501229</v>
      </c>
      <c r="H11" s="189">
        <v>582</v>
      </c>
      <c r="I11" s="190">
        <v>629</v>
      </c>
      <c r="J11" s="149">
        <v>108.07560137457044</v>
      </c>
      <c r="K11" s="191">
        <v>182</v>
      </c>
      <c r="L11" s="190">
        <v>182</v>
      </c>
      <c r="M11" s="149">
        <v>100</v>
      </c>
      <c r="N11" s="189">
        <v>124</v>
      </c>
      <c r="O11" s="190">
        <v>97</v>
      </c>
      <c r="P11" s="149">
        <v>78.225806451612897</v>
      </c>
      <c r="Q11" s="191">
        <v>697</v>
      </c>
      <c r="R11" s="190">
        <v>664</v>
      </c>
      <c r="S11" s="444">
        <v>95.265423242467719</v>
      </c>
      <c r="T11" s="475">
        <v>245</v>
      </c>
      <c r="U11" s="189">
        <v>208</v>
      </c>
      <c r="V11" s="190">
        <v>143</v>
      </c>
      <c r="W11" s="149">
        <v>68.75</v>
      </c>
      <c r="X11" s="191">
        <v>149</v>
      </c>
      <c r="Y11" s="190">
        <v>115</v>
      </c>
      <c r="Z11" s="149">
        <v>77.181208053691279</v>
      </c>
      <c r="AA11" s="96"/>
      <c r="AB11" s="96"/>
      <c r="AC11" s="96"/>
      <c r="AD11" s="96"/>
    </row>
    <row r="12" spans="1:30" ht="16.149999999999999" customHeight="1">
      <c r="A12" s="179" t="s">
        <v>48</v>
      </c>
      <c r="B12" s="191">
        <v>3542</v>
      </c>
      <c r="C12" s="190">
        <v>3346</v>
      </c>
      <c r="D12" s="149">
        <v>94.466403162055329</v>
      </c>
      <c r="E12" s="191">
        <v>1162</v>
      </c>
      <c r="F12" s="190">
        <v>1085</v>
      </c>
      <c r="G12" s="149">
        <v>93.373493975903614</v>
      </c>
      <c r="H12" s="189">
        <v>791</v>
      </c>
      <c r="I12" s="190">
        <v>718</v>
      </c>
      <c r="J12" s="149">
        <v>90.77117572692795</v>
      </c>
      <c r="K12" s="191">
        <v>190</v>
      </c>
      <c r="L12" s="190">
        <v>148</v>
      </c>
      <c r="M12" s="149">
        <v>77.89473684210526</v>
      </c>
      <c r="N12" s="189">
        <v>224</v>
      </c>
      <c r="O12" s="190">
        <v>48</v>
      </c>
      <c r="P12" s="149">
        <v>21.428571428571427</v>
      </c>
      <c r="Q12" s="191">
        <v>1109</v>
      </c>
      <c r="R12" s="190">
        <v>1031</v>
      </c>
      <c r="S12" s="444">
        <v>92.966636609558165</v>
      </c>
      <c r="T12" s="475">
        <v>446</v>
      </c>
      <c r="U12" s="189">
        <v>393</v>
      </c>
      <c r="V12" s="190">
        <v>232</v>
      </c>
      <c r="W12" s="149">
        <v>59.033078880407118</v>
      </c>
      <c r="X12" s="191">
        <v>299</v>
      </c>
      <c r="Y12" s="190">
        <v>170</v>
      </c>
      <c r="Z12" s="149">
        <v>56.856187290969892</v>
      </c>
      <c r="AA12" s="96"/>
      <c r="AB12" s="96"/>
      <c r="AC12" s="96"/>
      <c r="AD12" s="96"/>
    </row>
    <row r="13" spans="1:30" ht="16.149999999999999" customHeight="1">
      <c r="A13" s="179" t="s">
        <v>49</v>
      </c>
      <c r="B13" s="191">
        <v>2825</v>
      </c>
      <c r="C13" s="190">
        <v>2873</v>
      </c>
      <c r="D13" s="149">
        <v>101.69911504424778</v>
      </c>
      <c r="E13" s="191">
        <v>1088</v>
      </c>
      <c r="F13" s="190">
        <v>1120</v>
      </c>
      <c r="G13" s="149">
        <v>102.94117647058823</v>
      </c>
      <c r="H13" s="189">
        <v>543</v>
      </c>
      <c r="I13" s="190">
        <v>658</v>
      </c>
      <c r="J13" s="149">
        <v>121.17863720073665</v>
      </c>
      <c r="K13" s="191">
        <v>131</v>
      </c>
      <c r="L13" s="190">
        <v>126</v>
      </c>
      <c r="M13" s="149">
        <v>96.18320610687023</v>
      </c>
      <c r="N13" s="189">
        <v>114</v>
      </c>
      <c r="O13" s="190">
        <v>138</v>
      </c>
      <c r="P13" s="149">
        <v>121.05263157894737</v>
      </c>
      <c r="Q13" s="191">
        <v>1043</v>
      </c>
      <c r="R13" s="190">
        <v>1054</v>
      </c>
      <c r="S13" s="444">
        <v>101.05465004793864</v>
      </c>
      <c r="T13" s="475">
        <v>224</v>
      </c>
      <c r="U13" s="189">
        <v>349</v>
      </c>
      <c r="V13" s="190">
        <v>202</v>
      </c>
      <c r="W13" s="149">
        <v>57.879656160458445</v>
      </c>
      <c r="X13" s="191">
        <v>263</v>
      </c>
      <c r="Y13" s="190">
        <v>155</v>
      </c>
      <c r="Z13" s="149">
        <v>58.935361216730044</v>
      </c>
      <c r="AA13" s="96"/>
      <c r="AB13" s="96"/>
      <c r="AC13" s="96"/>
      <c r="AD13" s="96"/>
    </row>
    <row r="14" spans="1:30" ht="16.149999999999999" customHeight="1">
      <c r="A14" s="179" t="s">
        <v>50</v>
      </c>
      <c r="B14" s="191">
        <v>3135</v>
      </c>
      <c r="C14" s="190">
        <v>2781</v>
      </c>
      <c r="D14" s="149">
        <v>88.708133971291872</v>
      </c>
      <c r="E14" s="191">
        <v>2779</v>
      </c>
      <c r="F14" s="190">
        <v>2411</v>
      </c>
      <c r="G14" s="149">
        <v>86.757826556315223</v>
      </c>
      <c r="H14" s="189">
        <v>1234</v>
      </c>
      <c r="I14" s="190">
        <v>1389</v>
      </c>
      <c r="J14" s="149">
        <v>112.56077795786061</v>
      </c>
      <c r="K14" s="191">
        <v>360</v>
      </c>
      <c r="L14" s="190">
        <v>380</v>
      </c>
      <c r="M14" s="149">
        <v>105.55555555555556</v>
      </c>
      <c r="N14" s="189">
        <v>1656</v>
      </c>
      <c r="O14" s="190">
        <v>1656</v>
      </c>
      <c r="P14" s="149">
        <v>100</v>
      </c>
      <c r="Q14" s="191">
        <v>2667</v>
      </c>
      <c r="R14" s="190">
        <v>2324</v>
      </c>
      <c r="S14" s="444">
        <v>87.139107611548567</v>
      </c>
      <c r="T14" s="475">
        <v>474</v>
      </c>
      <c r="U14" s="189">
        <v>834</v>
      </c>
      <c r="V14" s="190">
        <v>472</v>
      </c>
      <c r="W14" s="149">
        <v>56.594724220623505</v>
      </c>
      <c r="X14" s="191">
        <v>622</v>
      </c>
      <c r="Y14" s="190">
        <v>373</v>
      </c>
      <c r="Z14" s="149">
        <v>59.967845659163984</v>
      </c>
      <c r="AA14" s="96"/>
      <c r="AB14" s="96"/>
      <c r="AC14" s="96"/>
      <c r="AD14" s="96"/>
    </row>
    <row r="15" spans="1:30" ht="16.149999999999999" customHeight="1">
      <c r="A15" s="179" t="s">
        <v>51</v>
      </c>
      <c r="B15" s="191">
        <v>4065</v>
      </c>
      <c r="C15" s="190">
        <v>4010</v>
      </c>
      <c r="D15" s="149">
        <v>98.6469864698647</v>
      </c>
      <c r="E15" s="191">
        <v>2097</v>
      </c>
      <c r="F15" s="190">
        <v>1921</v>
      </c>
      <c r="G15" s="149">
        <v>91.607057701478297</v>
      </c>
      <c r="H15" s="189">
        <v>1148</v>
      </c>
      <c r="I15" s="190">
        <v>1025</v>
      </c>
      <c r="J15" s="149">
        <v>89.285714285714292</v>
      </c>
      <c r="K15" s="191">
        <v>343</v>
      </c>
      <c r="L15" s="190">
        <v>332</v>
      </c>
      <c r="M15" s="149">
        <v>96.793002915451893</v>
      </c>
      <c r="N15" s="189">
        <v>627</v>
      </c>
      <c r="O15" s="190">
        <v>419</v>
      </c>
      <c r="P15" s="149">
        <v>66.826156299840505</v>
      </c>
      <c r="Q15" s="191">
        <v>1914</v>
      </c>
      <c r="R15" s="190">
        <v>1797</v>
      </c>
      <c r="S15" s="444">
        <v>93.887147335423194</v>
      </c>
      <c r="T15" s="475">
        <v>581</v>
      </c>
      <c r="U15" s="189">
        <v>745</v>
      </c>
      <c r="V15" s="190">
        <v>437</v>
      </c>
      <c r="W15" s="149">
        <v>58.65771812080537</v>
      </c>
      <c r="X15" s="191">
        <v>574</v>
      </c>
      <c r="Y15" s="190">
        <v>363</v>
      </c>
      <c r="Z15" s="149">
        <v>63.240418118466899</v>
      </c>
      <c r="AA15" s="96"/>
      <c r="AB15" s="96"/>
      <c r="AC15" s="96"/>
      <c r="AD15" s="96"/>
    </row>
    <row r="16" spans="1:30" ht="16.149999999999999" customHeight="1">
      <c r="A16" s="179" t="s">
        <v>52</v>
      </c>
      <c r="B16" s="191">
        <v>8249</v>
      </c>
      <c r="C16" s="190">
        <v>8804</v>
      </c>
      <c r="D16" s="149">
        <v>106.72808825312158</v>
      </c>
      <c r="E16" s="191">
        <v>5236</v>
      </c>
      <c r="F16" s="190">
        <v>5356</v>
      </c>
      <c r="G16" s="149">
        <v>102.29182582123759</v>
      </c>
      <c r="H16" s="189">
        <v>1906</v>
      </c>
      <c r="I16" s="190">
        <v>2439</v>
      </c>
      <c r="J16" s="149">
        <v>127.96432318992655</v>
      </c>
      <c r="K16" s="191">
        <v>636</v>
      </c>
      <c r="L16" s="190">
        <v>671</v>
      </c>
      <c r="M16" s="149">
        <v>105.50314465408806</v>
      </c>
      <c r="N16" s="189">
        <v>374</v>
      </c>
      <c r="O16" s="190">
        <v>427</v>
      </c>
      <c r="P16" s="149">
        <v>114.17112299465239</v>
      </c>
      <c r="Q16" s="191">
        <v>4817</v>
      </c>
      <c r="R16" s="190">
        <v>4963</v>
      </c>
      <c r="S16" s="444">
        <v>103.03093211542453</v>
      </c>
      <c r="T16" s="475">
        <v>1199</v>
      </c>
      <c r="U16" s="189">
        <v>1975</v>
      </c>
      <c r="V16" s="190">
        <v>1018</v>
      </c>
      <c r="W16" s="149">
        <v>51.544303797468352</v>
      </c>
      <c r="X16" s="191">
        <v>1587</v>
      </c>
      <c r="Y16" s="190">
        <v>819</v>
      </c>
      <c r="Z16" s="149">
        <v>51.606805293005678</v>
      </c>
      <c r="AA16" s="96"/>
      <c r="AB16" s="96"/>
      <c r="AC16" s="96"/>
      <c r="AD16" s="96"/>
    </row>
    <row r="17" spans="1:30" ht="16.149999999999999" customHeight="1">
      <c r="A17" s="179" t="s">
        <v>53</v>
      </c>
      <c r="B17" s="191">
        <v>2415</v>
      </c>
      <c r="C17" s="190">
        <v>2343</v>
      </c>
      <c r="D17" s="149">
        <v>97.018633540372662</v>
      </c>
      <c r="E17" s="191">
        <v>1358</v>
      </c>
      <c r="F17" s="190">
        <v>1357</v>
      </c>
      <c r="G17" s="149">
        <v>99.926362297496325</v>
      </c>
      <c r="H17" s="189">
        <v>749</v>
      </c>
      <c r="I17" s="190">
        <v>901</v>
      </c>
      <c r="J17" s="149">
        <v>120.29372496662216</v>
      </c>
      <c r="K17" s="191">
        <v>190</v>
      </c>
      <c r="L17" s="190">
        <v>178</v>
      </c>
      <c r="M17" s="149">
        <v>93.684210526315795</v>
      </c>
      <c r="N17" s="189">
        <v>160</v>
      </c>
      <c r="O17" s="190">
        <v>103</v>
      </c>
      <c r="P17" s="149">
        <v>64.375</v>
      </c>
      <c r="Q17" s="191">
        <v>1277</v>
      </c>
      <c r="R17" s="190">
        <v>1266</v>
      </c>
      <c r="S17" s="444">
        <v>99.138606108065773</v>
      </c>
      <c r="T17" s="475">
        <v>287</v>
      </c>
      <c r="U17" s="189">
        <v>487</v>
      </c>
      <c r="V17" s="190">
        <v>237</v>
      </c>
      <c r="W17" s="149">
        <v>48.6652977412731</v>
      </c>
      <c r="X17" s="191">
        <v>385</v>
      </c>
      <c r="Y17" s="190">
        <v>190</v>
      </c>
      <c r="Z17" s="149">
        <v>49.350649350649348</v>
      </c>
      <c r="AA17" s="96"/>
      <c r="AB17" s="96"/>
      <c r="AC17" s="96"/>
      <c r="AD17" s="96"/>
    </row>
    <row r="18" spans="1:30" ht="16.149999999999999" customHeight="1">
      <c r="A18" s="179" t="s">
        <v>54</v>
      </c>
      <c r="B18" s="191">
        <v>1284</v>
      </c>
      <c r="C18" s="190">
        <v>1320</v>
      </c>
      <c r="D18" s="149">
        <v>102.803738317757</v>
      </c>
      <c r="E18" s="191">
        <v>611</v>
      </c>
      <c r="F18" s="190">
        <v>595</v>
      </c>
      <c r="G18" s="149">
        <v>97.381342062193127</v>
      </c>
      <c r="H18" s="189">
        <v>390</v>
      </c>
      <c r="I18" s="190">
        <v>370</v>
      </c>
      <c r="J18" s="149">
        <v>94.871794871794862</v>
      </c>
      <c r="K18" s="191">
        <v>101</v>
      </c>
      <c r="L18" s="190">
        <v>93</v>
      </c>
      <c r="M18" s="149">
        <v>92.079207920792086</v>
      </c>
      <c r="N18" s="189">
        <v>149</v>
      </c>
      <c r="O18" s="190">
        <v>83</v>
      </c>
      <c r="P18" s="149">
        <v>55.70469798657718</v>
      </c>
      <c r="Q18" s="191">
        <v>566</v>
      </c>
      <c r="R18" s="190">
        <v>551</v>
      </c>
      <c r="S18" s="444">
        <v>97.34982332155478</v>
      </c>
      <c r="T18" s="475">
        <v>136</v>
      </c>
      <c r="U18" s="189">
        <v>187</v>
      </c>
      <c r="V18" s="190">
        <v>97</v>
      </c>
      <c r="W18" s="149">
        <v>51.871657754010691</v>
      </c>
      <c r="X18" s="191">
        <v>151</v>
      </c>
      <c r="Y18" s="190">
        <v>72</v>
      </c>
      <c r="Z18" s="149">
        <v>47.682119205298015</v>
      </c>
      <c r="AA18" s="96"/>
      <c r="AB18" s="96"/>
      <c r="AC18" s="96"/>
      <c r="AD18" s="96"/>
    </row>
    <row r="19" spans="1:30" ht="16.149999999999999" customHeight="1">
      <c r="A19" s="179" t="s">
        <v>55</v>
      </c>
      <c r="B19" s="191">
        <v>18161</v>
      </c>
      <c r="C19" s="190">
        <v>18562</v>
      </c>
      <c r="D19" s="149">
        <v>102.20802819228017</v>
      </c>
      <c r="E19" s="191">
        <v>9770</v>
      </c>
      <c r="F19" s="190">
        <v>9731</v>
      </c>
      <c r="G19" s="149">
        <v>99.600818833162748</v>
      </c>
      <c r="H19" s="189">
        <v>3237</v>
      </c>
      <c r="I19" s="190">
        <v>3396</v>
      </c>
      <c r="J19" s="149">
        <v>104.91195551436516</v>
      </c>
      <c r="K19" s="191">
        <v>1044</v>
      </c>
      <c r="L19" s="190">
        <v>1091</v>
      </c>
      <c r="M19" s="149">
        <v>104.50191570881226</v>
      </c>
      <c r="N19" s="189">
        <v>663</v>
      </c>
      <c r="O19" s="190">
        <v>169</v>
      </c>
      <c r="P19" s="149">
        <v>25.490196078431371</v>
      </c>
      <c r="Q19" s="191">
        <v>9148</v>
      </c>
      <c r="R19" s="190">
        <v>8414</v>
      </c>
      <c r="S19" s="444">
        <v>91.976388281591596</v>
      </c>
      <c r="T19" s="475">
        <v>3527</v>
      </c>
      <c r="U19" s="189">
        <v>3982</v>
      </c>
      <c r="V19" s="190">
        <v>2464</v>
      </c>
      <c r="W19" s="149">
        <v>61.878453038674031</v>
      </c>
      <c r="X19" s="191">
        <v>3430</v>
      </c>
      <c r="Y19" s="190">
        <v>2067</v>
      </c>
      <c r="Z19" s="149">
        <v>60.262390670553934</v>
      </c>
      <c r="AA19" s="96"/>
      <c r="AB19" s="96"/>
      <c r="AC19" s="96"/>
      <c r="AD19" s="96"/>
    </row>
    <row r="20" spans="1:30" ht="16.149999999999999" customHeight="1">
      <c r="A20" s="179" t="s">
        <v>56</v>
      </c>
      <c r="B20" s="191">
        <v>697</v>
      </c>
      <c r="C20" s="190">
        <v>619</v>
      </c>
      <c r="D20" s="149">
        <v>88.809182209469157</v>
      </c>
      <c r="E20" s="191">
        <v>321</v>
      </c>
      <c r="F20" s="190">
        <v>313</v>
      </c>
      <c r="G20" s="149">
        <v>97.507788161993773</v>
      </c>
      <c r="H20" s="189">
        <v>168</v>
      </c>
      <c r="I20" s="190">
        <v>165</v>
      </c>
      <c r="J20" s="149">
        <v>98.214285714285708</v>
      </c>
      <c r="K20" s="191">
        <v>52</v>
      </c>
      <c r="L20" s="190">
        <v>65</v>
      </c>
      <c r="M20" s="149">
        <v>125</v>
      </c>
      <c r="N20" s="189">
        <v>98</v>
      </c>
      <c r="O20" s="190">
        <v>107</v>
      </c>
      <c r="P20" s="149">
        <v>109.18367346938776</v>
      </c>
      <c r="Q20" s="191">
        <v>303</v>
      </c>
      <c r="R20" s="190">
        <v>300</v>
      </c>
      <c r="S20" s="444">
        <v>99.009900990099013</v>
      </c>
      <c r="T20" s="475">
        <v>102</v>
      </c>
      <c r="U20" s="189">
        <v>109</v>
      </c>
      <c r="V20" s="190">
        <v>78</v>
      </c>
      <c r="W20" s="149">
        <v>71.559633027522935</v>
      </c>
      <c r="X20" s="191">
        <v>66</v>
      </c>
      <c r="Y20" s="190">
        <v>48</v>
      </c>
      <c r="Z20" s="149">
        <v>72.727272727272734</v>
      </c>
      <c r="AA20" s="96"/>
      <c r="AB20" s="96"/>
      <c r="AC20" s="96"/>
      <c r="AD20" s="96"/>
    </row>
    <row r="21" spans="1:30" ht="16.149999999999999" customHeight="1">
      <c r="A21" s="179" t="s">
        <v>57</v>
      </c>
      <c r="B21" s="191">
        <v>2086</v>
      </c>
      <c r="C21" s="190">
        <v>1704</v>
      </c>
      <c r="D21" s="149">
        <v>81.687440076701819</v>
      </c>
      <c r="E21" s="191">
        <v>1020</v>
      </c>
      <c r="F21" s="190">
        <v>965</v>
      </c>
      <c r="G21" s="149">
        <v>94.607843137254903</v>
      </c>
      <c r="H21" s="189">
        <v>654</v>
      </c>
      <c r="I21" s="190">
        <v>574</v>
      </c>
      <c r="J21" s="149">
        <v>87.767584097859327</v>
      </c>
      <c r="K21" s="191">
        <v>209</v>
      </c>
      <c r="L21" s="190">
        <v>174</v>
      </c>
      <c r="M21" s="149">
        <v>83.253588516746419</v>
      </c>
      <c r="N21" s="189">
        <v>222</v>
      </c>
      <c r="O21" s="190">
        <v>188</v>
      </c>
      <c r="P21" s="149">
        <v>84.684684684684683</v>
      </c>
      <c r="Q21" s="191">
        <v>980</v>
      </c>
      <c r="R21" s="190">
        <v>916</v>
      </c>
      <c r="S21" s="444">
        <v>93.469387755102034</v>
      </c>
      <c r="T21" s="475">
        <v>287</v>
      </c>
      <c r="U21" s="189">
        <v>359</v>
      </c>
      <c r="V21" s="190">
        <v>214</v>
      </c>
      <c r="W21" s="149">
        <v>59.610027855153206</v>
      </c>
      <c r="X21" s="191">
        <v>250</v>
      </c>
      <c r="Y21" s="190">
        <v>146</v>
      </c>
      <c r="Z21" s="149">
        <v>58.4</v>
      </c>
      <c r="AA21" s="96"/>
      <c r="AB21" s="96"/>
      <c r="AC21" s="96"/>
      <c r="AD21" s="96"/>
    </row>
    <row r="22" spans="1:30" ht="16.149999999999999" customHeight="1">
      <c r="A22" s="179" t="s">
        <v>58</v>
      </c>
      <c r="B22" s="191">
        <v>8795</v>
      </c>
      <c r="C22" s="190">
        <v>8863</v>
      </c>
      <c r="D22" s="149">
        <v>100.77316657191587</v>
      </c>
      <c r="E22" s="191">
        <v>3405</v>
      </c>
      <c r="F22" s="190">
        <v>3645</v>
      </c>
      <c r="G22" s="149">
        <v>107.04845814977975</v>
      </c>
      <c r="H22" s="189">
        <v>1634</v>
      </c>
      <c r="I22" s="190">
        <v>1659</v>
      </c>
      <c r="J22" s="149">
        <v>101.52998776009792</v>
      </c>
      <c r="K22" s="191">
        <v>439</v>
      </c>
      <c r="L22" s="190">
        <v>434</v>
      </c>
      <c r="M22" s="149">
        <v>98.861047835990888</v>
      </c>
      <c r="N22" s="189">
        <v>374</v>
      </c>
      <c r="O22" s="190">
        <v>332</v>
      </c>
      <c r="P22" s="149">
        <v>88.770053475935825</v>
      </c>
      <c r="Q22" s="191">
        <v>3081</v>
      </c>
      <c r="R22" s="190">
        <v>3316</v>
      </c>
      <c r="S22" s="444">
        <v>107.62739370334306</v>
      </c>
      <c r="T22" s="475">
        <v>818</v>
      </c>
      <c r="U22" s="189">
        <v>1117</v>
      </c>
      <c r="V22" s="190">
        <v>767</v>
      </c>
      <c r="W22" s="149">
        <v>68.666069829901517</v>
      </c>
      <c r="X22" s="191">
        <v>826</v>
      </c>
      <c r="Y22" s="190">
        <v>591</v>
      </c>
      <c r="Z22" s="149">
        <v>71.549636803874094</v>
      </c>
      <c r="AA22" s="96"/>
      <c r="AB22" s="96"/>
      <c r="AC22" s="96"/>
      <c r="AD22" s="96"/>
    </row>
    <row r="23" spans="1:30" ht="16.149999999999999" customHeight="1">
      <c r="A23" s="179" t="s">
        <v>59</v>
      </c>
      <c r="B23" s="191">
        <v>590</v>
      </c>
      <c r="C23" s="190">
        <v>579</v>
      </c>
      <c r="D23" s="149">
        <v>98.135593220338976</v>
      </c>
      <c r="E23" s="191">
        <v>525</v>
      </c>
      <c r="F23" s="190">
        <v>523</v>
      </c>
      <c r="G23" s="149">
        <v>99.61904761904762</v>
      </c>
      <c r="H23" s="189">
        <v>224</v>
      </c>
      <c r="I23" s="190">
        <v>251</v>
      </c>
      <c r="J23" s="149">
        <v>112.05357142857142</v>
      </c>
      <c r="K23" s="191">
        <v>90</v>
      </c>
      <c r="L23" s="190">
        <v>76</v>
      </c>
      <c r="M23" s="149">
        <v>84.444444444444443</v>
      </c>
      <c r="N23" s="189">
        <v>77</v>
      </c>
      <c r="O23" s="190">
        <v>78</v>
      </c>
      <c r="P23" s="149">
        <v>101.29870129870129</v>
      </c>
      <c r="Q23" s="191">
        <v>461</v>
      </c>
      <c r="R23" s="190">
        <v>492</v>
      </c>
      <c r="S23" s="444">
        <v>106.72451193058568</v>
      </c>
      <c r="T23" s="475">
        <v>114</v>
      </c>
      <c r="U23" s="189">
        <v>170</v>
      </c>
      <c r="V23" s="190">
        <v>104</v>
      </c>
      <c r="W23" s="149">
        <v>61.176470588235297</v>
      </c>
      <c r="X23" s="191">
        <v>120</v>
      </c>
      <c r="Y23" s="190">
        <v>64</v>
      </c>
      <c r="Z23" s="149">
        <v>53.333333333333336</v>
      </c>
      <c r="AA23" s="96"/>
      <c r="AB23" s="96"/>
      <c r="AC23" s="96"/>
      <c r="AD23" s="96"/>
    </row>
    <row r="24" spans="1:30" ht="16.149999999999999" customHeight="1">
      <c r="A24" s="179" t="s">
        <v>60</v>
      </c>
      <c r="B24" s="191">
        <v>411</v>
      </c>
      <c r="C24" s="190">
        <v>148</v>
      </c>
      <c r="D24" s="149">
        <v>36.009732360097324</v>
      </c>
      <c r="E24" s="191">
        <v>206</v>
      </c>
      <c r="F24" s="190">
        <v>61</v>
      </c>
      <c r="G24" s="149">
        <v>29.61165048543689</v>
      </c>
      <c r="H24" s="189">
        <v>110</v>
      </c>
      <c r="I24" s="190">
        <v>24</v>
      </c>
      <c r="J24" s="149">
        <v>21.818181818181817</v>
      </c>
      <c r="K24" s="191">
        <v>25</v>
      </c>
      <c r="L24" s="190">
        <v>3</v>
      </c>
      <c r="M24" s="149">
        <v>12</v>
      </c>
      <c r="N24" s="189">
        <v>42</v>
      </c>
      <c r="O24" s="190">
        <v>5</v>
      </c>
      <c r="P24" s="149">
        <v>11.904761904761903</v>
      </c>
      <c r="Q24" s="191">
        <v>188</v>
      </c>
      <c r="R24" s="190">
        <v>57</v>
      </c>
      <c r="S24" s="444">
        <v>30.319148936170215</v>
      </c>
      <c r="T24" s="475">
        <v>22</v>
      </c>
      <c r="U24" s="189">
        <v>61</v>
      </c>
      <c r="V24" s="190">
        <v>11</v>
      </c>
      <c r="W24" s="149">
        <v>18.032786885245901</v>
      </c>
      <c r="X24" s="191">
        <v>53</v>
      </c>
      <c r="Y24" s="190">
        <v>7</v>
      </c>
      <c r="Z24" s="149">
        <v>13.20754716981132</v>
      </c>
      <c r="AA24" s="96"/>
      <c r="AB24" s="96"/>
      <c r="AC24" s="96"/>
      <c r="AD24" s="96"/>
    </row>
    <row r="25" spans="1:30" ht="16.149999999999999" customHeight="1">
      <c r="A25" s="179" t="s">
        <v>61</v>
      </c>
      <c r="B25" s="191">
        <v>479</v>
      </c>
      <c r="C25" s="190">
        <v>538</v>
      </c>
      <c r="D25" s="149">
        <v>112.31732776617953</v>
      </c>
      <c r="E25" s="191">
        <v>417</v>
      </c>
      <c r="F25" s="190">
        <v>432</v>
      </c>
      <c r="G25" s="149">
        <v>103.59712230215827</v>
      </c>
      <c r="H25" s="189">
        <v>168</v>
      </c>
      <c r="I25" s="190">
        <v>188</v>
      </c>
      <c r="J25" s="149">
        <v>111.90476190476191</v>
      </c>
      <c r="K25" s="191">
        <v>50</v>
      </c>
      <c r="L25" s="190">
        <v>52</v>
      </c>
      <c r="M25" s="149">
        <v>104</v>
      </c>
      <c r="N25" s="189">
        <v>35</v>
      </c>
      <c r="O25" s="190">
        <v>36</v>
      </c>
      <c r="P25" s="149">
        <v>102.85714285714285</v>
      </c>
      <c r="Q25" s="191">
        <v>391</v>
      </c>
      <c r="R25" s="190">
        <v>365</v>
      </c>
      <c r="S25" s="444">
        <v>93.350383631713555</v>
      </c>
      <c r="T25" s="475">
        <v>149</v>
      </c>
      <c r="U25" s="189">
        <v>174</v>
      </c>
      <c r="V25" s="190">
        <v>142</v>
      </c>
      <c r="W25" s="149">
        <v>81.609195402298852</v>
      </c>
      <c r="X25" s="191">
        <v>137</v>
      </c>
      <c r="Y25" s="190">
        <v>110</v>
      </c>
      <c r="Z25" s="149">
        <v>80.291970802919707</v>
      </c>
      <c r="AA25" s="96"/>
      <c r="AB25" s="96"/>
      <c r="AC25" s="96"/>
      <c r="AD25" s="96"/>
    </row>
    <row r="26" spans="1:30" ht="16.149999999999999" customHeight="1">
      <c r="A26" s="179" t="s">
        <v>62</v>
      </c>
      <c r="B26" s="191">
        <v>3191</v>
      </c>
      <c r="C26" s="190">
        <v>2278</v>
      </c>
      <c r="D26" s="149">
        <v>71.388279536195554</v>
      </c>
      <c r="E26" s="191">
        <v>994</v>
      </c>
      <c r="F26" s="190">
        <v>723</v>
      </c>
      <c r="G26" s="149">
        <v>72.736418511066404</v>
      </c>
      <c r="H26" s="189">
        <v>500</v>
      </c>
      <c r="I26" s="190">
        <v>397</v>
      </c>
      <c r="J26" s="149">
        <v>79.400000000000006</v>
      </c>
      <c r="K26" s="191">
        <v>147</v>
      </c>
      <c r="L26" s="190">
        <v>96</v>
      </c>
      <c r="M26" s="149">
        <v>65.306122448979593</v>
      </c>
      <c r="N26" s="189">
        <v>117</v>
      </c>
      <c r="O26" s="190">
        <v>37</v>
      </c>
      <c r="P26" s="149">
        <v>31.623931623931622</v>
      </c>
      <c r="Q26" s="191">
        <v>922</v>
      </c>
      <c r="R26" s="190">
        <v>656</v>
      </c>
      <c r="S26" s="444">
        <v>71.149674620390456</v>
      </c>
      <c r="T26" s="475">
        <v>250</v>
      </c>
      <c r="U26" s="189">
        <v>352</v>
      </c>
      <c r="V26" s="190">
        <v>163</v>
      </c>
      <c r="W26" s="149">
        <v>46.30681818181818</v>
      </c>
      <c r="X26" s="191">
        <v>299</v>
      </c>
      <c r="Y26" s="190">
        <v>144</v>
      </c>
      <c r="Z26" s="149">
        <v>48.16053511705686</v>
      </c>
      <c r="AA26" s="96"/>
      <c r="AB26" s="96"/>
      <c r="AC26" s="96"/>
      <c r="AD26" s="96"/>
    </row>
    <row r="27" spans="1:30" ht="16.149999999999999" customHeight="1">
      <c r="A27" s="179" t="s">
        <v>63</v>
      </c>
      <c r="B27" s="191">
        <v>789</v>
      </c>
      <c r="C27" s="190">
        <v>205</v>
      </c>
      <c r="D27" s="149">
        <v>25.982256020278832</v>
      </c>
      <c r="E27" s="191">
        <v>258</v>
      </c>
      <c r="F27" s="190">
        <v>65</v>
      </c>
      <c r="G27" s="149">
        <v>25.193798449612402</v>
      </c>
      <c r="H27" s="189">
        <v>178</v>
      </c>
      <c r="I27" s="190">
        <v>45</v>
      </c>
      <c r="J27" s="149">
        <v>25.280898876404496</v>
      </c>
      <c r="K27" s="191">
        <v>52</v>
      </c>
      <c r="L27" s="190">
        <v>16</v>
      </c>
      <c r="M27" s="149">
        <v>30.76923076923077</v>
      </c>
      <c r="N27" s="189">
        <v>21</v>
      </c>
      <c r="O27" s="190">
        <v>9</v>
      </c>
      <c r="P27" s="149">
        <v>42.857142857142854</v>
      </c>
      <c r="Q27" s="191">
        <v>250</v>
      </c>
      <c r="R27" s="190">
        <v>61</v>
      </c>
      <c r="S27" s="444">
        <v>24.4</v>
      </c>
      <c r="T27" s="475">
        <v>37</v>
      </c>
      <c r="U27" s="189">
        <v>68</v>
      </c>
      <c r="V27" s="190">
        <v>18</v>
      </c>
      <c r="W27" s="149">
        <v>26.47058823529412</v>
      </c>
      <c r="X27" s="191">
        <v>55</v>
      </c>
      <c r="Y27" s="190">
        <v>10</v>
      </c>
      <c r="Z27" s="149">
        <v>18.181818181818183</v>
      </c>
      <c r="AA27" s="96"/>
      <c r="AB27" s="96"/>
      <c r="AC27" s="96"/>
      <c r="AD27" s="96"/>
    </row>
    <row r="28" spans="1:30" ht="16.149999999999999" customHeight="1">
      <c r="A28" s="179" t="s">
        <v>64</v>
      </c>
      <c r="B28" s="191">
        <v>915</v>
      </c>
      <c r="C28" s="190">
        <v>1095</v>
      </c>
      <c r="D28" s="149">
        <v>119.67213114754098</v>
      </c>
      <c r="E28" s="191">
        <v>725</v>
      </c>
      <c r="F28" s="190">
        <v>843</v>
      </c>
      <c r="G28" s="149">
        <v>116.27586206896552</v>
      </c>
      <c r="H28" s="189">
        <v>339</v>
      </c>
      <c r="I28" s="190">
        <v>465</v>
      </c>
      <c r="J28" s="149">
        <v>137.16814159292034</v>
      </c>
      <c r="K28" s="191">
        <v>118</v>
      </c>
      <c r="L28" s="190">
        <v>161</v>
      </c>
      <c r="M28" s="149">
        <v>136.44067796610167</v>
      </c>
      <c r="N28" s="189">
        <v>73</v>
      </c>
      <c r="O28" s="190">
        <v>7</v>
      </c>
      <c r="P28" s="149">
        <v>9.5890410958904102</v>
      </c>
      <c r="Q28" s="191">
        <v>687</v>
      </c>
      <c r="R28" s="190">
        <v>793</v>
      </c>
      <c r="S28" s="444">
        <v>115.42940320232897</v>
      </c>
      <c r="T28" s="475">
        <v>137</v>
      </c>
      <c r="U28" s="189">
        <v>197</v>
      </c>
      <c r="V28" s="190">
        <v>125</v>
      </c>
      <c r="W28" s="149">
        <v>63.451776649746193</v>
      </c>
      <c r="X28" s="191">
        <v>170</v>
      </c>
      <c r="Y28" s="190">
        <v>92</v>
      </c>
      <c r="Z28" s="149">
        <v>54.117647058823529</v>
      </c>
      <c r="AA28" s="96"/>
      <c r="AB28" s="96"/>
      <c r="AC28" s="96"/>
      <c r="AD28" s="96"/>
    </row>
    <row r="29" spans="1:30" ht="16.149999999999999" customHeight="1" thickBot="1">
      <c r="A29" s="180" t="s">
        <v>65</v>
      </c>
      <c r="B29" s="477">
        <v>942</v>
      </c>
      <c r="C29" s="478">
        <v>871</v>
      </c>
      <c r="D29" s="152">
        <v>92.462845010615709</v>
      </c>
      <c r="E29" s="477">
        <v>486</v>
      </c>
      <c r="F29" s="478">
        <v>489</v>
      </c>
      <c r="G29" s="152">
        <v>100.61728395061729</v>
      </c>
      <c r="H29" s="479">
        <v>438</v>
      </c>
      <c r="I29" s="478">
        <v>344</v>
      </c>
      <c r="J29" s="152">
        <v>78.538812785388117</v>
      </c>
      <c r="K29" s="477">
        <v>143</v>
      </c>
      <c r="L29" s="478">
        <v>150</v>
      </c>
      <c r="M29" s="152">
        <v>104.89510489510489</v>
      </c>
      <c r="N29" s="479">
        <v>123</v>
      </c>
      <c r="O29" s="478">
        <v>46</v>
      </c>
      <c r="P29" s="152">
        <v>37.398373983739837</v>
      </c>
      <c r="Q29" s="477">
        <v>460</v>
      </c>
      <c r="R29" s="478">
        <v>463</v>
      </c>
      <c r="S29" s="447">
        <v>100.65217391304348</v>
      </c>
      <c r="T29" s="480">
        <v>103</v>
      </c>
      <c r="U29" s="479">
        <v>156</v>
      </c>
      <c r="V29" s="478">
        <v>65</v>
      </c>
      <c r="W29" s="152">
        <v>41.666666666666671</v>
      </c>
      <c r="X29" s="477">
        <v>138</v>
      </c>
      <c r="Y29" s="478">
        <v>52</v>
      </c>
      <c r="Z29" s="152">
        <v>37.681159420289859</v>
      </c>
    </row>
    <row r="30" spans="1:30" ht="62.25" customHeight="1">
      <c r="N30" s="482" t="s">
        <v>178</v>
      </c>
      <c r="O30" s="482"/>
      <c r="P30" s="482"/>
      <c r="Q30" s="482"/>
      <c r="R30" s="482"/>
      <c r="S30" s="482"/>
      <c r="T30" s="482"/>
      <c r="U30" s="482"/>
      <c r="V30" s="482"/>
      <c r="W30" s="482"/>
      <c r="X30" s="482"/>
      <c r="Y30" s="482"/>
      <c r="Z30" s="482"/>
    </row>
  </sheetData>
  <mergeCells count="12">
    <mergeCell ref="N30:Z30"/>
    <mergeCell ref="B1:M1"/>
    <mergeCell ref="B2:M2"/>
    <mergeCell ref="B4:D5"/>
    <mergeCell ref="E4:G5"/>
    <mergeCell ref="H4:J5"/>
    <mergeCell ref="K4:M5"/>
    <mergeCell ref="N4:P5"/>
    <mergeCell ref="Q4:S5"/>
    <mergeCell ref="T4:T5"/>
    <mergeCell ref="U4:W5"/>
    <mergeCell ref="X4:Z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D30"/>
  <sheetViews>
    <sheetView zoomScaleNormal="100" zoomScaleSheetLayoutView="90" workbookViewId="0">
      <selection activeCell="A4" sqref="A4:Z29"/>
    </sheetView>
  </sheetViews>
  <sheetFormatPr defaultColWidth="9.140625" defaultRowHeight="15.75"/>
  <cols>
    <col min="1" max="1" width="24.42578125" style="481" bestFit="1" customWidth="1"/>
    <col min="2" max="3" width="10.85546875" style="59" customWidth="1"/>
    <col min="4" max="4" width="8.140625" style="59" customWidth="1"/>
    <col min="5" max="6" width="10.140625" style="59" customWidth="1"/>
    <col min="7" max="7" width="8.85546875" style="59" customWidth="1"/>
    <col min="8" max="9" width="10.42578125" style="59" customWidth="1"/>
    <col min="10" max="10" width="7.85546875" style="59" customWidth="1"/>
    <col min="11" max="12" width="10.140625" style="59" customWidth="1"/>
    <col min="13" max="13" width="8.28515625" style="59" customWidth="1"/>
    <col min="14" max="15" width="9.28515625" style="59" customWidth="1"/>
    <col min="16" max="16" width="7.85546875" style="59" customWidth="1"/>
    <col min="17" max="18" width="9.28515625" style="59" customWidth="1"/>
    <col min="19" max="19" width="7.85546875" style="59" customWidth="1"/>
    <col min="20" max="20" width="18.5703125" style="59" customWidth="1"/>
    <col min="21" max="22" width="9.28515625" style="59" customWidth="1"/>
    <col min="23" max="23" width="7.85546875" style="59" customWidth="1"/>
    <col min="24" max="25" width="9.28515625" style="59" customWidth="1"/>
    <col min="26" max="26" width="7.85546875" style="59" customWidth="1"/>
    <col min="27" max="16384" width="9.140625" style="59"/>
  </cols>
  <sheetData>
    <row r="1" spans="1:30" s="454" customFormat="1" ht="20.45" customHeight="1">
      <c r="A1" s="451"/>
      <c r="B1" s="452" t="s">
        <v>84</v>
      </c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3"/>
      <c r="O1" s="453"/>
      <c r="P1" s="453"/>
      <c r="Q1" s="453"/>
      <c r="R1" s="453"/>
      <c r="S1" s="453"/>
      <c r="T1" s="453"/>
      <c r="U1" s="453"/>
      <c r="V1" s="453"/>
      <c r="W1" s="453"/>
      <c r="Z1" s="455" t="s">
        <v>30</v>
      </c>
    </row>
    <row r="2" spans="1:30" s="454" customFormat="1" ht="20.45" customHeight="1">
      <c r="B2" s="452" t="s">
        <v>141</v>
      </c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6"/>
      <c r="O2" s="456"/>
      <c r="P2" s="456"/>
      <c r="Q2" s="456"/>
      <c r="R2" s="456"/>
      <c r="S2" s="456"/>
      <c r="T2" s="456"/>
      <c r="U2" s="456"/>
      <c r="V2" s="456"/>
      <c r="W2" s="456"/>
    </row>
    <row r="3" spans="1:30" s="454" customFormat="1" ht="15" customHeight="1" thickBot="1"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8" t="s">
        <v>15</v>
      </c>
      <c r="N3" s="457"/>
      <c r="O3" s="457"/>
      <c r="P3" s="457"/>
      <c r="Q3" s="457"/>
      <c r="R3" s="457"/>
      <c r="S3" s="458"/>
      <c r="T3" s="457"/>
      <c r="U3" s="457"/>
      <c r="V3" s="459"/>
      <c r="W3" s="458"/>
      <c r="Z3" s="48" t="s">
        <v>15</v>
      </c>
    </row>
    <row r="4" spans="1:30" s="464" customFormat="1" ht="21.6" customHeight="1">
      <c r="A4" s="460"/>
      <c r="B4" s="395" t="s">
        <v>16</v>
      </c>
      <c r="C4" s="395"/>
      <c r="D4" s="396"/>
      <c r="E4" s="395" t="s">
        <v>31</v>
      </c>
      <c r="F4" s="395"/>
      <c r="G4" s="396"/>
      <c r="H4" s="399" t="s">
        <v>107</v>
      </c>
      <c r="I4" s="395"/>
      <c r="J4" s="396"/>
      <c r="K4" s="461" t="s">
        <v>23</v>
      </c>
      <c r="L4" s="395"/>
      <c r="M4" s="395"/>
      <c r="N4" s="399" t="s">
        <v>29</v>
      </c>
      <c r="O4" s="395"/>
      <c r="P4" s="396"/>
      <c r="Q4" s="395" t="s">
        <v>19</v>
      </c>
      <c r="R4" s="395"/>
      <c r="S4" s="395"/>
      <c r="T4" s="462" t="s">
        <v>176</v>
      </c>
      <c r="U4" s="395" t="s">
        <v>26</v>
      </c>
      <c r="V4" s="395"/>
      <c r="W4" s="395"/>
      <c r="X4" s="399" t="s">
        <v>25</v>
      </c>
      <c r="Y4" s="395"/>
      <c r="Z4" s="396"/>
      <c r="AA4" s="463"/>
      <c r="AB4" s="463"/>
      <c r="AC4" s="463"/>
      <c r="AD4" s="463"/>
    </row>
    <row r="5" spans="1:30" s="468" customFormat="1" ht="36.75" customHeight="1">
      <c r="A5" s="465"/>
      <c r="B5" s="397"/>
      <c r="C5" s="397"/>
      <c r="D5" s="398"/>
      <c r="E5" s="397"/>
      <c r="F5" s="397"/>
      <c r="G5" s="398"/>
      <c r="H5" s="400"/>
      <c r="I5" s="397"/>
      <c r="J5" s="398"/>
      <c r="K5" s="466"/>
      <c r="L5" s="397"/>
      <c r="M5" s="397"/>
      <c r="N5" s="400"/>
      <c r="O5" s="397"/>
      <c r="P5" s="398"/>
      <c r="Q5" s="397"/>
      <c r="R5" s="397"/>
      <c r="S5" s="397"/>
      <c r="T5" s="467"/>
      <c r="U5" s="397"/>
      <c r="V5" s="397"/>
      <c r="W5" s="397"/>
      <c r="X5" s="400"/>
      <c r="Y5" s="397"/>
      <c r="Z5" s="398"/>
      <c r="AA5" s="463"/>
      <c r="AB5" s="463"/>
      <c r="AC5" s="463"/>
      <c r="AD5" s="463"/>
    </row>
    <row r="6" spans="1:30" s="472" customFormat="1" ht="25.15" customHeight="1">
      <c r="A6" s="469"/>
      <c r="B6" s="183" t="s">
        <v>1</v>
      </c>
      <c r="C6" s="182" t="s">
        <v>41</v>
      </c>
      <c r="D6" s="173" t="s">
        <v>3</v>
      </c>
      <c r="E6" s="183" t="s">
        <v>1</v>
      </c>
      <c r="F6" s="182" t="s">
        <v>41</v>
      </c>
      <c r="G6" s="173" t="s">
        <v>3</v>
      </c>
      <c r="H6" s="183" t="s">
        <v>1</v>
      </c>
      <c r="I6" s="182" t="s">
        <v>41</v>
      </c>
      <c r="J6" s="173" t="s">
        <v>3</v>
      </c>
      <c r="K6" s="182" t="s">
        <v>1</v>
      </c>
      <c r="L6" s="182" t="s">
        <v>41</v>
      </c>
      <c r="M6" s="184" t="s">
        <v>3</v>
      </c>
      <c r="N6" s="181" t="s">
        <v>1</v>
      </c>
      <c r="O6" s="182" t="s">
        <v>41</v>
      </c>
      <c r="P6" s="173" t="s">
        <v>3</v>
      </c>
      <c r="Q6" s="183" t="s">
        <v>1</v>
      </c>
      <c r="R6" s="182" t="s">
        <v>41</v>
      </c>
      <c r="S6" s="184" t="s">
        <v>3</v>
      </c>
      <c r="T6" s="470" t="s">
        <v>41</v>
      </c>
      <c r="U6" s="183" t="s">
        <v>1</v>
      </c>
      <c r="V6" s="182" t="s">
        <v>41</v>
      </c>
      <c r="W6" s="184" t="s">
        <v>3</v>
      </c>
      <c r="X6" s="181" t="s">
        <v>1</v>
      </c>
      <c r="Y6" s="182" t="s">
        <v>41</v>
      </c>
      <c r="Z6" s="173" t="s">
        <v>3</v>
      </c>
      <c r="AA6" s="471"/>
      <c r="AB6" s="471"/>
      <c r="AC6" s="471"/>
      <c r="AD6" s="471"/>
    </row>
    <row r="7" spans="1:30" s="474" customFormat="1" ht="12.75" customHeight="1" thickBot="1">
      <c r="A7" s="174" t="s">
        <v>9</v>
      </c>
      <c r="B7" s="187">
        <v>1</v>
      </c>
      <c r="C7" s="186">
        <v>2</v>
      </c>
      <c r="D7" s="175">
        <v>3</v>
      </c>
      <c r="E7" s="187">
        <v>4</v>
      </c>
      <c r="F7" s="186">
        <v>5</v>
      </c>
      <c r="G7" s="175">
        <v>6</v>
      </c>
      <c r="H7" s="187">
        <v>7</v>
      </c>
      <c r="I7" s="186">
        <v>8</v>
      </c>
      <c r="J7" s="175">
        <v>9</v>
      </c>
      <c r="K7" s="186">
        <v>13</v>
      </c>
      <c r="L7" s="186">
        <v>14</v>
      </c>
      <c r="M7" s="188">
        <v>15</v>
      </c>
      <c r="N7" s="185">
        <v>16</v>
      </c>
      <c r="O7" s="186">
        <v>17</v>
      </c>
      <c r="P7" s="175">
        <v>18</v>
      </c>
      <c r="Q7" s="187">
        <v>19</v>
      </c>
      <c r="R7" s="186">
        <v>20</v>
      </c>
      <c r="S7" s="188">
        <v>21</v>
      </c>
      <c r="T7" s="174">
        <v>22</v>
      </c>
      <c r="U7" s="187">
        <v>23</v>
      </c>
      <c r="V7" s="186">
        <v>24</v>
      </c>
      <c r="W7" s="188">
        <v>25</v>
      </c>
      <c r="X7" s="185">
        <v>26</v>
      </c>
      <c r="Y7" s="186">
        <v>27</v>
      </c>
      <c r="Z7" s="175">
        <v>28</v>
      </c>
      <c r="AA7" s="473"/>
      <c r="AB7" s="473"/>
      <c r="AC7" s="473"/>
      <c r="AD7" s="473"/>
    </row>
    <row r="8" spans="1:30" ht="28.5" customHeight="1" thickBot="1">
      <c r="A8" s="176" t="s">
        <v>44</v>
      </c>
      <c r="B8" s="161">
        <v>13129</v>
      </c>
      <c r="C8" s="161">
        <v>16857</v>
      </c>
      <c r="D8" s="162">
        <v>128.39515576205346</v>
      </c>
      <c r="E8" s="161">
        <v>7203</v>
      </c>
      <c r="F8" s="161">
        <v>9247</v>
      </c>
      <c r="G8" s="162">
        <v>128.37706511175898</v>
      </c>
      <c r="H8" s="161">
        <v>3790</v>
      </c>
      <c r="I8" s="161">
        <v>4834</v>
      </c>
      <c r="J8" s="162">
        <v>127.54617414248021</v>
      </c>
      <c r="K8" s="161">
        <v>1471</v>
      </c>
      <c r="L8" s="161">
        <v>1649</v>
      </c>
      <c r="M8" s="162">
        <v>112.10061182868796</v>
      </c>
      <c r="N8" s="177">
        <v>1898</v>
      </c>
      <c r="O8" s="161">
        <v>1715</v>
      </c>
      <c r="P8" s="162">
        <v>90.358271865121182</v>
      </c>
      <c r="Q8" s="161">
        <v>6728</v>
      </c>
      <c r="R8" s="161">
        <v>8506</v>
      </c>
      <c r="S8" s="442">
        <v>126.4268727705113</v>
      </c>
      <c r="T8" s="443">
        <v>2264</v>
      </c>
      <c r="U8" s="161">
        <v>2877</v>
      </c>
      <c r="V8" s="161">
        <v>1936</v>
      </c>
      <c r="W8" s="162">
        <v>67.292318387208894</v>
      </c>
      <c r="X8" s="177">
        <v>1842</v>
      </c>
      <c r="Y8" s="161">
        <v>1513</v>
      </c>
      <c r="Z8" s="162">
        <v>82.138979370249729</v>
      </c>
      <c r="AA8" s="96"/>
      <c r="AB8" s="96"/>
      <c r="AC8" s="96"/>
      <c r="AD8" s="96"/>
    </row>
    <row r="9" spans="1:30" ht="16.149999999999999" customHeight="1">
      <c r="A9" s="178" t="s">
        <v>45</v>
      </c>
      <c r="B9" s="191">
        <v>178</v>
      </c>
      <c r="C9" s="190">
        <v>212</v>
      </c>
      <c r="D9" s="149">
        <v>119.10112359550563</v>
      </c>
      <c r="E9" s="191">
        <v>123</v>
      </c>
      <c r="F9" s="190">
        <v>141</v>
      </c>
      <c r="G9" s="149">
        <v>114.63414634146341</v>
      </c>
      <c r="H9" s="191">
        <v>64</v>
      </c>
      <c r="I9" s="190">
        <v>48</v>
      </c>
      <c r="J9" s="149">
        <v>75</v>
      </c>
      <c r="K9" s="190">
        <v>3</v>
      </c>
      <c r="L9" s="190">
        <v>7</v>
      </c>
      <c r="M9" s="149">
        <v>233.33333333333334</v>
      </c>
      <c r="N9" s="189">
        <v>14</v>
      </c>
      <c r="O9" s="190">
        <v>19</v>
      </c>
      <c r="P9" s="149">
        <v>135.71428571428572</v>
      </c>
      <c r="Q9" s="191">
        <v>115</v>
      </c>
      <c r="R9" s="190">
        <v>133</v>
      </c>
      <c r="S9" s="444">
        <v>115.65217391304347</v>
      </c>
      <c r="T9" s="475">
        <v>38</v>
      </c>
      <c r="U9" s="191">
        <v>59</v>
      </c>
      <c r="V9" s="190">
        <v>37</v>
      </c>
      <c r="W9" s="149">
        <v>62.711864406779661</v>
      </c>
      <c r="X9" s="189">
        <v>38</v>
      </c>
      <c r="Y9" s="190">
        <v>30</v>
      </c>
      <c r="Z9" s="149">
        <v>78.94736842105263</v>
      </c>
      <c r="AA9" s="96"/>
      <c r="AB9" s="96"/>
      <c r="AC9" s="96"/>
      <c r="AD9" s="96"/>
    </row>
    <row r="10" spans="1:30" ht="16.149999999999999" customHeight="1">
      <c r="A10" s="179" t="s">
        <v>108</v>
      </c>
      <c r="B10" s="191">
        <v>924</v>
      </c>
      <c r="C10" s="190">
        <v>1154</v>
      </c>
      <c r="D10" s="149">
        <v>124.8917748917749</v>
      </c>
      <c r="E10" s="191">
        <v>546</v>
      </c>
      <c r="F10" s="190">
        <v>721</v>
      </c>
      <c r="G10" s="149">
        <v>132.05128205128204</v>
      </c>
      <c r="H10" s="191">
        <v>345</v>
      </c>
      <c r="I10" s="190">
        <v>358</v>
      </c>
      <c r="J10" s="149">
        <v>103.768115942029</v>
      </c>
      <c r="K10" s="190">
        <v>103</v>
      </c>
      <c r="L10" s="190">
        <v>93</v>
      </c>
      <c r="M10" s="149">
        <v>90.291262135922338</v>
      </c>
      <c r="N10" s="189">
        <v>99</v>
      </c>
      <c r="O10" s="190">
        <v>369</v>
      </c>
      <c r="P10" s="149">
        <v>372.72727272727269</v>
      </c>
      <c r="Q10" s="191">
        <v>499</v>
      </c>
      <c r="R10" s="190">
        <v>692</v>
      </c>
      <c r="S10" s="444">
        <v>138.67735470941884</v>
      </c>
      <c r="T10" s="475">
        <v>193</v>
      </c>
      <c r="U10" s="191">
        <v>194</v>
      </c>
      <c r="V10" s="190">
        <v>166</v>
      </c>
      <c r="W10" s="149">
        <v>85.567010309278345</v>
      </c>
      <c r="X10" s="189">
        <v>132</v>
      </c>
      <c r="Y10" s="190">
        <v>140</v>
      </c>
      <c r="Z10" s="149">
        <v>106.06060606060606</v>
      </c>
      <c r="AA10" s="96"/>
      <c r="AB10" s="96"/>
      <c r="AC10" s="96"/>
      <c r="AD10" s="96"/>
    </row>
    <row r="11" spans="1:30" ht="16.149999999999999" customHeight="1">
      <c r="A11" s="179" t="s">
        <v>47</v>
      </c>
      <c r="B11" s="191">
        <v>50</v>
      </c>
      <c r="C11" s="190">
        <v>100</v>
      </c>
      <c r="D11" s="149">
        <v>200</v>
      </c>
      <c r="E11" s="191">
        <v>10</v>
      </c>
      <c r="F11" s="190">
        <v>29</v>
      </c>
      <c r="G11" s="149">
        <v>290</v>
      </c>
      <c r="H11" s="191">
        <v>7</v>
      </c>
      <c r="I11" s="190">
        <v>20</v>
      </c>
      <c r="J11" s="149">
        <v>285.71428571428572</v>
      </c>
      <c r="K11" s="190">
        <v>1</v>
      </c>
      <c r="L11" s="190">
        <v>7</v>
      </c>
      <c r="M11" s="149">
        <v>700</v>
      </c>
      <c r="N11" s="189">
        <v>1</v>
      </c>
      <c r="O11" s="190">
        <v>0</v>
      </c>
      <c r="P11" s="149">
        <v>0</v>
      </c>
      <c r="Q11" s="191">
        <v>9</v>
      </c>
      <c r="R11" s="190">
        <v>14</v>
      </c>
      <c r="S11" s="444">
        <v>155.55555555555557</v>
      </c>
      <c r="T11" s="475">
        <v>6</v>
      </c>
      <c r="U11" s="191">
        <v>1</v>
      </c>
      <c r="V11" s="190">
        <v>2</v>
      </c>
      <c r="W11" s="149">
        <v>200</v>
      </c>
      <c r="X11" s="189">
        <v>1</v>
      </c>
      <c r="Y11" s="190">
        <v>1</v>
      </c>
      <c r="Z11" s="149">
        <v>100</v>
      </c>
      <c r="AA11" s="96"/>
      <c r="AB11" s="96"/>
      <c r="AC11" s="96"/>
      <c r="AD11" s="96"/>
    </row>
    <row r="12" spans="1:30" ht="16.149999999999999" customHeight="1">
      <c r="A12" s="179" t="s">
        <v>48</v>
      </c>
      <c r="B12" s="191">
        <v>142</v>
      </c>
      <c r="C12" s="190">
        <v>385</v>
      </c>
      <c r="D12" s="149">
        <v>271.12676056338029</v>
      </c>
      <c r="E12" s="191">
        <v>35</v>
      </c>
      <c r="F12" s="190">
        <v>112</v>
      </c>
      <c r="G12" s="149">
        <v>320</v>
      </c>
      <c r="H12" s="191">
        <v>23</v>
      </c>
      <c r="I12" s="190">
        <v>105</v>
      </c>
      <c r="J12" s="149">
        <v>456.52173913043475</v>
      </c>
      <c r="K12" s="190">
        <v>10</v>
      </c>
      <c r="L12" s="190">
        <v>16</v>
      </c>
      <c r="M12" s="149">
        <v>160</v>
      </c>
      <c r="N12" s="189">
        <v>1</v>
      </c>
      <c r="O12" s="190">
        <v>9</v>
      </c>
      <c r="P12" s="149">
        <v>900</v>
      </c>
      <c r="Q12" s="191">
        <v>33</v>
      </c>
      <c r="R12" s="190">
        <v>106</v>
      </c>
      <c r="S12" s="444">
        <v>321.21212121212119</v>
      </c>
      <c r="T12" s="475">
        <v>42</v>
      </c>
      <c r="U12" s="191">
        <v>12</v>
      </c>
      <c r="V12" s="190">
        <v>21</v>
      </c>
      <c r="W12" s="149">
        <v>175</v>
      </c>
      <c r="X12" s="189">
        <v>12</v>
      </c>
      <c r="Y12" s="190">
        <v>13</v>
      </c>
      <c r="Z12" s="149">
        <v>108.33333333333333</v>
      </c>
      <c r="AA12" s="96"/>
      <c r="AB12" s="96"/>
      <c r="AC12" s="96"/>
      <c r="AD12" s="96"/>
    </row>
    <row r="13" spans="1:30" ht="16.149999999999999" customHeight="1">
      <c r="A13" s="179" t="s">
        <v>49</v>
      </c>
      <c r="B13" s="191">
        <v>759</v>
      </c>
      <c r="C13" s="190">
        <v>837</v>
      </c>
      <c r="D13" s="149">
        <v>110.27667984189723</v>
      </c>
      <c r="E13" s="191">
        <v>346</v>
      </c>
      <c r="F13" s="190">
        <v>399</v>
      </c>
      <c r="G13" s="149">
        <v>115.3179190751445</v>
      </c>
      <c r="H13" s="191">
        <v>218</v>
      </c>
      <c r="I13" s="190">
        <v>244</v>
      </c>
      <c r="J13" s="149">
        <v>111.92660550458714</v>
      </c>
      <c r="K13" s="190">
        <v>126</v>
      </c>
      <c r="L13" s="190">
        <v>117</v>
      </c>
      <c r="M13" s="149">
        <v>92.857142857142861</v>
      </c>
      <c r="N13" s="189">
        <v>145</v>
      </c>
      <c r="O13" s="190">
        <v>222</v>
      </c>
      <c r="P13" s="149">
        <v>153.10344827586206</v>
      </c>
      <c r="Q13" s="191">
        <v>341</v>
      </c>
      <c r="R13" s="190">
        <v>379</v>
      </c>
      <c r="S13" s="444">
        <v>111.14369501466274</v>
      </c>
      <c r="T13" s="475">
        <v>86</v>
      </c>
      <c r="U13" s="191">
        <v>164</v>
      </c>
      <c r="V13" s="190">
        <v>79</v>
      </c>
      <c r="W13" s="149">
        <v>48.170731707317074</v>
      </c>
      <c r="X13" s="189">
        <v>73</v>
      </c>
      <c r="Y13" s="190">
        <v>55</v>
      </c>
      <c r="Z13" s="149">
        <v>75.342465753424662</v>
      </c>
      <c r="AA13" s="96"/>
      <c r="AB13" s="96"/>
      <c r="AC13" s="96"/>
      <c r="AD13" s="96"/>
    </row>
    <row r="14" spans="1:30" ht="16.149999999999999" customHeight="1">
      <c r="A14" s="179" t="s">
        <v>50</v>
      </c>
      <c r="B14" s="191">
        <v>123</v>
      </c>
      <c r="C14" s="190">
        <v>139</v>
      </c>
      <c r="D14" s="149">
        <v>113.00813008130082</v>
      </c>
      <c r="E14" s="191">
        <v>106</v>
      </c>
      <c r="F14" s="190">
        <v>125</v>
      </c>
      <c r="G14" s="149">
        <v>117.9245283018868</v>
      </c>
      <c r="H14" s="191">
        <v>71</v>
      </c>
      <c r="I14" s="190">
        <v>75</v>
      </c>
      <c r="J14" s="149">
        <v>105.63380281690141</v>
      </c>
      <c r="K14" s="190">
        <v>29</v>
      </c>
      <c r="L14" s="190">
        <v>26</v>
      </c>
      <c r="M14" s="149">
        <v>89.65517241379311</v>
      </c>
      <c r="N14" s="189">
        <v>55</v>
      </c>
      <c r="O14" s="190">
        <v>60</v>
      </c>
      <c r="P14" s="149">
        <v>109.09090909090908</v>
      </c>
      <c r="Q14" s="191">
        <v>106</v>
      </c>
      <c r="R14" s="190">
        <v>123</v>
      </c>
      <c r="S14" s="444">
        <v>116.03773584905662</v>
      </c>
      <c r="T14" s="475">
        <v>25</v>
      </c>
      <c r="U14" s="191">
        <v>36</v>
      </c>
      <c r="V14" s="190">
        <v>25</v>
      </c>
      <c r="W14" s="149">
        <v>69.444444444444443</v>
      </c>
      <c r="X14" s="189">
        <v>14</v>
      </c>
      <c r="Y14" s="190">
        <v>21</v>
      </c>
      <c r="Z14" s="149">
        <v>150</v>
      </c>
      <c r="AA14" s="96"/>
      <c r="AB14" s="476"/>
      <c r="AC14" s="96"/>
      <c r="AD14" s="96"/>
    </row>
    <row r="15" spans="1:30" ht="16.149999999999999" customHeight="1">
      <c r="A15" s="179" t="s">
        <v>51</v>
      </c>
      <c r="B15" s="191">
        <v>723</v>
      </c>
      <c r="C15" s="190">
        <v>777</v>
      </c>
      <c r="D15" s="149">
        <v>107.46887966804979</v>
      </c>
      <c r="E15" s="191">
        <v>351</v>
      </c>
      <c r="F15" s="190">
        <v>359</v>
      </c>
      <c r="G15" s="149">
        <v>102.27920227920228</v>
      </c>
      <c r="H15" s="191">
        <v>195</v>
      </c>
      <c r="I15" s="190">
        <v>194</v>
      </c>
      <c r="J15" s="149">
        <v>99.487179487179489</v>
      </c>
      <c r="K15" s="190">
        <v>77</v>
      </c>
      <c r="L15" s="190">
        <v>71</v>
      </c>
      <c r="M15" s="149">
        <v>92.20779220779221</v>
      </c>
      <c r="N15" s="189">
        <v>160</v>
      </c>
      <c r="O15" s="190">
        <v>112</v>
      </c>
      <c r="P15" s="149">
        <v>70</v>
      </c>
      <c r="Q15" s="191">
        <v>320</v>
      </c>
      <c r="R15" s="190">
        <v>338</v>
      </c>
      <c r="S15" s="444">
        <v>105.62499999999999</v>
      </c>
      <c r="T15" s="475">
        <v>101</v>
      </c>
      <c r="U15" s="191">
        <v>154</v>
      </c>
      <c r="V15" s="190">
        <v>86</v>
      </c>
      <c r="W15" s="149">
        <v>55.844155844155843</v>
      </c>
      <c r="X15" s="189">
        <v>90</v>
      </c>
      <c r="Y15" s="190">
        <v>73</v>
      </c>
      <c r="Z15" s="149">
        <v>81.111111111111114</v>
      </c>
      <c r="AA15" s="96"/>
      <c r="AB15" s="96"/>
      <c r="AC15" s="96"/>
      <c r="AD15" s="96"/>
    </row>
    <row r="16" spans="1:30" ht="16.149999999999999" customHeight="1">
      <c r="A16" s="179" t="s">
        <v>52</v>
      </c>
      <c r="B16" s="191">
        <v>341</v>
      </c>
      <c r="C16" s="190">
        <v>423</v>
      </c>
      <c r="D16" s="149">
        <v>124.04692082111437</v>
      </c>
      <c r="E16" s="191">
        <v>193</v>
      </c>
      <c r="F16" s="190">
        <v>222</v>
      </c>
      <c r="G16" s="149">
        <v>115.02590673575131</v>
      </c>
      <c r="H16" s="191">
        <v>108</v>
      </c>
      <c r="I16" s="190">
        <v>113</v>
      </c>
      <c r="J16" s="149">
        <v>104.62962962962963</v>
      </c>
      <c r="K16" s="190">
        <v>37</v>
      </c>
      <c r="L16" s="190">
        <v>38</v>
      </c>
      <c r="M16" s="149">
        <v>102.70270270270269</v>
      </c>
      <c r="N16" s="189">
        <v>12</v>
      </c>
      <c r="O16" s="190">
        <v>12</v>
      </c>
      <c r="P16" s="149">
        <v>100</v>
      </c>
      <c r="Q16" s="191">
        <v>174</v>
      </c>
      <c r="R16" s="190">
        <v>202</v>
      </c>
      <c r="S16" s="444">
        <v>116.0919540229885</v>
      </c>
      <c r="T16" s="475">
        <v>47</v>
      </c>
      <c r="U16" s="191">
        <v>86</v>
      </c>
      <c r="V16" s="190">
        <v>34</v>
      </c>
      <c r="W16" s="149">
        <v>39.534883720930232</v>
      </c>
      <c r="X16" s="189">
        <v>47</v>
      </c>
      <c r="Y16" s="190">
        <v>26</v>
      </c>
      <c r="Z16" s="149">
        <v>55.319148936170215</v>
      </c>
      <c r="AA16" s="96"/>
      <c r="AB16" s="96"/>
      <c r="AC16" s="96"/>
      <c r="AD16" s="96"/>
    </row>
    <row r="17" spans="1:30" ht="16.149999999999999" customHeight="1">
      <c r="A17" s="179" t="s">
        <v>53</v>
      </c>
      <c r="B17" s="191">
        <v>424</v>
      </c>
      <c r="C17" s="190">
        <v>708</v>
      </c>
      <c r="D17" s="149">
        <v>166.98113207547169</v>
      </c>
      <c r="E17" s="191">
        <v>224</v>
      </c>
      <c r="F17" s="190">
        <v>420</v>
      </c>
      <c r="G17" s="149">
        <v>187.5</v>
      </c>
      <c r="H17" s="191">
        <v>156</v>
      </c>
      <c r="I17" s="190">
        <v>322</v>
      </c>
      <c r="J17" s="149">
        <v>206.41025641025644</v>
      </c>
      <c r="K17" s="190">
        <v>30</v>
      </c>
      <c r="L17" s="190">
        <v>64</v>
      </c>
      <c r="M17" s="149">
        <v>213.33333333333334</v>
      </c>
      <c r="N17" s="189">
        <v>132</v>
      </c>
      <c r="O17" s="190">
        <v>73</v>
      </c>
      <c r="P17" s="149">
        <v>55.303030303030297</v>
      </c>
      <c r="Q17" s="191">
        <v>210</v>
      </c>
      <c r="R17" s="190">
        <v>394</v>
      </c>
      <c r="S17" s="444">
        <v>187.61904761904762</v>
      </c>
      <c r="T17" s="475">
        <v>89</v>
      </c>
      <c r="U17" s="191">
        <v>109</v>
      </c>
      <c r="V17" s="190">
        <v>68</v>
      </c>
      <c r="W17" s="149">
        <v>62.385321100917437</v>
      </c>
      <c r="X17" s="189">
        <v>58</v>
      </c>
      <c r="Y17" s="190">
        <v>56</v>
      </c>
      <c r="Z17" s="149">
        <v>96.551724137931032</v>
      </c>
      <c r="AA17" s="96"/>
      <c r="AB17" s="96"/>
      <c r="AC17" s="96"/>
      <c r="AD17" s="96"/>
    </row>
    <row r="18" spans="1:30" ht="16.149999999999999" customHeight="1">
      <c r="A18" s="179" t="s">
        <v>54</v>
      </c>
      <c r="B18" s="191">
        <v>624</v>
      </c>
      <c r="C18" s="190">
        <v>773</v>
      </c>
      <c r="D18" s="149">
        <v>123.87820512820514</v>
      </c>
      <c r="E18" s="191">
        <v>295</v>
      </c>
      <c r="F18" s="190">
        <v>370</v>
      </c>
      <c r="G18" s="149">
        <v>125.42372881355932</v>
      </c>
      <c r="H18" s="191">
        <v>169</v>
      </c>
      <c r="I18" s="190">
        <v>233</v>
      </c>
      <c r="J18" s="149">
        <v>137.8698224852071</v>
      </c>
      <c r="K18" s="190">
        <v>46</v>
      </c>
      <c r="L18" s="190">
        <v>57</v>
      </c>
      <c r="M18" s="149">
        <v>123.91304347826086</v>
      </c>
      <c r="N18" s="189">
        <v>149</v>
      </c>
      <c r="O18" s="190">
        <v>146</v>
      </c>
      <c r="P18" s="149">
        <v>97.986577181208062</v>
      </c>
      <c r="Q18" s="191">
        <v>272</v>
      </c>
      <c r="R18" s="190">
        <v>345</v>
      </c>
      <c r="S18" s="444">
        <v>126.83823529411764</v>
      </c>
      <c r="T18" s="475">
        <v>102</v>
      </c>
      <c r="U18" s="191">
        <v>120</v>
      </c>
      <c r="V18" s="190">
        <v>84</v>
      </c>
      <c r="W18" s="149">
        <v>70</v>
      </c>
      <c r="X18" s="189">
        <v>71</v>
      </c>
      <c r="Y18" s="190">
        <v>66</v>
      </c>
      <c r="Z18" s="149">
        <v>92.957746478873233</v>
      </c>
      <c r="AA18" s="96"/>
      <c r="AB18" s="96"/>
      <c r="AC18" s="96"/>
      <c r="AD18" s="96"/>
    </row>
    <row r="19" spans="1:30" ht="16.149999999999999" customHeight="1">
      <c r="A19" s="179" t="s">
        <v>55</v>
      </c>
      <c r="B19" s="191">
        <v>1249</v>
      </c>
      <c r="C19" s="190">
        <v>1529</v>
      </c>
      <c r="D19" s="149">
        <v>122.41793434747798</v>
      </c>
      <c r="E19" s="191">
        <v>633</v>
      </c>
      <c r="F19" s="190">
        <v>794</v>
      </c>
      <c r="G19" s="149">
        <v>125.43443917851501</v>
      </c>
      <c r="H19" s="191">
        <v>218</v>
      </c>
      <c r="I19" s="190">
        <v>289</v>
      </c>
      <c r="J19" s="149">
        <v>132.56880733944953</v>
      </c>
      <c r="K19" s="190">
        <v>82</v>
      </c>
      <c r="L19" s="190">
        <v>88</v>
      </c>
      <c r="M19" s="149">
        <v>107.31707317073172</v>
      </c>
      <c r="N19" s="189">
        <v>44</v>
      </c>
      <c r="O19" s="190">
        <v>17</v>
      </c>
      <c r="P19" s="149">
        <v>38.636363636363633</v>
      </c>
      <c r="Q19" s="191">
        <v>603</v>
      </c>
      <c r="R19" s="190">
        <v>703</v>
      </c>
      <c r="S19" s="444">
        <v>116.5837479270315</v>
      </c>
      <c r="T19" s="475">
        <v>238</v>
      </c>
      <c r="U19" s="191">
        <v>282</v>
      </c>
      <c r="V19" s="190">
        <v>178</v>
      </c>
      <c r="W19" s="149">
        <v>63.12056737588653</v>
      </c>
      <c r="X19" s="189">
        <v>193</v>
      </c>
      <c r="Y19" s="190">
        <v>149</v>
      </c>
      <c r="Z19" s="149">
        <v>77.202072538860094</v>
      </c>
      <c r="AA19" s="96"/>
      <c r="AB19" s="96"/>
      <c r="AC19" s="96"/>
      <c r="AD19" s="96"/>
    </row>
    <row r="20" spans="1:30" ht="16.149999999999999" customHeight="1">
      <c r="A20" s="179" t="s">
        <v>56</v>
      </c>
      <c r="B20" s="191">
        <v>45</v>
      </c>
      <c r="C20" s="190">
        <v>99</v>
      </c>
      <c r="D20" s="149">
        <v>220.00000000000003</v>
      </c>
      <c r="E20" s="191">
        <v>18</v>
      </c>
      <c r="F20" s="190">
        <v>45</v>
      </c>
      <c r="G20" s="149">
        <v>250</v>
      </c>
      <c r="H20" s="191">
        <v>12</v>
      </c>
      <c r="I20" s="190">
        <v>56</v>
      </c>
      <c r="J20" s="149">
        <v>466.66666666666669</v>
      </c>
      <c r="K20" s="190">
        <v>5</v>
      </c>
      <c r="L20" s="190">
        <v>18</v>
      </c>
      <c r="M20" s="149">
        <v>360</v>
      </c>
      <c r="N20" s="189">
        <v>11</v>
      </c>
      <c r="O20" s="190">
        <v>4</v>
      </c>
      <c r="P20" s="149">
        <v>36.363636363636367</v>
      </c>
      <c r="Q20" s="191">
        <v>16</v>
      </c>
      <c r="R20" s="190">
        <v>45</v>
      </c>
      <c r="S20" s="444">
        <v>281.25</v>
      </c>
      <c r="T20" s="475">
        <v>17</v>
      </c>
      <c r="U20" s="191">
        <v>5</v>
      </c>
      <c r="V20" s="190">
        <v>11</v>
      </c>
      <c r="W20" s="149">
        <v>220.00000000000003</v>
      </c>
      <c r="X20" s="189">
        <v>0</v>
      </c>
      <c r="Y20" s="190">
        <v>5</v>
      </c>
      <c r="Z20" s="149" t="e">
        <v>#DIV/0!</v>
      </c>
      <c r="AA20" s="96"/>
      <c r="AB20" s="96"/>
      <c r="AC20" s="96"/>
      <c r="AD20" s="96"/>
    </row>
    <row r="21" spans="1:30" ht="16.149999999999999" customHeight="1">
      <c r="A21" s="179" t="s">
        <v>57</v>
      </c>
      <c r="B21" s="191">
        <v>158</v>
      </c>
      <c r="C21" s="190">
        <v>237</v>
      </c>
      <c r="D21" s="149">
        <v>150</v>
      </c>
      <c r="E21" s="191">
        <v>69</v>
      </c>
      <c r="F21" s="190">
        <v>143</v>
      </c>
      <c r="G21" s="149">
        <v>207.24637681159419</v>
      </c>
      <c r="H21" s="191">
        <v>47</v>
      </c>
      <c r="I21" s="190">
        <v>73</v>
      </c>
      <c r="J21" s="149">
        <v>155.31914893617019</v>
      </c>
      <c r="K21" s="190">
        <v>13</v>
      </c>
      <c r="L21" s="190">
        <v>24</v>
      </c>
      <c r="M21" s="149">
        <v>184.61538461538461</v>
      </c>
      <c r="N21" s="189">
        <v>13</v>
      </c>
      <c r="O21" s="190">
        <v>23</v>
      </c>
      <c r="P21" s="149">
        <v>176.92307692307691</v>
      </c>
      <c r="Q21" s="191">
        <v>67</v>
      </c>
      <c r="R21" s="190">
        <v>139</v>
      </c>
      <c r="S21" s="444">
        <v>207.46268656716418</v>
      </c>
      <c r="T21" s="475">
        <v>40</v>
      </c>
      <c r="U21" s="191">
        <v>23</v>
      </c>
      <c r="V21" s="190">
        <v>30</v>
      </c>
      <c r="W21" s="149">
        <v>130.43478260869566</v>
      </c>
      <c r="X21" s="189">
        <v>13</v>
      </c>
      <c r="Y21" s="190">
        <v>19</v>
      </c>
      <c r="Z21" s="149">
        <v>146.15384615384613</v>
      </c>
      <c r="AA21" s="96"/>
      <c r="AB21" s="96"/>
      <c r="AC21" s="96"/>
      <c r="AD21" s="96"/>
    </row>
    <row r="22" spans="1:30" ht="16.149999999999999" customHeight="1">
      <c r="A22" s="179" t="s">
        <v>58</v>
      </c>
      <c r="B22" s="191">
        <v>1225</v>
      </c>
      <c r="C22" s="190">
        <v>1286</v>
      </c>
      <c r="D22" s="149">
        <v>104.97959183673468</v>
      </c>
      <c r="E22" s="191">
        <v>452</v>
      </c>
      <c r="F22" s="190">
        <v>518</v>
      </c>
      <c r="G22" s="149">
        <v>114.60176991150442</v>
      </c>
      <c r="H22" s="191">
        <v>211</v>
      </c>
      <c r="I22" s="190">
        <v>294</v>
      </c>
      <c r="J22" s="149">
        <v>139.33649289099526</v>
      </c>
      <c r="K22" s="190">
        <v>65</v>
      </c>
      <c r="L22" s="190">
        <v>70</v>
      </c>
      <c r="M22" s="149">
        <v>107.69230769230769</v>
      </c>
      <c r="N22" s="189">
        <v>72</v>
      </c>
      <c r="O22" s="190">
        <v>59</v>
      </c>
      <c r="P22" s="149">
        <v>81.944444444444443</v>
      </c>
      <c r="Q22" s="191">
        <v>415</v>
      </c>
      <c r="R22" s="190">
        <v>462</v>
      </c>
      <c r="S22" s="444">
        <v>111.32530120481927</v>
      </c>
      <c r="T22" s="475">
        <v>94</v>
      </c>
      <c r="U22" s="191">
        <v>191</v>
      </c>
      <c r="V22" s="190">
        <v>89</v>
      </c>
      <c r="W22" s="149">
        <v>46.596858638743456</v>
      </c>
      <c r="X22" s="189">
        <v>136</v>
      </c>
      <c r="Y22" s="190">
        <v>70</v>
      </c>
      <c r="Z22" s="149">
        <v>51.470588235294116</v>
      </c>
      <c r="AA22" s="96"/>
      <c r="AB22" s="96"/>
      <c r="AC22" s="96"/>
      <c r="AD22" s="96"/>
    </row>
    <row r="23" spans="1:30" ht="16.149999999999999" customHeight="1">
      <c r="A23" s="179" t="s">
        <v>59</v>
      </c>
      <c r="B23" s="191">
        <v>179</v>
      </c>
      <c r="C23" s="190">
        <v>276</v>
      </c>
      <c r="D23" s="149">
        <v>154.18994413407822</v>
      </c>
      <c r="E23" s="191">
        <v>137</v>
      </c>
      <c r="F23" s="190">
        <v>250</v>
      </c>
      <c r="G23" s="149">
        <v>182.48175182481751</v>
      </c>
      <c r="H23" s="191">
        <v>77</v>
      </c>
      <c r="I23" s="190">
        <v>127</v>
      </c>
      <c r="J23" s="149">
        <v>164.93506493506493</v>
      </c>
      <c r="K23" s="190">
        <v>29</v>
      </c>
      <c r="L23" s="190">
        <v>46</v>
      </c>
      <c r="M23" s="149">
        <v>158.62068965517241</v>
      </c>
      <c r="N23" s="189">
        <v>37</v>
      </c>
      <c r="O23" s="190">
        <v>15</v>
      </c>
      <c r="P23" s="149">
        <v>40.54054054054054</v>
      </c>
      <c r="Q23" s="191">
        <v>115</v>
      </c>
      <c r="R23" s="190">
        <v>239</v>
      </c>
      <c r="S23" s="444">
        <v>207.82608695652175</v>
      </c>
      <c r="T23" s="475">
        <v>56</v>
      </c>
      <c r="U23" s="191">
        <v>41</v>
      </c>
      <c r="V23" s="190">
        <v>54</v>
      </c>
      <c r="W23" s="149">
        <v>131.70731707317074</v>
      </c>
      <c r="X23" s="189">
        <v>28</v>
      </c>
      <c r="Y23" s="190">
        <v>35</v>
      </c>
      <c r="Z23" s="149">
        <v>125</v>
      </c>
      <c r="AA23" s="96"/>
      <c r="AB23" s="96"/>
      <c r="AC23" s="96"/>
      <c r="AD23" s="96"/>
    </row>
    <row r="24" spans="1:30" ht="16.149999999999999" customHeight="1">
      <c r="A24" s="179" t="s">
        <v>60</v>
      </c>
      <c r="B24" s="191">
        <v>953</v>
      </c>
      <c r="C24" s="190">
        <v>1260</v>
      </c>
      <c r="D24" s="149">
        <v>132.21406086044072</v>
      </c>
      <c r="E24" s="191">
        <v>615</v>
      </c>
      <c r="F24" s="190">
        <v>786</v>
      </c>
      <c r="G24" s="149">
        <v>127.80487804878049</v>
      </c>
      <c r="H24" s="191">
        <v>307</v>
      </c>
      <c r="I24" s="190">
        <v>380</v>
      </c>
      <c r="J24" s="149">
        <v>123.7785016286645</v>
      </c>
      <c r="K24" s="190">
        <v>113</v>
      </c>
      <c r="L24" s="190">
        <v>94</v>
      </c>
      <c r="M24" s="149">
        <v>83.185840707964601</v>
      </c>
      <c r="N24" s="189">
        <v>260</v>
      </c>
      <c r="O24" s="190">
        <v>103</v>
      </c>
      <c r="P24" s="149">
        <v>39.615384615384613</v>
      </c>
      <c r="Q24" s="191">
        <v>581</v>
      </c>
      <c r="R24" s="190">
        <v>725</v>
      </c>
      <c r="S24" s="444">
        <v>124.78485370051635</v>
      </c>
      <c r="T24" s="475">
        <v>127</v>
      </c>
      <c r="U24" s="191">
        <v>206</v>
      </c>
      <c r="V24" s="190">
        <v>115</v>
      </c>
      <c r="W24" s="149">
        <v>55.825242718446603</v>
      </c>
      <c r="X24" s="189">
        <v>150</v>
      </c>
      <c r="Y24" s="190">
        <v>80</v>
      </c>
      <c r="Z24" s="149">
        <v>53.333333333333336</v>
      </c>
      <c r="AA24" s="96"/>
      <c r="AB24" s="96"/>
      <c r="AC24" s="96"/>
      <c r="AD24" s="96"/>
    </row>
    <row r="25" spans="1:30" ht="16.149999999999999" customHeight="1">
      <c r="A25" s="179" t="s">
        <v>61</v>
      </c>
      <c r="B25" s="191">
        <v>1471</v>
      </c>
      <c r="C25" s="190">
        <v>1600</v>
      </c>
      <c r="D25" s="149">
        <v>108.76954452753229</v>
      </c>
      <c r="E25" s="191">
        <v>1317</v>
      </c>
      <c r="F25" s="190">
        <v>1457</v>
      </c>
      <c r="G25" s="149">
        <v>110.63022019741837</v>
      </c>
      <c r="H25" s="191">
        <v>627</v>
      </c>
      <c r="I25" s="190">
        <v>685</v>
      </c>
      <c r="J25" s="149">
        <v>109.25039872408293</v>
      </c>
      <c r="K25" s="190">
        <v>324</v>
      </c>
      <c r="L25" s="190">
        <v>361</v>
      </c>
      <c r="M25" s="149">
        <v>111.41975308641976</v>
      </c>
      <c r="N25" s="189">
        <v>269</v>
      </c>
      <c r="O25" s="190">
        <v>277</v>
      </c>
      <c r="P25" s="149">
        <v>102.97397769516729</v>
      </c>
      <c r="Q25" s="191">
        <v>1202</v>
      </c>
      <c r="R25" s="190">
        <v>1296</v>
      </c>
      <c r="S25" s="444">
        <v>107.82029950083194</v>
      </c>
      <c r="T25" s="475">
        <v>412</v>
      </c>
      <c r="U25" s="191">
        <v>429</v>
      </c>
      <c r="V25" s="190">
        <v>400</v>
      </c>
      <c r="W25" s="149">
        <v>93.240093240093231</v>
      </c>
      <c r="X25" s="189">
        <v>287</v>
      </c>
      <c r="Y25" s="190">
        <v>317</v>
      </c>
      <c r="Z25" s="149">
        <v>110.45296167247388</v>
      </c>
      <c r="AA25" s="96"/>
      <c r="AB25" s="96"/>
      <c r="AC25" s="96"/>
      <c r="AD25" s="96"/>
    </row>
    <row r="26" spans="1:30" ht="16.149999999999999" customHeight="1">
      <c r="A26" s="179" t="s">
        <v>62</v>
      </c>
      <c r="B26" s="191">
        <v>1987</v>
      </c>
      <c r="C26" s="190">
        <v>2773</v>
      </c>
      <c r="D26" s="149">
        <v>139.55712128837442</v>
      </c>
      <c r="E26" s="191">
        <v>825</v>
      </c>
      <c r="F26" s="190">
        <v>1159</v>
      </c>
      <c r="G26" s="149">
        <v>140.48484848484847</v>
      </c>
      <c r="H26" s="191">
        <v>398</v>
      </c>
      <c r="I26" s="190">
        <v>512</v>
      </c>
      <c r="J26" s="149">
        <v>128.643216080402</v>
      </c>
      <c r="K26" s="190">
        <v>123</v>
      </c>
      <c r="L26" s="190">
        <v>182</v>
      </c>
      <c r="M26" s="149">
        <v>147.96747967479675</v>
      </c>
      <c r="N26" s="189">
        <v>134</v>
      </c>
      <c r="O26" s="190">
        <v>101</v>
      </c>
      <c r="P26" s="149">
        <v>75.373134328358205</v>
      </c>
      <c r="Q26" s="191">
        <v>790</v>
      </c>
      <c r="R26" s="190">
        <v>1045</v>
      </c>
      <c r="S26" s="444">
        <v>132.27848101265823</v>
      </c>
      <c r="T26" s="475">
        <v>317</v>
      </c>
      <c r="U26" s="191">
        <v>428</v>
      </c>
      <c r="V26" s="190">
        <v>271</v>
      </c>
      <c r="W26" s="149">
        <v>63.317757009345797</v>
      </c>
      <c r="X26" s="189">
        <v>268</v>
      </c>
      <c r="Y26" s="190">
        <v>223</v>
      </c>
      <c r="Z26" s="149">
        <v>83.208955223880594</v>
      </c>
      <c r="AA26" s="96"/>
      <c r="AB26" s="96"/>
      <c r="AC26" s="96"/>
      <c r="AD26" s="96"/>
    </row>
    <row r="27" spans="1:30" ht="16.149999999999999" customHeight="1">
      <c r="A27" s="179" t="s">
        <v>63</v>
      </c>
      <c r="B27" s="191">
        <v>818</v>
      </c>
      <c r="C27" s="190">
        <v>1413</v>
      </c>
      <c r="D27" s="149">
        <v>172.73838630806847</v>
      </c>
      <c r="E27" s="191">
        <v>372</v>
      </c>
      <c r="F27" s="190">
        <v>594</v>
      </c>
      <c r="G27" s="149">
        <v>159.67741935483869</v>
      </c>
      <c r="H27" s="191">
        <v>237</v>
      </c>
      <c r="I27" s="190">
        <v>346</v>
      </c>
      <c r="J27" s="149">
        <v>145.99156118143461</v>
      </c>
      <c r="K27" s="190">
        <v>90</v>
      </c>
      <c r="L27" s="190">
        <v>92</v>
      </c>
      <c r="M27" s="149">
        <v>102.22222222222221</v>
      </c>
      <c r="N27" s="189">
        <v>58</v>
      </c>
      <c r="O27" s="190">
        <v>73</v>
      </c>
      <c r="P27" s="149">
        <v>125.86206896551724</v>
      </c>
      <c r="Q27" s="191">
        <v>352</v>
      </c>
      <c r="R27" s="190">
        <v>555</v>
      </c>
      <c r="S27" s="444">
        <v>157.67045454545453</v>
      </c>
      <c r="T27" s="475">
        <v>131</v>
      </c>
      <c r="U27" s="191">
        <v>132</v>
      </c>
      <c r="V27" s="190">
        <v>107</v>
      </c>
      <c r="W27" s="149">
        <v>81.060606060606062</v>
      </c>
      <c r="X27" s="189">
        <v>100</v>
      </c>
      <c r="Y27" s="190">
        <v>77</v>
      </c>
      <c r="Z27" s="149">
        <v>77</v>
      </c>
      <c r="AA27" s="96"/>
      <c r="AB27" s="96"/>
      <c r="AC27" s="96"/>
      <c r="AD27" s="96"/>
    </row>
    <row r="28" spans="1:30" ht="16.149999999999999" customHeight="1">
      <c r="A28" s="179" t="s">
        <v>64</v>
      </c>
      <c r="B28" s="191">
        <v>347</v>
      </c>
      <c r="C28" s="190">
        <v>437</v>
      </c>
      <c r="D28" s="149">
        <v>125.93659942363114</v>
      </c>
      <c r="E28" s="191">
        <v>295</v>
      </c>
      <c r="F28" s="190">
        <v>350</v>
      </c>
      <c r="G28" s="149">
        <v>118.64406779661016</v>
      </c>
      <c r="H28" s="191">
        <v>157</v>
      </c>
      <c r="I28" s="190">
        <v>210</v>
      </c>
      <c r="J28" s="149">
        <v>133.75796178343947</v>
      </c>
      <c r="K28" s="190">
        <v>92</v>
      </c>
      <c r="L28" s="190">
        <v>106</v>
      </c>
      <c r="M28" s="149">
        <v>115.21739130434783</v>
      </c>
      <c r="N28" s="189">
        <v>117</v>
      </c>
      <c r="O28" s="190">
        <v>4</v>
      </c>
      <c r="P28" s="149">
        <v>3.4188034188034191</v>
      </c>
      <c r="Q28" s="191">
        <v>275</v>
      </c>
      <c r="R28" s="190">
        <v>330</v>
      </c>
      <c r="S28" s="444">
        <v>120</v>
      </c>
      <c r="T28" s="475">
        <v>44</v>
      </c>
      <c r="U28" s="191">
        <v>97</v>
      </c>
      <c r="V28" s="190">
        <v>39</v>
      </c>
      <c r="W28" s="149">
        <v>40.206185567010309</v>
      </c>
      <c r="X28" s="189">
        <v>63</v>
      </c>
      <c r="Y28" s="190">
        <v>28</v>
      </c>
      <c r="Z28" s="149">
        <v>44.444444444444443</v>
      </c>
      <c r="AA28" s="96"/>
      <c r="AB28" s="96"/>
      <c r="AC28" s="96"/>
      <c r="AD28" s="96"/>
    </row>
    <row r="29" spans="1:30" ht="18" customHeight="1" thickBot="1">
      <c r="A29" s="180" t="s">
        <v>65</v>
      </c>
      <c r="B29" s="477">
        <v>409</v>
      </c>
      <c r="C29" s="478">
        <v>439</v>
      </c>
      <c r="D29" s="152">
        <v>107.33496332518338</v>
      </c>
      <c r="E29" s="477">
        <v>241</v>
      </c>
      <c r="F29" s="478">
        <v>253</v>
      </c>
      <c r="G29" s="152">
        <v>104.97925311203321</v>
      </c>
      <c r="H29" s="477">
        <v>143</v>
      </c>
      <c r="I29" s="478">
        <v>150</v>
      </c>
      <c r="J29" s="152">
        <v>104.89510489510489</v>
      </c>
      <c r="K29" s="478">
        <v>73</v>
      </c>
      <c r="L29" s="478">
        <v>72</v>
      </c>
      <c r="M29" s="152">
        <v>98.630136986301366</v>
      </c>
      <c r="N29" s="479">
        <v>115</v>
      </c>
      <c r="O29" s="478">
        <v>17</v>
      </c>
      <c r="P29" s="152">
        <v>14.782608695652174</v>
      </c>
      <c r="Q29" s="477">
        <v>233</v>
      </c>
      <c r="R29" s="478">
        <v>241</v>
      </c>
      <c r="S29" s="447">
        <v>103.43347639484979</v>
      </c>
      <c r="T29" s="480">
        <v>59</v>
      </c>
      <c r="U29" s="477">
        <v>108</v>
      </c>
      <c r="V29" s="478">
        <v>40</v>
      </c>
      <c r="W29" s="152">
        <v>37.037037037037038</v>
      </c>
      <c r="X29" s="479">
        <v>68</v>
      </c>
      <c r="Y29" s="478">
        <v>29</v>
      </c>
      <c r="Z29" s="152">
        <v>42.647058823529413</v>
      </c>
    </row>
    <row r="30" spans="1:30" ht="49.5" customHeight="1">
      <c r="N30" s="482" t="s">
        <v>178</v>
      </c>
      <c r="O30" s="482"/>
      <c r="P30" s="482"/>
      <c r="Q30" s="482"/>
      <c r="R30" s="482"/>
      <c r="S30" s="482"/>
      <c r="T30" s="482"/>
      <c r="U30" s="482"/>
      <c r="V30" s="482"/>
      <c r="W30" s="482"/>
      <c r="X30" s="482"/>
      <c r="Y30" s="482"/>
      <c r="Z30" s="482"/>
    </row>
  </sheetData>
  <mergeCells count="13">
    <mergeCell ref="N30:Z30"/>
    <mergeCell ref="A4:A6"/>
    <mergeCell ref="B1:M1"/>
    <mergeCell ref="B2:M2"/>
    <mergeCell ref="B4:D5"/>
    <mergeCell ref="E4:G5"/>
    <mergeCell ref="H4:J5"/>
    <mergeCell ref="K4:M5"/>
    <mergeCell ref="N4:P5"/>
    <mergeCell ref="Q4:S5"/>
    <mergeCell ref="T4:T5"/>
    <mergeCell ref="U4:W5"/>
    <mergeCell ref="X4:Z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D82"/>
  <sheetViews>
    <sheetView view="pageBreakPreview" zoomScale="69" zoomScaleNormal="100" zoomScaleSheetLayoutView="69" workbookViewId="0">
      <pane xSplit="1" ySplit="5" topLeftCell="B6" activePane="bottomRight" state="frozen"/>
      <selection activeCell="B2" sqref="B2:M2"/>
      <selection pane="topRight" activeCell="B2" sqref="B2:M2"/>
      <selection pane="bottomLeft" activeCell="B2" sqref="B2:M2"/>
      <selection pane="bottomRight" activeCell="P1" sqref="P1"/>
    </sheetView>
  </sheetViews>
  <sheetFormatPr defaultColWidth="9.140625" defaultRowHeight="14.25"/>
  <cols>
    <col min="1" max="1" width="21.5703125" style="126" customWidth="1"/>
    <col min="2" max="13" width="9.28515625" style="126" customWidth="1"/>
    <col min="14" max="19" width="8.7109375" style="126" customWidth="1"/>
    <col min="20" max="20" width="14.7109375" style="126" customWidth="1"/>
    <col min="21" max="26" width="8.28515625" style="126" customWidth="1"/>
    <col min="27" max="16384" width="9.140625" style="126"/>
  </cols>
  <sheetData>
    <row r="1" spans="1:30" s="33" customFormat="1" ht="53.45" customHeight="1">
      <c r="B1" s="288" t="s">
        <v>128</v>
      </c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8"/>
      <c r="Z1" s="229" t="s">
        <v>30</v>
      </c>
    </row>
    <row r="2" spans="1:30" s="118" customFormat="1" ht="19.149999999999999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289" t="s">
        <v>15</v>
      </c>
      <c r="L2" s="289"/>
      <c r="M2" s="289"/>
      <c r="N2" s="160"/>
      <c r="O2" s="35"/>
      <c r="P2" s="35"/>
      <c r="Q2" s="35"/>
      <c r="R2" s="35"/>
      <c r="S2" s="35"/>
      <c r="T2" s="35"/>
      <c r="V2" s="293"/>
      <c r="W2" s="293"/>
      <c r="X2" s="289" t="s">
        <v>15</v>
      </c>
      <c r="Y2" s="289"/>
      <c r="Z2" s="289"/>
    </row>
    <row r="3" spans="1:30" s="36" customFormat="1" ht="64.900000000000006" customHeight="1">
      <c r="A3" s="285"/>
      <c r="B3" s="286" t="s">
        <v>163</v>
      </c>
      <c r="C3" s="286"/>
      <c r="D3" s="286"/>
      <c r="E3" s="286" t="s">
        <v>164</v>
      </c>
      <c r="F3" s="286"/>
      <c r="G3" s="286"/>
      <c r="H3" s="286" t="s">
        <v>129</v>
      </c>
      <c r="I3" s="286"/>
      <c r="J3" s="286"/>
      <c r="K3" s="286" t="s">
        <v>20</v>
      </c>
      <c r="L3" s="286"/>
      <c r="M3" s="286"/>
      <c r="N3" s="286" t="s">
        <v>21</v>
      </c>
      <c r="O3" s="286"/>
      <c r="P3" s="286"/>
      <c r="Q3" s="290" t="s">
        <v>19</v>
      </c>
      <c r="R3" s="291"/>
      <c r="S3" s="292"/>
      <c r="T3" s="226" t="s">
        <v>165</v>
      </c>
      <c r="U3" s="286" t="s">
        <v>22</v>
      </c>
      <c r="V3" s="286"/>
      <c r="W3" s="286"/>
      <c r="X3" s="286" t="s">
        <v>25</v>
      </c>
      <c r="Y3" s="286"/>
      <c r="Z3" s="286"/>
    </row>
    <row r="4" spans="1:30" s="37" customFormat="1" ht="21.6" customHeight="1">
      <c r="A4" s="285"/>
      <c r="B4" s="223" t="s">
        <v>32</v>
      </c>
      <c r="C4" s="223" t="s">
        <v>40</v>
      </c>
      <c r="D4" s="224" t="s">
        <v>3</v>
      </c>
      <c r="E4" s="223" t="s">
        <v>32</v>
      </c>
      <c r="F4" s="223" t="s">
        <v>40</v>
      </c>
      <c r="G4" s="224" t="s">
        <v>3</v>
      </c>
      <c r="H4" s="223" t="s">
        <v>32</v>
      </c>
      <c r="I4" s="223" t="s">
        <v>40</v>
      </c>
      <c r="J4" s="224" t="s">
        <v>3</v>
      </c>
      <c r="K4" s="223" t="s">
        <v>32</v>
      </c>
      <c r="L4" s="223" t="s">
        <v>40</v>
      </c>
      <c r="M4" s="224" t="s">
        <v>3</v>
      </c>
      <c r="N4" s="223" t="s">
        <v>32</v>
      </c>
      <c r="O4" s="223" t="s">
        <v>40</v>
      </c>
      <c r="P4" s="224" t="s">
        <v>3</v>
      </c>
      <c r="Q4" s="223" t="s">
        <v>32</v>
      </c>
      <c r="R4" s="223" t="s">
        <v>40</v>
      </c>
      <c r="S4" s="224" t="s">
        <v>3</v>
      </c>
      <c r="T4" s="224">
        <v>2021</v>
      </c>
      <c r="U4" s="223" t="s">
        <v>32</v>
      </c>
      <c r="V4" s="223" t="s">
        <v>40</v>
      </c>
      <c r="W4" s="224" t="s">
        <v>3</v>
      </c>
      <c r="X4" s="223" t="s">
        <v>32</v>
      </c>
      <c r="Y4" s="223" t="s">
        <v>40</v>
      </c>
      <c r="Z4" s="224" t="s">
        <v>3</v>
      </c>
    </row>
    <row r="5" spans="1:30" s="153" customFormat="1" ht="16.149999999999999" customHeight="1">
      <c r="A5" s="225" t="s">
        <v>9</v>
      </c>
      <c r="B5" s="242">
        <v>1</v>
      </c>
      <c r="C5" s="242">
        <v>2</v>
      </c>
      <c r="D5" s="242">
        <v>3</v>
      </c>
      <c r="E5" s="242">
        <v>4</v>
      </c>
      <c r="F5" s="242">
        <v>5</v>
      </c>
      <c r="G5" s="242">
        <v>6</v>
      </c>
      <c r="H5" s="242">
        <v>7</v>
      </c>
      <c r="I5" s="242">
        <v>8</v>
      </c>
      <c r="J5" s="242">
        <v>9</v>
      </c>
      <c r="K5" s="242">
        <v>10</v>
      </c>
      <c r="L5" s="242">
        <v>11</v>
      </c>
      <c r="M5" s="242">
        <v>12</v>
      </c>
      <c r="N5" s="242">
        <v>13</v>
      </c>
      <c r="O5" s="242">
        <v>14</v>
      </c>
      <c r="P5" s="242">
        <v>15</v>
      </c>
      <c r="Q5" s="242">
        <v>16</v>
      </c>
      <c r="R5" s="242">
        <v>17</v>
      </c>
      <c r="S5" s="242">
        <v>18</v>
      </c>
      <c r="T5" s="242">
        <v>19</v>
      </c>
      <c r="U5" s="242">
        <v>20</v>
      </c>
      <c r="V5" s="242">
        <v>21</v>
      </c>
      <c r="W5" s="242">
        <v>22</v>
      </c>
      <c r="X5" s="242">
        <v>23</v>
      </c>
      <c r="Y5" s="242">
        <v>24</v>
      </c>
      <c r="Z5" s="242">
        <v>25</v>
      </c>
    </row>
    <row r="6" spans="1:30" s="155" customFormat="1" ht="18" customHeight="1">
      <c r="A6" s="231" t="s">
        <v>44</v>
      </c>
      <c r="B6" s="235">
        <v>12816</v>
      </c>
      <c r="C6" s="235">
        <v>12574</v>
      </c>
      <c r="D6" s="238">
        <f>C6/B6*100</f>
        <v>98.111735330836453</v>
      </c>
      <c r="E6" s="232">
        <v>7338</v>
      </c>
      <c r="F6" s="232">
        <v>7589</v>
      </c>
      <c r="G6" s="239">
        <f>F6/E6*100</f>
        <v>103.42055055873536</v>
      </c>
      <c r="H6" s="232">
        <v>1955</v>
      </c>
      <c r="I6" s="232">
        <v>2037</v>
      </c>
      <c r="J6" s="239">
        <f>I6/H6*100</f>
        <v>104.19437340153452</v>
      </c>
      <c r="K6" s="232">
        <v>882</v>
      </c>
      <c r="L6" s="232">
        <v>810</v>
      </c>
      <c r="M6" s="239">
        <f>L6/K6*100</f>
        <v>91.83673469387756</v>
      </c>
      <c r="N6" s="232">
        <v>1446</v>
      </c>
      <c r="O6" s="232">
        <v>1134</v>
      </c>
      <c r="P6" s="239">
        <f>O6/N6*100</f>
        <v>78.423236514522827</v>
      </c>
      <c r="Q6" s="232">
        <v>6777</v>
      </c>
      <c r="R6" s="232">
        <v>6919</v>
      </c>
      <c r="S6" s="239">
        <f>R6/Q6*100</f>
        <v>102.0953224140475</v>
      </c>
      <c r="T6" s="237">
        <v>2347</v>
      </c>
      <c r="U6" s="232">
        <v>2574</v>
      </c>
      <c r="V6" s="232">
        <v>2023</v>
      </c>
      <c r="W6" s="239">
        <f>V6/U6*100</f>
        <v>78.593628593628594</v>
      </c>
      <c r="X6" s="232">
        <v>2112</v>
      </c>
      <c r="Y6" s="232">
        <v>1674</v>
      </c>
      <c r="Z6" s="239">
        <f>Y6/X6*100</f>
        <v>79.26136363636364</v>
      </c>
      <c r="AA6" s="154"/>
      <c r="AD6" s="156"/>
    </row>
    <row r="7" spans="1:30" s="39" customFormat="1" ht="15" customHeight="1">
      <c r="A7" s="233" t="s">
        <v>45</v>
      </c>
      <c r="B7" s="38">
        <v>138</v>
      </c>
      <c r="C7" s="38">
        <v>114</v>
      </c>
      <c r="D7" s="240">
        <f t="shared" ref="D7:D27" si="0">C7/B7*100</f>
        <v>82.608695652173907</v>
      </c>
      <c r="E7" s="38">
        <v>104</v>
      </c>
      <c r="F7" s="38">
        <v>87</v>
      </c>
      <c r="G7" s="241">
        <f t="shared" ref="G7:G27" si="1">F7/E7*100</f>
        <v>83.65384615384616</v>
      </c>
      <c r="H7" s="38">
        <v>22</v>
      </c>
      <c r="I7" s="38">
        <v>12</v>
      </c>
      <c r="J7" s="241">
        <f t="shared" ref="J7:J27" si="2">I7/H7*100</f>
        <v>54.54545454545454</v>
      </c>
      <c r="K7" s="38">
        <v>2</v>
      </c>
      <c r="L7" s="38">
        <v>1</v>
      </c>
      <c r="M7" s="241">
        <f t="shared" ref="M7:M27" si="3">L7/K7*100</f>
        <v>50</v>
      </c>
      <c r="N7" s="38">
        <v>23</v>
      </c>
      <c r="O7" s="38">
        <v>19</v>
      </c>
      <c r="P7" s="241">
        <f t="shared" ref="P7:P27" si="4">O7/N7*100</f>
        <v>82.608695652173907</v>
      </c>
      <c r="Q7" s="38">
        <v>97</v>
      </c>
      <c r="R7" s="234">
        <v>78</v>
      </c>
      <c r="S7" s="241">
        <f t="shared" ref="S7:S27" si="5">R7/Q7*100</f>
        <v>80.412371134020617</v>
      </c>
      <c r="T7" s="236">
        <v>24</v>
      </c>
      <c r="U7" s="38">
        <v>46</v>
      </c>
      <c r="V7" s="234">
        <v>24</v>
      </c>
      <c r="W7" s="241">
        <f t="shared" ref="W7:W27" si="6">V7/U7*100</f>
        <v>52.173913043478258</v>
      </c>
      <c r="X7" s="38">
        <v>32</v>
      </c>
      <c r="Y7" s="234">
        <v>17</v>
      </c>
      <c r="Z7" s="241">
        <f t="shared" ref="Z7:Z27" si="7">Y7/X7*100</f>
        <v>53.125</v>
      </c>
      <c r="AA7" s="157"/>
      <c r="AB7" s="158"/>
    </row>
    <row r="8" spans="1:30" s="40" customFormat="1" ht="15" customHeight="1">
      <c r="A8" s="233" t="s">
        <v>46</v>
      </c>
      <c r="B8" s="38">
        <v>773</v>
      </c>
      <c r="C8" s="38">
        <v>899</v>
      </c>
      <c r="D8" s="240">
        <f t="shared" si="0"/>
        <v>116.30012936610608</v>
      </c>
      <c r="E8" s="38">
        <v>578</v>
      </c>
      <c r="F8" s="38">
        <v>707</v>
      </c>
      <c r="G8" s="241">
        <f t="shared" si="1"/>
        <v>122.31833910034602</v>
      </c>
      <c r="H8" s="38">
        <v>204</v>
      </c>
      <c r="I8" s="38">
        <v>229</v>
      </c>
      <c r="J8" s="241">
        <f t="shared" si="2"/>
        <v>112.25490196078431</v>
      </c>
      <c r="K8" s="38">
        <v>70</v>
      </c>
      <c r="L8" s="38">
        <v>86</v>
      </c>
      <c r="M8" s="241">
        <f t="shared" si="3"/>
        <v>122.85714285714286</v>
      </c>
      <c r="N8" s="38">
        <v>107</v>
      </c>
      <c r="O8" s="38">
        <v>317</v>
      </c>
      <c r="P8" s="241">
        <f t="shared" si="4"/>
        <v>296.26168224299067</v>
      </c>
      <c r="Q8" s="38">
        <v>529</v>
      </c>
      <c r="R8" s="234">
        <v>679</v>
      </c>
      <c r="S8" s="241">
        <f t="shared" si="5"/>
        <v>128.3553875236295</v>
      </c>
      <c r="T8" s="236">
        <v>180</v>
      </c>
      <c r="U8" s="38">
        <v>165</v>
      </c>
      <c r="V8" s="234">
        <v>178</v>
      </c>
      <c r="W8" s="241">
        <f t="shared" si="6"/>
        <v>107.87878787878789</v>
      </c>
      <c r="X8" s="38">
        <v>135</v>
      </c>
      <c r="Y8" s="234">
        <v>157</v>
      </c>
      <c r="Z8" s="241">
        <f t="shared" si="7"/>
        <v>116.2962962962963</v>
      </c>
      <c r="AA8" s="157"/>
      <c r="AB8" s="158"/>
    </row>
    <row r="9" spans="1:30" s="39" customFormat="1" ht="15" customHeight="1">
      <c r="A9" s="233" t="s">
        <v>47</v>
      </c>
      <c r="B9" s="38">
        <v>524</v>
      </c>
      <c r="C9" s="38">
        <v>574</v>
      </c>
      <c r="D9" s="240">
        <f t="shared" si="0"/>
        <v>109.54198473282443</v>
      </c>
      <c r="E9" s="38">
        <v>234</v>
      </c>
      <c r="F9" s="38">
        <v>299</v>
      </c>
      <c r="G9" s="241">
        <f t="shared" si="1"/>
        <v>127.77777777777777</v>
      </c>
      <c r="H9" s="38">
        <v>84</v>
      </c>
      <c r="I9" s="38">
        <v>109</v>
      </c>
      <c r="J9" s="241">
        <f t="shared" si="2"/>
        <v>129.76190476190476</v>
      </c>
      <c r="K9" s="38">
        <v>39</v>
      </c>
      <c r="L9" s="38">
        <v>44</v>
      </c>
      <c r="M9" s="241">
        <f t="shared" si="3"/>
        <v>112.82051282051282</v>
      </c>
      <c r="N9" s="38">
        <v>26</v>
      </c>
      <c r="O9" s="38">
        <v>30</v>
      </c>
      <c r="P9" s="241">
        <f t="shared" si="4"/>
        <v>115.38461538461537</v>
      </c>
      <c r="Q9" s="38">
        <v>211</v>
      </c>
      <c r="R9" s="234">
        <v>234</v>
      </c>
      <c r="S9" s="241">
        <f t="shared" si="5"/>
        <v>110.90047393364928</v>
      </c>
      <c r="T9" s="236">
        <v>60</v>
      </c>
      <c r="U9" s="38">
        <v>66</v>
      </c>
      <c r="V9" s="234">
        <v>56</v>
      </c>
      <c r="W9" s="241">
        <f t="shared" si="6"/>
        <v>84.848484848484844</v>
      </c>
      <c r="X9" s="38">
        <v>47</v>
      </c>
      <c r="Y9" s="234">
        <v>45</v>
      </c>
      <c r="Z9" s="241">
        <f t="shared" si="7"/>
        <v>95.744680851063833</v>
      </c>
      <c r="AA9" s="157"/>
      <c r="AB9" s="158"/>
    </row>
    <row r="10" spans="1:30" s="39" customFormat="1" ht="15" customHeight="1">
      <c r="A10" s="233" t="s">
        <v>48</v>
      </c>
      <c r="B10" s="38">
        <v>385</v>
      </c>
      <c r="C10" s="38">
        <v>337</v>
      </c>
      <c r="D10" s="240">
        <f t="shared" si="0"/>
        <v>87.532467532467535</v>
      </c>
      <c r="E10" s="38">
        <v>113</v>
      </c>
      <c r="F10" s="38">
        <v>89</v>
      </c>
      <c r="G10" s="241">
        <f t="shared" si="1"/>
        <v>78.761061946902657</v>
      </c>
      <c r="H10" s="38">
        <v>42</v>
      </c>
      <c r="I10" s="38">
        <v>27</v>
      </c>
      <c r="J10" s="241">
        <f t="shared" si="2"/>
        <v>64.285714285714292</v>
      </c>
      <c r="K10" s="38">
        <v>14</v>
      </c>
      <c r="L10" s="38">
        <v>6</v>
      </c>
      <c r="M10" s="241">
        <f t="shared" si="3"/>
        <v>42.857142857142854</v>
      </c>
      <c r="N10" s="38">
        <v>36</v>
      </c>
      <c r="O10" s="38">
        <v>2</v>
      </c>
      <c r="P10" s="241">
        <f t="shared" si="4"/>
        <v>5.5555555555555554</v>
      </c>
      <c r="Q10" s="38">
        <v>101</v>
      </c>
      <c r="R10" s="234">
        <v>85</v>
      </c>
      <c r="S10" s="241">
        <f t="shared" si="5"/>
        <v>84.158415841584159</v>
      </c>
      <c r="T10" s="236">
        <v>41</v>
      </c>
      <c r="U10" s="38">
        <v>31</v>
      </c>
      <c r="V10" s="234">
        <v>23</v>
      </c>
      <c r="W10" s="241">
        <f t="shared" si="6"/>
        <v>74.193548387096769</v>
      </c>
      <c r="X10" s="38">
        <v>27</v>
      </c>
      <c r="Y10" s="234">
        <v>15</v>
      </c>
      <c r="Z10" s="241">
        <f t="shared" si="7"/>
        <v>55.555555555555557</v>
      </c>
      <c r="AA10" s="159"/>
      <c r="AB10" s="158"/>
    </row>
    <row r="11" spans="1:30" s="39" customFormat="1" ht="15" customHeight="1">
      <c r="A11" s="233" t="s">
        <v>49</v>
      </c>
      <c r="B11" s="38">
        <v>827</v>
      </c>
      <c r="C11" s="38">
        <v>882</v>
      </c>
      <c r="D11" s="240">
        <f t="shared" si="0"/>
        <v>106.65054413542927</v>
      </c>
      <c r="E11" s="38">
        <v>443</v>
      </c>
      <c r="F11" s="38">
        <v>522</v>
      </c>
      <c r="G11" s="241">
        <f t="shared" si="1"/>
        <v>117.83295711060948</v>
      </c>
      <c r="H11" s="38">
        <v>131</v>
      </c>
      <c r="I11" s="38">
        <v>182</v>
      </c>
      <c r="J11" s="241">
        <f t="shared" si="2"/>
        <v>138.93129770992368</v>
      </c>
      <c r="K11" s="38">
        <v>56</v>
      </c>
      <c r="L11" s="38">
        <v>67</v>
      </c>
      <c r="M11" s="241">
        <f t="shared" si="3"/>
        <v>119.64285714285714</v>
      </c>
      <c r="N11" s="38">
        <v>68</v>
      </c>
      <c r="O11" s="38">
        <v>138</v>
      </c>
      <c r="P11" s="241">
        <f t="shared" si="4"/>
        <v>202.94117647058823</v>
      </c>
      <c r="Q11" s="38">
        <v>434</v>
      </c>
      <c r="R11" s="234">
        <v>487</v>
      </c>
      <c r="S11" s="241">
        <f t="shared" si="5"/>
        <v>112.21198156682028</v>
      </c>
      <c r="T11" s="236">
        <v>117</v>
      </c>
      <c r="U11" s="38">
        <v>189</v>
      </c>
      <c r="V11" s="234">
        <v>115</v>
      </c>
      <c r="W11" s="241">
        <f t="shared" si="6"/>
        <v>60.846560846560848</v>
      </c>
      <c r="X11" s="38">
        <v>150</v>
      </c>
      <c r="Y11" s="234">
        <v>86</v>
      </c>
      <c r="Z11" s="241">
        <f t="shared" si="7"/>
        <v>57.333333333333336</v>
      </c>
      <c r="AA11" s="157"/>
      <c r="AB11" s="158"/>
    </row>
    <row r="12" spans="1:30" s="39" customFormat="1" ht="15" customHeight="1">
      <c r="A12" s="233" t="s">
        <v>50</v>
      </c>
      <c r="B12" s="38">
        <v>401</v>
      </c>
      <c r="C12" s="38">
        <v>288</v>
      </c>
      <c r="D12" s="240">
        <f t="shared" si="0"/>
        <v>71.820448877805489</v>
      </c>
      <c r="E12" s="38">
        <v>392</v>
      </c>
      <c r="F12" s="38">
        <v>282</v>
      </c>
      <c r="G12" s="241">
        <f t="shared" si="1"/>
        <v>71.938775510204081</v>
      </c>
      <c r="H12" s="38">
        <v>86</v>
      </c>
      <c r="I12" s="38">
        <v>49</v>
      </c>
      <c r="J12" s="241">
        <f t="shared" si="2"/>
        <v>56.97674418604651</v>
      </c>
      <c r="K12" s="38">
        <v>41</v>
      </c>
      <c r="L12" s="38">
        <v>22</v>
      </c>
      <c r="M12" s="241">
        <f t="shared" si="3"/>
        <v>53.658536585365859</v>
      </c>
      <c r="N12" s="38">
        <v>266</v>
      </c>
      <c r="O12" s="38">
        <v>218</v>
      </c>
      <c r="P12" s="241">
        <f t="shared" si="4"/>
        <v>81.954887218045116</v>
      </c>
      <c r="Q12" s="38">
        <v>364</v>
      </c>
      <c r="R12" s="234">
        <v>271</v>
      </c>
      <c r="S12" s="241">
        <f t="shared" si="5"/>
        <v>74.45054945054946</v>
      </c>
      <c r="T12" s="236">
        <v>73</v>
      </c>
      <c r="U12" s="38">
        <v>112</v>
      </c>
      <c r="V12" s="234">
        <v>72</v>
      </c>
      <c r="W12" s="241">
        <f t="shared" si="6"/>
        <v>64.285714285714292</v>
      </c>
      <c r="X12" s="38">
        <v>99</v>
      </c>
      <c r="Y12" s="234">
        <v>65</v>
      </c>
      <c r="Z12" s="241">
        <f t="shared" si="7"/>
        <v>65.656565656565661</v>
      </c>
      <c r="AA12" s="157"/>
      <c r="AB12" s="158"/>
    </row>
    <row r="13" spans="1:30" s="39" customFormat="1" ht="15" customHeight="1">
      <c r="A13" s="233" t="s">
        <v>51</v>
      </c>
      <c r="B13" s="38">
        <v>570</v>
      </c>
      <c r="C13" s="38">
        <v>488</v>
      </c>
      <c r="D13" s="240">
        <f t="shared" si="0"/>
        <v>85.614035087719301</v>
      </c>
      <c r="E13" s="38">
        <v>340</v>
      </c>
      <c r="F13" s="38">
        <v>299</v>
      </c>
      <c r="G13" s="241">
        <f t="shared" si="1"/>
        <v>87.941176470588232</v>
      </c>
      <c r="H13" s="38">
        <v>69</v>
      </c>
      <c r="I13" s="38">
        <v>76</v>
      </c>
      <c r="J13" s="241">
        <f t="shared" si="2"/>
        <v>110.14492753623189</v>
      </c>
      <c r="K13" s="38">
        <v>48</v>
      </c>
      <c r="L13" s="38">
        <v>31</v>
      </c>
      <c r="M13" s="241">
        <f t="shared" si="3"/>
        <v>64.583333333333343</v>
      </c>
      <c r="N13" s="38">
        <v>87</v>
      </c>
      <c r="O13" s="38">
        <v>27</v>
      </c>
      <c r="P13" s="241">
        <f t="shared" si="4"/>
        <v>31.03448275862069</v>
      </c>
      <c r="Q13" s="38">
        <v>323</v>
      </c>
      <c r="R13" s="234">
        <v>281</v>
      </c>
      <c r="S13" s="241">
        <f t="shared" si="5"/>
        <v>86.996904024767801</v>
      </c>
      <c r="T13" s="236">
        <v>85</v>
      </c>
      <c r="U13" s="38">
        <v>120</v>
      </c>
      <c r="V13" s="234">
        <v>81</v>
      </c>
      <c r="W13" s="241">
        <f t="shared" si="6"/>
        <v>67.5</v>
      </c>
      <c r="X13" s="38">
        <v>98</v>
      </c>
      <c r="Y13" s="234">
        <v>66</v>
      </c>
      <c r="Z13" s="241">
        <f t="shared" si="7"/>
        <v>67.346938775510196</v>
      </c>
      <c r="AA13" s="157"/>
      <c r="AB13" s="158"/>
    </row>
    <row r="14" spans="1:30" s="39" customFormat="1" ht="15" customHeight="1">
      <c r="A14" s="233" t="s">
        <v>52</v>
      </c>
      <c r="B14" s="38">
        <v>883</v>
      </c>
      <c r="C14" s="38">
        <v>879</v>
      </c>
      <c r="D14" s="240">
        <f t="shared" si="0"/>
        <v>99.546998867497166</v>
      </c>
      <c r="E14" s="38">
        <v>548</v>
      </c>
      <c r="F14" s="38">
        <v>654</v>
      </c>
      <c r="G14" s="241">
        <f t="shared" si="1"/>
        <v>119.34306569343065</v>
      </c>
      <c r="H14" s="38">
        <v>103</v>
      </c>
      <c r="I14" s="38">
        <v>138</v>
      </c>
      <c r="J14" s="241">
        <f t="shared" si="2"/>
        <v>133.98058252427185</v>
      </c>
      <c r="K14" s="38">
        <v>52</v>
      </c>
      <c r="L14" s="38">
        <v>57</v>
      </c>
      <c r="M14" s="241">
        <f t="shared" si="3"/>
        <v>109.61538461538463</v>
      </c>
      <c r="N14" s="38">
        <v>27</v>
      </c>
      <c r="O14" s="38">
        <v>34</v>
      </c>
      <c r="P14" s="241">
        <f t="shared" si="4"/>
        <v>125.92592592592592</v>
      </c>
      <c r="Q14" s="38">
        <v>508</v>
      </c>
      <c r="R14" s="234">
        <v>618</v>
      </c>
      <c r="S14" s="241">
        <f t="shared" si="5"/>
        <v>121.65354330708662</v>
      </c>
      <c r="T14" s="236">
        <v>159</v>
      </c>
      <c r="U14" s="38">
        <v>183</v>
      </c>
      <c r="V14" s="234">
        <v>156</v>
      </c>
      <c r="W14" s="241">
        <f t="shared" si="6"/>
        <v>85.245901639344254</v>
      </c>
      <c r="X14" s="38">
        <v>153</v>
      </c>
      <c r="Y14" s="234">
        <v>138</v>
      </c>
      <c r="Z14" s="241">
        <f t="shared" si="7"/>
        <v>90.196078431372555</v>
      </c>
      <c r="AA14" s="157"/>
      <c r="AB14" s="158"/>
    </row>
    <row r="15" spans="1:30" s="39" customFormat="1" ht="15" customHeight="1">
      <c r="A15" s="233" t="s">
        <v>53</v>
      </c>
      <c r="B15" s="38">
        <v>602</v>
      </c>
      <c r="C15" s="38">
        <v>629</v>
      </c>
      <c r="D15" s="240">
        <f t="shared" si="0"/>
        <v>104.48504983388705</v>
      </c>
      <c r="E15" s="38">
        <v>434</v>
      </c>
      <c r="F15" s="38">
        <v>464</v>
      </c>
      <c r="G15" s="241">
        <f t="shared" si="1"/>
        <v>106.91244239631337</v>
      </c>
      <c r="H15" s="38">
        <v>108</v>
      </c>
      <c r="I15" s="38">
        <v>189</v>
      </c>
      <c r="J15" s="241">
        <f t="shared" si="2"/>
        <v>175</v>
      </c>
      <c r="K15" s="38">
        <v>46</v>
      </c>
      <c r="L15" s="38">
        <v>60</v>
      </c>
      <c r="M15" s="241">
        <f t="shared" si="3"/>
        <v>130.43478260869566</v>
      </c>
      <c r="N15" s="38">
        <v>107</v>
      </c>
      <c r="O15" s="38">
        <v>61</v>
      </c>
      <c r="P15" s="241">
        <f t="shared" si="4"/>
        <v>57.009345794392516</v>
      </c>
      <c r="Q15" s="38">
        <v>416</v>
      </c>
      <c r="R15" s="234">
        <v>440</v>
      </c>
      <c r="S15" s="241">
        <f t="shared" si="5"/>
        <v>105.76923076923077</v>
      </c>
      <c r="T15" s="236">
        <v>84</v>
      </c>
      <c r="U15" s="38">
        <v>175</v>
      </c>
      <c r="V15" s="234">
        <v>80</v>
      </c>
      <c r="W15" s="241">
        <f t="shared" si="6"/>
        <v>45.714285714285715</v>
      </c>
      <c r="X15" s="38">
        <v>142</v>
      </c>
      <c r="Y15" s="234">
        <v>68</v>
      </c>
      <c r="Z15" s="241">
        <f t="shared" si="7"/>
        <v>47.887323943661968</v>
      </c>
      <c r="AA15" s="157"/>
      <c r="AB15" s="158"/>
    </row>
    <row r="16" spans="1:30" s="39" customFormat="1" ht="15" customHeight="1">
      <c r="A16" s="233" t="s">
        <v>54</v>
      </c>
      <c r="B16" s="38">
        <v>203</v>
      </c>
      <c r="C16" s="38">
        <v>203</v>
      </c>
      <c r="D16" s="240">
        <f t="shared" si="0"/>
        <v>100</v>
      </c>
      <c r="E16" s="38">
        <v>105</v>
      </c>
      <c r="F16" s="38">
        <v>101</v>
      </c>
      <c r="G16" s="241">
        <f t="shared" si="1"/>
        <v>96.19047619047619</v>
      </c>
      <c r="H16" s="38">
        <v>26</v>
      </c>
      <c r="I16" s="38">
        <v>33</v>
      </c>
      <c r="J16" s="241">
        <f t="shared" si="2"/>
        <v>126.92307692307692</v>
      </c>
      <c r="K16" s="38">
        <v>10</v>
      </c>
      <c r="L16" s="38">
        <v>8</v>
      </c>
      <c r="M16" s="241">
        <f t="shared" si="3"/>
        <v>80</v>
      </c>
      <c r="N16" s="38">
        <v>51</v>
      </c>
      <c r="O16" s="38">
        <v>12</v>
      </c>
      <c r="P16" s="241">
        <f t="shared" si="4"/>
        <v>23.52941176470588</v>
      </c>
      <c r="Q16" s="38">
        <v>93</v>
      </c>
      <c r="R16" s="234">
        <v>91</v>
      </c>
      <c r="S16" s="241">
        <f t="shared" si="5"/>
        <v>97.849462365591393</v>
      </c>
      <c r="T16" s="236">
        <v>24</v>
      </c>
      <c r="U16" s="38">
        <v>33</v>
      </c>
      <c r="V16" s="234">
        <v>18</v>
      </c>
      <c r="W16" s="241">
        <f t="shared" si="6"/>
        <v>54.54545454545454</v>
      </c>
      <c r="X16" s="38">
        <v>31</v>
      </c>
      <c r="Y16" s="234">
        <v>15</v>
      </c>
      <c r="Z16" s="241">
        <f t="shared" si="7"/>
        <v>48.387096774193552</v>
      </c>
      <c r="AA16" s="157"/>
      <c r="AB16" s="158"/>
    </row>
    <row r="17" spans="1:28" s="39" customFormat="1" ht="15" customHeight="1">
      <c r="A17" s="233" t="s">
        <v>55</v>
      </c>
      <c r="B17" s="38">
        <v>3108</v>
      </c>
      <c r="C17" s="38">
        <v>3181</v>
      </c>
      <c r="D17" s="240">
        <f t="shared" si="0"/>
        <v>102.34877734877735</v>
      </c>
      <c r="E17" s="38">
        <v>1578</v>
      </c>
      <c r="F17" s="38">
        <v>1692</v>
      </c>
      <c r="G17" s="241">
        <f t="shared" si="1"/>
        <v>107.22433460076046</v>
      </c>
      <c r="H17" s="38">
        <v>250</v>
      </c>
      <c r="I17" s="38">
        <v>258</v>
      </c>
      <c r="J17" s="241">
        <f t="shared" si="2"/>
        <v>103.2</v>
      </c>
      <c r="K17" s="38">
        <v>111</v>
      </c>
      <c r="L17" s="38">
        <v>114</v>
      </c>
      <c r="M17" s="241">
        <f t="shared" si="3"/>
        <v>102.70270270270269</v>
      </c>
      <c r="N17" s="38">
        <v>168</v>
      </c>
      <c r="O17" s="38">
        <v>19</v>
      </c>
      <c r="P17" s="241">
        <f t="shared" si="4"/>
        <v>11.30952380952381</v>
      </c>
      <c r="Q17" s="38">
        <v>1413</v>
      </c>
      <c r="R17" s="234">
        <v>1457</v>
      </c>
      <c r="S17" s="241">
        <f t="shared" si="5"/>
        <v>103.11394196744514</v>
      </c>
      <c r="T17" s="236">
        <v>780</v>
      </c>
      <c r="U17" s="38">
        <v>648</v>
      </c>
      <c r="V17" s="234">
        <v>541</v>
      </c>
      <c r="W17" s="241">
        <f t="shared" si="6"/>
        <v>83.487654320987659</v>
      </c>
      <c r="X17" s="38">
        <v>562</v>
      </c>
      <c r="Y17" s="234">
        <v>465</v>
      </c>
      <c r="Z17" s="241">
        <f t="shared" si="7"/>
        <v>82.740213523131672</v>
      </c>
      <c r="AA17" s="157"/>
      <c r="AB17" s="158"/>
    </row>
    <row r="18" spans="1:28" s="39" customFormat="1" ht="15" customHeight="1">
      <c r="A18" s="233" t="s">
        <v>56</v>
      </c>
      <c r="B18" s="38">
        <v>174</v>
      </c>
      <c r="C18" s="38">
        <v>169</v>
      </c>
      <c r="D18" s="240">
        <f t="shared" si="0"/>
        <v>97.126436781609186</v>
      </c>
      <c r="E18" s="38">
        <v>118</v>
      </c>
      <c r="F18" s="38">
        <v>116</v>
      </c>
      <c r="G18" s="241">
        <f t="shared" si="1"/>
        <v>98.305084745762713</v>
      </c>
      <c r="H18" s="38">
        <v>35</v>
      </c>
      <c r="I18" s="38">
        <v>42</v>
      </c>
      <c r="J18" s="241">
        <f t="shared" si="2"/>
        <v>120</v>
      </c>
      <c r="K18" s="38">
        <v>22</v>
      </c>
      <c r="L18" s="38">
        <v>28</v>
      </c>
      <c r="M18" s="241">
        <f t="shared" si="3"/>
        <v>127.27272727272727</v>
      </c>
      <c r="N18" s="38">
        <v>34</v>
      </c>
      <c r="O18" s="38">
        <v>39</v>
      </c>
      <c r="P18" s="241">
        <f t="shared" si="4"/>
        <v>114.70588235294117</v>
      </c>
      <c r="Q18" s="38">
        <v>112</v>
      </c>
      <c r="R18" s="234">
        <v>113</v>
      </c>
      <c r="S18" s="241">
        <f t="shared" si="5"/>
        <v>100.89285714285714</v>
      </c>
      <c r="T18" s="236">
        <v>38</v>
      </c>
      <c r="U18" s="38">
        <v>32</v>
      </c>
      <c r="V18" s="234">
        <v>36</v>
      </c>
      <c r="W18" s="241">
        <f t="shared" si="6"/>
        <v>112.5</v>
      </c>
      <c r="X18" s="38">
        <v>25</v>
      </c>
      <c r="Y18" s="234">
        <v>25</v>
      </c>
      <c r="Z18" s="241">
        <f t="shared" si="7"/>
        <v>100</v>
      </c>
      <c r="AA18" s="157"/>
      <c r="AB18" s="158"/>
    </row>
    <row r="19" spans="1:28" s="39" customFormat="1" ht="15" customHeight="1">
      <c r="A19" s="233" t="s">
        <v>57</v>
      </c>
      <c r="B19" s="38">
        <v>413</v>
      </c>
      <c r="C19" s="38">
        <v>337</v>
      </c>
      <c r="D19" s="240">
        <f t="shared" si="0"/>
        <v>81.598062953995154</v>
      </c>
      <c r="E19" s="38">
        <v>252</v>
      </c>
      <c r="F19" s="38">
        <v>250</v>
      </c>
      <c r="G19" s="241">
        <f t="shared" si="1"/>
        <v>99.206349206349216</v>
      </c>
      <c r="H19" s="38">
        <v>145</v>
      </c>
      <c r="I19" s="38">
        <v>123</v>
      </c>
      <c r="J19" s="241">
        <f t="shared" si="2"/>
        <v>84.827586206896555</v>
      </c>
      <c r="K19" s="38">
        <v>65</v>
      </c>
      <c r="L19" s="38">
        <v>41</v>
      </c>
      <c r="M19" s="241">
        <f t="shared" si="3"/>
        <v>63.076923076923073</v>
      </c>
      <c r="N19" s="38">
        <v>64</v>
      </c>
      <c r="O19" s="38">
        <v>48</v>
      </c>
      <c r="P19" s="241">
        <f t="shared" si="4"/>
        <v>75</v>
      </c>
      <c r="Q19" s="38">
        <v>247</v>
      </c>
      <c r="R19" s="234">
        <v>244</v>
      </c>
      <c r="S19" s="241">
        <f t="shared" si="5"/>
        <v>98.785425101214571</v>
      </c>
      <c r="T19" s="236">
        <v>59</v>
      </c>
      <c r="U19" s="38">
        <v>82</v>
      </c>
      <c r="V19" s="234">
        <v>56</v>
      </c>
      <c r="W19" s="241">
        <f t="shared" si="6"/>
        <v>68.292682926829272</v>
      </c>
      <c r="X19" s="38">
        <v>67</v>
      </c>
      <c r="Y19" s="234">
        <v>45</v>
      </c>
      <c r="Z19" s="241">
        <f t="shared" si="7"/>
        <v>67.164179104477611</v>
      </c>
      <c r="AA19" s="157"/>
      <c r="AB19" s="158"/>
    </row>
    <row r="20" spans="1:28" s="39" customFormat="1" ht="15" customHeight="1">
      <c r="A20" s="233" t="s">
        <v>58</v>
      </c>
      <c r="B20" s="38">
        <v>1127</v>
      </c>
      <c r="C20" s="38">
        <v>1118</v>
      </c>
      <c r="D20" s="240">
        <f t="shared" si="0"/>
        <v>99.201419698314112</v>
      </c>
      <c r="E20" s="38">
        <v>319</v>
      </c>
      <c r="F20" s="38">
        <v>369</v>
      </c>
      <c r="G20" s="241">
        <f t="shared" si="1"/>
        <v>115.67398119122257</v>
      </c>
      <c r="H20" s="38">
        <v>66</v>
      </c>
      <c r="I20" s="38">
        <v>108</v>
      </c>
      <c r="J20" s="241">
        <f t="shared" si="2"/>
        <v>163.63636363636365</v>
      </c>
      <c r="K20" s="38">
        <v>39</v>
      </c>
      <c r="L20" s="38">
        <v>40</v>
      </c>
      <c r="M20" s="241">
        <f t="shared" si="3"/>
        <v>102.56410256410255</v>
      </c>
      <c r="N20" s="38">
        <v>47</v>
      </c>
      <c r="O20" s="38">
        <v>31</v>
      </c>
      <c r="P20" s="241">
        <f t="shared" si="4"/>
        <v>65.957446808510639</v>
      </c>
      <c r="Q20" s="38">
        <v>280</v>
      </c>
      <c r="R20" s="234">
        <v>347</v>
      </c>
      <c r="S20" s="241">
        <f t="shared" si="5"/>
        <v>123.92857142857143</v>
      </c>
      <c r="T20" s="236">
        <v>109</v>
      </c>
      <c r="U20" s="38">
        <v>108</v>
      </c>
      <c r="V20" s="234">
        <v>107</v>
      </c>
      <c r="W20" s="241">
        <f t="shared" si="6"/>
        <v>99.074074074074076</v>
      </c>
      <c r="X20" s="38">
        <v>89</v>
      </c>
      <c r="Y20" s="234">
        <v>84</v>
      </c>
      <c r="Z20" s="241">
        <f t="shared" si="7"/>
        <v>94.382022471910105</v>
      </c>
      <c r="AA20" s="157"/>
      <c r="AB20" s="158"/>
    </row>
    <row r="21" spans="1:28" s="39" customFormat="1" ht="15" customHeight="1">
      <c r="A21" s="233" t="s">
        <v>59</v>
      </c>
      <c r="B21" s="38">
        <v>148</v>
      </c>
      <c r="C21" s="38">
        <v>157</v>
      </c>
      <c r="D21" s="240">
        <f t="shared" si="0"/>
        <v>106.08108108108108</v>
      </c>
      <c r="E21" s="38">
        <v>140</v>
      </c>
      <c r="F21" s="38">
        <v>150</v>
      </c>
      <c r="G21" s="241">
        <f t="shared" si="1"/>
        <v>107.14285714285714</v>
      </c>
      <c r="H21" s="38">
        <v>44</v>
      </c>
      <c r="I21" s="38">
        <v>47</v>
      </c>
      <c r="J21" s="241">
        <f t="shared" si="2"/>
        <v>106.81818181818181</v>
      </c>
      <c r="K21" s="38">
        <v>26</v>
      </c>
      <c r="L21" s="38">
        <v>22</v>
      </c>
      <c r="M21" s="241">
        <f t="shared" si="3"/>
        <v>84.615384615384613</v>
      </c>
      <c r="N21" s="38">
        <v>18</v>
      </c>
      <c r="O21" s="38">
        <v>10</v>
      </c>
      <c r="P21" s="241">
        <f t="shared" si="4"/>
        <v>55.555555555555557</v>
      </c>
      <c r="Q21" s="38">
        <v>131</v>
      </c>
      <c r="R21" s="234">
        <v>144</v>
      </c>
      <c r="S21" s="241">
        <f t="shared" si="5"/>
        <v>109.92366412213741</v>
      </c>
      <c r="T21" s="236">
        <v>44</v>
      </c>
      <c r="U21" s="38">
        <v>41</v>
      </c>
      <c r="V21" s="234">
        <v>43</v>
      </c>
      <c r="W21" s="241">
        <f t="shared" si="6"/>
        <v>104.8780487804878</v>
      </c>
      <c r="X21" s="38">
        <v>29</v>
      </c>
      <c r="Y21" s="234">
        <v>33</v>
      </c>
      <c r="Z21" s="241">
        <f t="shared" si="7"/>
        <v>113.79310344827587</v>
      </c>
      <c r="AA21" s="157"/>
      <c r="AB21" s="158"/>
    </row>
    <row r="22" spans="1:28" s="39" customFormat="1" ht="15" customHeight="1">
      <c r="A22" s="233" t="s">
        <v>60</v>
      </c>
      <c r="B22" s="38">
        <v>269</v>
      </c>
      <c r="C22" s="38">
        <v>258</v>
      </c>
      <c r="D22" s="240">
        <f t="shared" si="0"/>
        <v>95.910780669144984</v>
      </c>
      <c r="E22" s="38">
        <v>198</v>
      </c>
      <c r="F22" s="38">
        <v>193</v>
      </c>
      <c r="G22" s="241">
        <f t="shared" si="1"/>
        <v>97.474747474747474</v>
      </c>
      <c r="H22" s="38">
        <v>79</v>
      </c>
      <c r="I22" s="38">
        <v>67</v>
      </c>
      <c r="J22" s="241">
        <f t="shared" si="2"/>
        <v>84.810126582278471</v>
      </c>
      <c r="K22" s="38">
        <v>40</v>
      </c>
      <c r="L22" s="38">
        <v>25</v>
      </c>
      <c r="M22" s="241">
        <f t="shared" si="3"/>
        <v>62.5</v>
      </c>
      <c r="N22" s="38">
        <v>86</v>
      </c>
      <c r="O22" s="38">
        <v>20</v>
      </c>
      <c r="P22" s="241">
        <f t="shared" si="4"/>
        <v>23.255813953488371</v>
      </c>
      <c r="Q22" s="38">
        <v>186</v>
      </c>
      <c r="R22" s="234">
        <v>176</v>
      </c>
      <c r="S22" s="241">
        <f t="shared" si="5"/>
        <v>94.623655913978496</v>
      </c>
      <c r="T22" s="236">
        <v>36</v>
      </c>
      <c r="U22" s="38">
        <v>59</v>
      </c>
      <c r="V22" s="234">
        <v>34</v>
      </c>
      <c r="W22" s="241">
        <f t="shared" si="6"/>
        <v>57.627118644067799</v>
      </c>
      <c r="X22" s="38">
        <v>56</v>
      </c>
      <c r="Y22" s="234">
        <v>26</v>
      </c>
      <c r="Z22" s="241">
        <f t="shared" si="7"/>
        <v>46.428571428571431</v>
      </c>
      <c r="AA22" s="157"/>
      <c r="AB22" s="158"/>
    </row>
    <row r="23" spans="1:28" s="39" customFormat="1" ht="15" customHeight="1">
      <c r="A23" s="233" t="s">
        <v>61</v>
      </c>
      <c r="B23" s="38">
        <v>495</v>
      </c>
      <c r="C23" s="38">
        <v>526</v>
      </c>
      <c r="D23" s="240">
        <f t="shared" si="0"/>
        <v>106.26262626262626</v>
      </c>
      <c r="E23" s="38">
        <v>480</v>
      </c>
      <c r="F23" s="38">
        <v>505</v>
      </c>
      <c r="G23" s="241">
        <f t="shared" si="1"/>
        <v>105.20833333333333</v>
      </c>
      <c r="H23" s="38">
        <v>115</v>
      </c>
      <c r="I23" s="38">
        <v>147</v>
      </c>
      <c r="J23" s="241">
        <f t="shared" si="2"/>
        <v>127.82608695652173</v>
      </c>
      <c r="K23" s="38">
        <v>46</v>
      </c>
      <c r="L23" s="38">
        <v>65</v>
      </c>
      <c r="M23" s="241">
        <f t="shared" si="3"/>
        <v>141.30434782608697</v>
      </c>
      <c r="N23" s="38">
        <v>49</v>
      </c>
      <c r="O23" s="38">
        <v>76</v>
      </c>
      <c r="P23" s="241">
        <f t="shared" si="4"/>
        <v>155.10204081632654</v>
      </c>
      <c r="Q23" s="38">
        <v>417</v>
      </c>
      <c r="R23" s="234">
        <v>447</v>
      </c>
      <c r="S23" s="241">
        <f t="shared" si="5"/>
        <v>107.19424460431655</v>
      </c>
      <c r="T23" s="236">
        <v>193</v>
      </c>
      <c r="U23" s="38">
        <v>161</v>
      </c>
      <c r="V23" s="234">
        <v>190</v>
      </c>
      <c r="W23" s="241">
        <f t="shared" si="6"/>
        <v>118.01242236024845</v>
      </c>
      <c r="X23" s="38">
        <v>102</v>
      </c>
      <c r="Y23" s="234">
        <v>148</v>
      </c>
      <c r="Z23" s="241">
        <f t="shared" si="7"/>
        <v>145.09803921568627</v>
      </c>
      <c r="AA23" s="157"/>
      <c r="AB23" s="158"/>
    </row>
    <row r="24" spans="1:28" s="39" customFormat="1" ht="15" customHeight="1">
      <c r="A24" s="233" t="s">
        <v>62</v>
      </c>
      <c r="B24" s="38">
        <v>1032</v>
      </c>
      <c r="C24" s="38">
        <v>968</v>
      </c>
      <c r="D24" s="240">
        <f t="shared" si="0"/>
        <v>93.798449612403104</v>
      </c>
      <c r="E24" s="38">
        <v>461</v>
      </c>
      <c r="F24" s="38">
        <v>464</v>
      </c>
      <c r="G24" s="241">
        <f t="shared" si="1"/>
        <v>100.65075921908895</v>
      </c>
      <c r="H24" s="38">
        <v>157</v>
      </c>
      <c r="I24" s="38">
        <v>101</v>
      </c>
      <c r="J24" s="241">
        <f t="shared" si="2"/>
        <v>64.331210191082803</v>
      </c>
      <c r="K24" s="38">
        <v>38</v>
      </c>
      <c r="L24" s="38">
        <v>38</v>
      </c>
      <c r="M24" s="241">
        <f t="shared" si="3"/>
        <v>100</v>
      </c>
      <c r="N24" s="38">
        <v>51</v>
      </c>
      <c r="O24" s="38">
        <v>20</v>
      </c>
      <c r="P24" s="241">
        <f t="shared" si="4"/>
        <v>39.215686274509807</v>
      </c>
      <c r="Q24" s="38">
        <v>438</v>
      </c>
      <c r="R24" s="234">
        <v>405</v>
      </c>
      <c r="S24" s="241">
        <f t="shared" si="5"/>
        <v>92.465753424657535</v>
      </c>
      <c r="T24" s="236">
        <v>149</v>
      </c>
      <c r="U24" s="38">
        <v>186</v>
      </c>
      <c r="V24" s="234">
        <v>129</v>
      </c>
      <c r="W24" s="241">
        <f t="shared" si="6"/>
        <v>69.354838709677423</v>
      </c>
      <c r="X24" s="38">
        <v>156</v>
      </c>
      <c r="Y24" s="234">
        <v>111</v>
      </c>
      <c r="Z24" s="241">
        <f t="shared" si="7"/>
        <v>71.15384615384616</v>
      </c>
      <c r="AA24" s="157"/>
      <c r="AB24" s="158"/>
    </row>
    <row r="25" spans="1:28" s="39" customFormat="1" ht="15" customHeight="1">
      <c r="A25" s="233" t="s">
        <v>63</v>
      </c>
      <c r="B25" s="38">
        <v>348</v>
      </c>
      <c r="C25" s="38">
        <v>272</v>
      </c>
      <c r="D25" s="240">
        <f t="shared" si="0"/>
        <v>78.160919540229884</v>
      </c>
      <c r="E25" s="38">
        <v>175</v>
      </c>
      <c r="F25" s="38">
        <v>119</v>
      </c>
      <c r="G25" s="241">
        <f t="shared" si="1"/>
        <v>68</v>
      </c>
      <c r="H25" s="38">
        <v>96</v>
      </c>
      <c r="I25" s="38">
        <v>36</v>
      </c>
      <c r="J25" s="241">
        <f t="shared" si="2"/>
        <v>37.5</v>
      </c>
      <c r="K25" s="38">
        <v>56</v>
      </c>
      <c r="L25" s="38">
        <v>20</v>
      </c>
      <c r="M25" s="241">
        <f t="shared" si="3"/>
        <v>35.714285714285715</v>
      </c>
      <c r="N25" s="38">
        <v>25</v>
      </c>
      <c r="O25" s="38">
        <v>10</v>
      </c>
      <c r="P25" s="241">
        <f t="shared" si="4"/>
        <v>40</v>
      </c>
      <c r="Q25" s="38">
        <v>168</v>
      </c>
      <c r="R25" s="234">
        <v>112</v>
      </c>
      <c r="S25" s="241">
        <f t="shared" si="5"/>
        <v>66.666666666666657</v>
      </c>
      <c r="T25" s="236">
        <v>43</v>
      </c>
      <c r="U25" s="38">
        <v>34</v>
      </c>
      <c r="V25" s="234">
        <v>38</v>
      </c>
      <c r="W25" s="241">
        <f t="shared" si="6"/>
        <v>111.76470588235294</v>
      </c>
      <c r="X25" s="38">
        <v>30</v>
      </c>
      <c r="Y25" s="234">
        <v>28</v>
      </c>
      <c r="Z25" s="241">
        <f t="shared" si="7"/>
        <v>93.333333333333329</v>
      </c>
      <c r="AA25" s="157"/>
      <c r="AB25" s="158"/>
    </row>
    <row r="26" spans="1:28" s="39" customFormat="1" ht="15" customHeight="1">
      <c r="A26" s="233" t="s">
        <v>64</v>
      </c>
      <c r="B26" s="38">
        <v>205</v>
      </c>
      <c r="C26" s="38">
        <v>132</v>
      </c>
      <c r="D26" s="240">
        <f t="shared" si="0"/>
        <v>64.390243902439025</v>
      </c>
      <c r="E26" s="38">
        <v>202</v>
      </c>
      <c r="F26" s="38">
        <v>128</v>
      </c>
      <c r="G26" s="241">
        <f t="shared" si="1"/>
        <v>63.366336633663366</v>
      </c>
      <c r="H26" s="38">
        <v>45</v>
      </c>
      <c r="I26" s="38">
        <v>26</v>
      </c>
      <c r="J26" s="241">
        <f t="shared" si="2"/>
        <v>57.777777777777771</v>
      </c>
      <c r="K26" s="38">
        <v>31</v>
      </c>
      <c r="L26" s="38">
        <v>15</v>
      </c>
      <c r="M26" s="241">
        <f t="shared" si="3"/>
        <v>48.387096774193552</v>
      </c>
      <c r="N26" s="38">
        <v>54</v>
      </c>
      <c r="O26" s="38">
        <v>2</v>
      </c>
      <c r="P26" s="241">
        <f t="shared" si="4"/>
        <v>3.7037037037037033</v>
      </c>
      <c r="Q26" s="38">
        <v>191</v>
      </c>
      <c r="R26" s="234">
        <v>115</v>
      </c>
      <c r="S26" s="241">
        <f t="shared" si="5"/>
        <v>60.209424083769633</v>
      </c>
      <c r="T26" s="236">
        <v>26</v>
      </c>
      <c r="U26" s="38">
        <v>56</v>
      </c>
      <c r="V26" s="234">
        <v>26</v>
      </c>
      <c r="W26" s="241">
        <f t="shared" si="6"/>
        <v>46.428571428571431</v>
      </c>
      <c r="X26" s="38">
        <v>47</v>
      </c>
      <c r="Y26" s="234">
        <v>20</v>
      </c>
      <c r="Z26" s="241">
        <f t="shared" si="7"/>
        <v>42.553191489361701</v>
      </c>
      <c r="AA26" s="157"/>
      <c r="AB26" s="158"/>
    </row>
    <row r="27" spans="1:28" s="39" customFormat="1" ht="15" customHeight="1">
      <c r="A27" s="233" t="s">
        <v>65</v>
      </c>
      <c r="B27" s="38">
        <v>191</v>
      </c>
      <c r="C27" s="38">
        <v>163</v>
      </c>
      <c r="D27" s="240">
        <f t="shared" si="0"/>
        <v>85.340314136125656</v>
      </c>
      <c r="E27" s="38">
        <v>124</v>
      </c>
      <c r="F27" s="38">
        <v>99</v>
      </c>
      <c r="G27" s="241">
        <f t="shared" si="1"/>
        <v>79.838709677419345</v>
      </c>
      <c r="H27" s="38">
        <v>48</v>
      </c>
      <c r="I27" s="38">
        <v>38</v>
      </c>
      <c r="J27" s="241">
        <f t="shared" si="2"/>
        <v>79.166666666666657</v>
      </c>
      <c r="K27" s="38">
        <v>30</v>
      </c>
      <c r="L27" s="38">
        <v>20</v>
      </c>
      <c r="M27" s="241">
        <f t="shared" si="3"/>
        <v>66.666666666666657</v>
      </c>
      <c r="N27" s="38">
        <v>52</v>
      </c>
      <c r="O27" s="38">
        <v>1</v>
      </c>
      <c r="P27" s="241">
        <f t="shared" si="4"/>
        <v>1.9230769230769231</v>
      </c>
      <c r="Q27" s="38">
        <v>118</v>
      </c>
      <c r="R27" s="234">
        <v>95</v>
      </c>
      <c r="S27" s="241">
        <f t="shared" si="5"/>
        <v>80.508474576271183</v>
      </c>
      <c r="T27" s="236">
        <v>23</v>
      </c>
      <c r="U27" s="38">
        <v>47</v>
      </c>
      <c r="V27" s="234">
        <v>20</v>
      </c>
      <c r="W27" s="241">
        <f t="shared" si="6"/>
        <v>42.553191489361701</v>
      </c>
      <c r="X27" s="38">
        <v>35</v>
      </c>
      <c r="Y27" s="234">
        <v>17</v>
      </c>
      <c r="Z27" s="241">
        <f t="shared" si="7"/>
        <v>48.571428571428569</v>
      </c>
      <c r="AA27" s="157"/>
      <c r="AB27" s="158"/>
    </row>
    <row r="28" spans="1:28" ht="49.15" customHeight="1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2"/>
      <c r="L28" s="42"/>
      <c r="M28" s="42"/>
      <c r="N28" s="287" t="s">
        <v>162</v>
      </c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</row>
    <row r="29" spans="1:28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</row>
    <row r="30" spans="1:28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</row>
    <row r="31" spans="1:28"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</row>
    <row r="32" spans="1:28"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</row>
    <row r="33" spans="11:23"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</row>
    <row r="34" spans="11:23"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</row>
    <row r="35" spans="11:23"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</row>
    <row r="36" spans="11:23"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</row>
    <row r="37" spans="11:23"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</row>
    <row r="38" spans="11:23"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</row>
    <row r="39" spans="11:23"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</row>
    <row r="40" spans="11:23"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</row>
    <row r="41" spans="11:23"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</row>
    <row r="42" spans="11:23"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</row>
    <row r="43" spans="11:23"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</row>
    <row r="44" spans="11:23"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</row>
    <row r="45" spans="11:23"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</row>
    <row r="46" spans="11:23"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</row>
    <row r="47" spans="11:23"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</row>
    <row r="48" spans="11:23"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</row>
    <row r="49" spans="11:23"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</row>
    <row r="50" spans="11:23"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</row>
    <row r="51" spans="11:23"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</row>
    <row r="52" spans="11:23"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</row>
    <row r="53" spans="11:23"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</row>
    <row r="54" spans="11:23"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</row>
    <row r="55" spans="11:23"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</row>
    <row r="56" spans="11:23"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</row>
    <row r="57" spans="11:23"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</row>
    <row r="58" spans="11:23"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</row>
    <row r="59" spans="11:23"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</row>
    <row r="60" spans="11:23"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</row>
    <row r="61" spans="11:23"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</row>
    <row r="62" spans="11:23"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</row>
    <row r="63" spans="11:23"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</row>
    <row r="64" spans="11:23"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</row>
    <row r="65" spans="11:23"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</row>
    <row r="66" spans="11:23"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</row>
    <row r="67" spans="11:23"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</row>
    <row r="68" spans="11:23"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</row>
    <row r="69" spans="11:23"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</row>
    <row r="70" spans="11:23"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</row>
    <row r="71" spans="11:23"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</row>
    <row r="72" spans="11:23"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</row>
    <row r="73" spans="11:23"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</row>
    <row r="74" spans="11:23"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</row>
    <row r="75" spans="11:23"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</row>
    <row r="76" spans="11:23"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</row>
    <row r="77" spans="11:23"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</row>
    <row r="78" spans="11:23"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</row>
    <row r="79" spans="11:23"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</row>
    <row r="80" spans="11:23"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</row>
    <row r="81" spans="11:23"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</row>
    <row r="82" spans="11:23"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</row>
  </sheetData>
  <mergeCells count="14">
    <mergeCell ref="B1:M1"/>
    <mergeCell ref="K2:M2"/>
    <mergeCell ref="B3:D3"/>
    <mergeCell ref="N3:P3"/>
    <mergeCell ref="X3:Z3"/>
    <mergeCell ref="Q3:S3"/>
    <mergeCell ref="U3:W3"/>
    <mergeCell ref="V2:W2"/>
    <mergeCell ref="X2:Z2"/>
    <mergeCell ref="A3:A4"/>
    <mergeCell ref="E3:G3"/>
    <mergeCell ref="H3:J3"/>
    <mergeCell ref="K3:M3"/>
    <mergeCell ref="N28:Z28"/>
  </mergeCells>
  <printOptions horizontalCentered="1" verticalCentered="1"/>
  <pageMargins left="0" right="0" top="0" bottom="0" header="0" footer="0"/>
  <pageSetup paperSize="9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8"/>
  <sheetViews>
    <sheetView zoomScaleNormal="100" zoomScaleSheetLayoutView="80" workbookViewId="0">
      <selection sqref="A1:E1"/>
    </sheetView>
  </sheetViews>
  <sheetFormatPr defaultColWidth="8" defaultRowHeight="12.75"/>
  <cols>
    <col min="1" max="1" width="60.85546875" style="3" customWidth="1"/>
    <col min="2" max="2" width="17.5703125" style="3" customWidth="1"/>
    <col min="3" max="3" width="16.28515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>
      <c r="A1" s="271" t="s">
        <v>85</v>
      </c>
      <c r="B1" s="271"/>
      <c r="C1" s="271"/>
      <c r="D1" s="271"/>
      <c r="E1" s="271"/>
    </row>
    <row r="2" spans="1:11" s="4" customFormat="1" ht="23.25" customHeight="1">
      <c r="A2" s="276" t="s">
        <v>0</v>
      </c>
      <c r="B2" s="272" t="s">
        <v>151</v>
      </c>
      <c r="C2" s="272" t="s">
        <v>110</v>
      </c>
      <c r="D2" s="294" t="s">
        <v>2</v>
      </c>
      <c r="E2" s="295"/>
    </row>
    <row r="3" spans="1:11" s="4" customFormat="1" ht="42" customHeight="1">
      <c r="A3" s="277"/>
      <c r="B3" s="273"/>
      <c r="C3" s="273"/>
      <c r="D3" s="87" t="s">
        <v>3</v>
      </c>
      <c r="E3" s="88" t="s">
        <v>80</v>
      </c>
    </row>
    <row r="4" spans="1:11" s="9" customFormat="1" ht="15.75" customHeight="1">
      <c r="A4" s="89" t="s">
        <v>9</v>
      </c>
      <c r="B4" s="90">
        <v>1</v>
      </c>
      <c r="C4" s="90">
        <v>2</v>
      </c>
      <c r="D4" s="90">
        <v>3</v>
      </c>
      <c r="E4" s="90">
        <v>4</v>
      </c>
    </row>
    <row r="5" spans="1:11" s="9" customFormat="1" ht="31.5" customHeight="1">
      <c r="A5" s="10" t="s">
        <v>92</v>
      </c>
      <c r="B5" s="91">
        <v>2770</v>
      </c>
      <c r="C5" s="91">
        <v>3372</v>
      </c>
      <c r="D5" s="12">
        <v>121.73285198555956</v>
      </c>
      <c r="E5" s="73">
        <v>602</v>
      </c>
      <c r="K5" s="15"/>
    </row>
    <row r="6" spans="1:11" s="4" customFormat="1" ht="31.5" customHeight="1">
      <c r="A6" s="10" t="s">
        <v>93</v>
      </c>
      <c r="B6" s="91">
        <v>2470</v>
      </c>
      <c r="C6" s="91">
        <v>3061</v>
      </c>
      <c r="D6" s="12">
        <v>123.92712550607288</v>
      </c>
      <c r="E6" s="73">
        <v>591</v>
      </c>
      <c r="K6" s="15"/>
    </row>
    <row r="7" spans="1:11" s="4" customFormat="1" ht="54.75" customHeight="1">
      <c r="A7" s="16" t="s">
        <v>94</v>
      </c>
      <c r="B7" s="91">
        <v>504</v>
      </c>
      <c r="C7" s="91">
        <v>692</v>
      </c>
      <c r="D7" s="12">
        <v>137.30158730158729</v>
      </c>
      <c r="E7" s="73">
        <v>188</v>
      </c>
      <c r="K7" s="15"/>
    </row>
    <row r="8" spans="1:11" s="4" customFormat="1" ht="35.25" customHeight="1">
      <c r="A8" s="17" t="s">
        <v>95</v>
      </c>
      <c r="B8" s="91">
        <v>207</v>
      </c>
      <c r="C8" s="91">
        <v>235</v>
      </c>
      <c r="D8" s="12">
        <v>113.52657004830917</v>
      </c>
      <c r="E8" s="73">
        <v>28</v>
      </c>
      <c r="K8" s="15"/>
    </row>
    <row r="9" spans="1:11" s="4" customFormat="1" ht="45.75" customHeight="1">
      <c r="A9" s="17" t="s">
        <v>96</v>
      </c>
      <c r="B9" s="91">
        <v>389</v>
      </c>
      <c r="C9" s="91">
        <v>438</v>
      </c>
      <c r="D9" s="12">
        <v>112.59640102827764</v>
      </c>
      <c r="E9" s="73">
        <v>49</v>
      </c>
      <c r="K9" s="15"/>
    </row>
    <row r="10" spans="1:11" s="4" customFormat="1" ht="55.5" customHeight="1">
      <c r="A10" s="17" t="s">
        <v>97</v>
      </c>
      <c r="B10" s="91">
        <v>2369</v>
      </c>
      <c r="C10" s="91">
        <v>2829</v>
      </c>
      <c r="D10" s="12">
        <v>119.41747572815532</v>
      </c>
      <c r="E10" s="73">
        <v>460</v>
      </c>
      <c r="K10" s="15"/>
    </row>
    <row r="11" spans="1:11" s="4" customFormat="1" ht="12.75" customHeight="1">
      <c r="A11" s="278" t="s">
        <v>14</v>
      </c>
      <c r="B11" s="279"/>
      <c r="C11" s="279"/>
      <c r="D11" s="279"/>
      <c r="E11" s="279"/>
      <c r="K11" s="15"/>
    </row>
    <row r="12" spans="1:11" s="4" customFormat="1" ht="15" customHeight="1">
      <c r="A12" s="281"/>
      <c r="B12" s="282"/>
      <c r="C12" s="282"/>
      <c r="D12" s="282"/>
      <c r="E12" s="282"/>
      <c r="K12" s="15"/>
    </row>
    <row r="13" spans="1:11" s="4" customFormat="1" ht="20.25" customHeight="1">
      <c r="A13" s="276" t="s">
        <v>0</v>
      </c>
      <c r="B13" s="284" t="s">
        <v>120</v>
      </c>
      <c r="C13" s="284" t="s">
        <v>152</v>
      </c>
      <c r="D13" s="294" t="s">
        <v>2</v>
      </c>
      <c r="E13" s="295"/>
      <c r="K13" s="15"/>
    </row>
    <row r="14" spans="1:11" ht="35.25" customHeight="1">
      <c r="A14" s="277"/>
      <c r="B14" s="284"/>
      <c r="C14" s="284"/>
      <c r="D14" s="87" t="s">
        <v>3</v>
      </c>
      <c r="E14" s="88" t="s">
        <v>81</v>
      </c>
      <c r="K14" s="15"/>
    </row>
    <row r="15" spans="1:11" ht="24" customHeight="1">
      <c r="A15" s="10" t="s">
        <v>170</v>
      </c>
      <c r="B15" s="91" t="s">
        <v>171</v>
      </c>
      <c r="C15" s="91">
        <v>888</v>
      </c>
      <c r="D15" s="20" t="s">
        <v>172</v>
      </c>
      <c r="E15" s="21" t="s">
        <v>172</v>
      </c>
      <c r="K15" s="15"/>
    </row>
    <row r="16" spans="1:11" ht="25.5" customHeight="1">
      <c r="A16" s="1" t="s">
        <v>93</v>
      </c>
      <c r="B16" s="91">
        <v>1026</v>
      </c>
      <c r="C16" s="91">
        <v>867</v>
      </c>
      <c r="D16" s="20">
        <v>84.502923976608187</v>
      </c>
      <c r="E16" s="73">
        <v>-159</v>
      </c>
      <c r="K16" s="15"/>
    </row>
    <row r="17" spans="1:11" ht="33.75" customHeight="1">
      <c r="A17" s="1" t="s">
        <v>98</v>
      </c>
      <c r="B17" s="91">
        <v>875</v>
      </c>
      <c r="C17" s="91">
        <v>731</v>
      </c>
      <c r="D17" s="20">
        <v>83.542857142857144</v>
      </c>
      <c r="E17" s="92">
        <v>-144</v>
      </c>
      <c r="K17" s="15"/>
    </row>
    <row r="18" spans="1:11" ht="69" customHeight="1">
      <c r="A18" s="407" t="s">
        <v>173</v>
      </c>
      <c r="B18" s="407"/>
      <c r="C18" s="407"/>
      <c r="D18" s="407"/>
      <c r="E18" s="407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82"/>
  <sheetViews>
    <sheetView zoomScaleNormal="100" zoomScaleSheetLayoutView="90" workbookViewId="0">
      <selection sqref="A1:XFD1048576"/>
    </sheetView>
  </sheetViews>
  <sheetFormatPr defaultColWidth="9.140625" defaultRowHeight="14.25"/>
  <cols>
    <col min="1" max="1" width="26.5703125" style="126" customWidth="1"/>
    <col min="2" max="2" width="9.85546875" style="126" customWidth="1"/>
    <col min="3" max="3" width="9.5703125" style="126" customWidth="1"/>
    <col min="4" max="4" width="8.7109375" style="126" customWidth="1"/>
    <col min="5" max="5" width="9.5703125" style="126" customWidth="1"/>
    <col min="6" max="13" width="8.7109375" style="126" customWidth="1"/>
    <col min="14" max="15" width="9.42578125" style="126" customWidth="1"/>
    <col min="16" max="16" width="8.5703125" style="126" customWidth="1"/>
    <col min="17" max="18" width="9.42578125" style="126" customWidth="1"/>
    <col min="19" max="19" width="8.5703125" style="126" customWidth="1"/>
    <col min="20" max="20" width="13.28515625" style="126" customWidth="1"/>
    <col min="21" max="21" width="8.7109375" style="126" customWidth="1"/>
    <col min="22" max="22" width="8.85546875" style="126" customWidth="1"/>
    <col min="23" max="23" width="8.5703125" style="126" customWidth="1"/>
    <col min="24" max="16384" width="9.140625" style="126"/>
  </cols>
  <sheetData>
    <row r="1" spans="1:30" s="33" customFormat="1" ht="43.5" customHeight="1">
      <c r="A1" s="32"/>
      <c r="B1" s="302" t="s">
        <v>150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2"/>
      <c r="O1" s="32"/>
      <c r="P1" s="32"/>
      <c r="Q1" s="32"/>
      <c r="R1" s="32"/>
      <c r="S1" s="32"/>
      <c r="T1" s="32"/>
      <c r="U1" s="32"/>
      <c r="V1" s="32"/>
      <c r="W1" s="32"/>
      <c r="Z1" s="68" t="s">
        <v>30</v>
      </c>
    </row>
    <row r="2" spans="1:30" s="118" customFormat="1" ht="14.25" customHeight="1" thickBo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117" t="s">
        <v>15</v>
      </c>
      <c r="N2" s="35"/>
      <c r="O2" s="35"/>
      <c r="P2" s="35"/>
      <c r="Q2" s="35"/>
      <c r="R2" s="35"/>
      <c r="S2" s="35"/>
      <c r="T2" s="35"/>
      <c r="V2" s="35"/>
      <c r="W2" s="117"/>
      <c r="X2" s="117"/>
      <c r="Y2" s="117"/>
      <c r="Z2" s="119" t="s">
        <v>15</v>
      </c>
    </row>
    <row r="3" spans="1:30" s="36" customFormat="1" ht="74.25" customHeight="1">
      <c r="A3" s="310"/>
      <c r="B3" s="296" t="s">
        <v>33</v>
      </c>
      <c r="C3" s="297"/>
      <c r="D3" s="298"/>
      <c r="E3" s="308" t="s">
        <v>17</v>
      </c>
      <c r="F3" s="297"/>
      <c r="G3" s="309"/>
      <c r="H3" s="296" t="s">
        <v>28</v>
      </c>
      <c r="I3" s="297"/>
      <c r="J3" s="298"/>
      <c r="K3" s="308" t="s">
        <v>20</v>
      </c>
      <c r="L3" s="297"/>
      <c r="M3" s="309"/>
      <c r="N3" s="296" t="s">
        <v>21</v>
      </c>
      <c r="O3" s="297"/>
      <c r="P3" s="298"/>
      <c r="Q3" s="304" t="s">
        <v>19</v>
      </c>
      <c r="R3" s="304"/>
      <c r="S3" s="304"/>
      <c r="T3" s="408" t="s">
        <v>165</v>
      </c>
      <c r="U3" s="308" t="s">
        <v>22</v>
      </c>
      <c r="V3" s="297"/>
      <c r="W3" s="309"/>
      <c r="X3" s="296" t="s">
        <v>27</v>
      </c>
      <c r="Y3" s="297"/>
      <c r="Z3" s="298"/>
    </row>
    <row r="4" spans="1:30" s="37" customFormat="1" ht="26.25" customHeight="1">
      <c r="A4" s="311"/>
      <c r="B4" s="299" t="s">
        <v>1</v>
      </c>
      <c r="C4" s="300" t="s">
        <v>41</v>
      </c>
      <c r="D4" s="301" t="s">
        <v>42</v>
      </c>
      <c r="E4" s="305" t="s">
        <v>1</v>
      </c>
      <c r="F4" s="300" t="s">
        <v>41</v>
      </c>
      <c r="G4" s="303" t="s">
        <v>42</v>
      </c>
      <c r="H4" s="299" t="s">
        <v>1</v>
      </c>
      <c r="I4" s="300" t="s">
        <v>41</v>
      </c>
      <c r="J4" s="301" t="s">
        <v>42</v>
      </c>
      <c r="K4" s="305" t="s">
        <v>1</v>
      </c>
      <c r="L4" s="300" t="s">
        <v>41</v>
      </c>
      <c r="M4" s="303" t="s">
        <v>42</v>
      </c>
      <c r="N4" s="299" t="s">
        <v>1</v>
      </c>
      <c r="O4" s="300" t="s">
        <v>41</v>
      </c>
      <c r="P4" s="301" t="s">
        <v>42</v>
      </c>
      <c r="Q4" s="305" t="s">
        <v>1</v>
      </c>
      <c r="R4" s="300" t="s">
        <v>41</v>
      </c>
      <c r="S4" s="303" t="s">
        <v>42</v>
      </c>
      <c r="T4" s="409" t="s">
        <v>41</v>
      </c>
      <c r="U4" s="305" t="s">
        <v>1</v>
      </c>
      <c r="V4" s="300" t="s">
        <v>41</v>
      </c>
      <c r="W4" s="303" t="s">
        <v>42</v>
      </c>
      <c r="X4" s="299" t="s">
        <v>1</v>
      </c>
      <c r="Y4" s="300" t="s">
        <v>41</v>
      </c>
      <c r="Z4" s="301" t="s">
        <v>42</v>
      </c>
    </row>
    <row r="5" spans="1:30" s="37" customFormat="1" ht="15.75" customHeight="1">
      <c r="A5" s="312"/>
      <c r="B5" s="299"/>
      <c r="C5" s="300"/>
      <c r="D5" s="301"/>
      <c r="E5" s="305"/>
      <c r="F5" s="300"/>
      <c r="G5" s="303"/>
      <c r="H5" s="299"/>
      <c r="I5" s="300"/>
      <c r="J5" s="301"/>
      <c r="K5" s="305"/>
      <c r="L5" s="300"/>
      <c r="M5" s="303"/>
      <c r="N5" s="299"/>
      <c r="O5" s="300"/>
      <c r="P5" s="301"/>
      <c r="Q5" s="305"/>
      <c r="R5" s="300"/>
      <c r="S5" s="303"/>
      <c r="T5" s="409"/>
      <c r="U5" s="305"/>
      <c r="V5" s="300"/>
      <c r="W5" s="303"/>
      <c r="X5" s="299"/>
      <c r="Y5" s="300"/>
      <c r="Z5" s="301"/>
    </row>
    <row r="6" spans="1:30" s="93" customFormat="1" ht="11.25" customHeight="1" thickBot="1">
      <c r="A6" s="135" t="s">
        <v>9</v>
      </c>
      <c r="B6" s="410">
        <v>1</v>
      </c>
      <c r="C6" s="411">
        <v>2</v>
      </c>
      <c r="D6" s="412">
        <v>3</v>
      </c>
      <c r="E6" s="413">
        <v>4</v>
      </c>
      <c r="F6" s="411">
        <v>5</v>
      </c>
      <c r="G6" s="414">
        <v>6</v>
      </c>
      <c r="H6" s="410">
        <v>7</v>
      </c>
      <c r="I6" s="411">
        <v>8</v>
      </c>
      <c r="J6" s="412">
        <v>9</v>
      </c>
      <c r="K6" s="413">
        <v>10</v>
      </c>
      <c r="L6" s="411">
        <v>11</v>
      </c>
      <c r="M6" s="414">
        <v>12</v>
      </c>
      <c r="N6" s="410">
        <v>13</v>
      </c>
      <c r="O6" s="411">
        <v>14</v>
      </c>
      <c r="P6" s="412">
        <v>15</v>
      </c>
      <c r="Q6" s="413">
        <v>16</v>
      </c>
      <c r="R6" s="411">
        <v>17</v>
      </c>
      <c r="S6" s="414">
        <v>18</v>
      </c>
      <c r="T6" s="415">
        <v>19</v>
      </c>
      <c r="U6" s="413">
        <v>20</v>
      </c>
      <c r="V6" s="411">
        <v>21</v>
      </c>
      <c r="W6" s="414">
        <v>22</v>
      </c>
      <c r="X6" s="410">
        <v>23</v>
      </c>
      <c r="Y6" s="411">
        <v>24</v>
      </c>
      <c r="Z6" s="412">
        <v>25</v>
      </c>
    </row>
    <row r="7" spans="1:30" s="59" customFormat="1" ht="28.5" customHeight="1" thickBot="1">
      <c r="A7" s="176" t="s">
        <v>174</v>
      </c>
      <c r="B7" s="416">
        <v>2770</v>
      </c>
      <c r="C7" s="417">
        <v>3372</v>
      </c>
      <c r="D7" s="162">
        <v>121.73285198555956</v>
      </c>
      <c r="E7" s="418">
        <v>2470</v>
      </c>
      <c r="F7" s="417">
        <v>3061</v>
      </c>
      <c r="G7" s="419">
        <v>123.92712550607288</v>
      </c>
      <c r="H7" s="416">
        <v>504</v>
      </c>
      <c r="I7" s="417">
        <v>692</v>
      </c>
      <c r="J7" s="420">
        <v>137.30158730158729</v>
      </c>
      <c r="K7" s="418">
        <v>207</v>
      </c>
      <c r="L7" s="417">
        <v>235</v>
      </c>
      <c r="M7" s="419">
        <v>113.52657004830917</v>
      </c>
      <c r="N7" s="416">
        <v>389</v>
      </c>
      <c r="O7" s="417">
        <v>438</v>
      </c>
      <c r="P7" s="420">
        <v>112.59640102827764</v>
      </c>
      <c r="Q7" s="418">
        <v>2369</v>
      </c>
      <c r="R7" s="417">
        <v>2829</v>
      </c>
      <c r="S7" s="419">
        <v>119.41747572815532</v>
      </c>
      <c r="T7" s="421">
        <v>888</v>
      </c>
      <c r="U7" s="418">
        <v>1026</v>
      </c>
      <c r="V7" s="417">
        <v>867</v>
      </c>
      <c r="W7" s="419">
        <v>84.502923976608187</v>
      </c>
      <c r="X7" s="416">
        <v>875</v>
      </c>
      <c r="Y7" s="417">
        <v>731</v>
      </c>
      <c r="Z7" s="420">
        <v>83.542857142857144</v>
      </c>
      <c r="AA7" s="96"/>
      <c r="AB7" s="96"/>
      <c r="AC7" s="96"/>
      <c r="AD7" s="96"/>
    </row>
    <row r="8" spans="1:30" s="120" customFormat="1" ht="16.5" customHeight="1">
      <c r="A8" s="121" t="s">
        <v>45</v>
      </c>
      <c r="B8" s="422">
        <v>31</v>
      </c>
      <c r="C8" s="423">
        <v>44</v>
      </c>
      <c r="D8" s="424">
        <v>141.93548387096774</v>
      </c>
      <c r="E8" s="422">
        <v>26</v>
      </c>
      <c r="F8" s="423">
        <v>38</v>
      </c>
      <c r="G8" s="424">
        <v>146.15384615384613</v>
      </c>
      <c r="H8" s="422">
        <v>3</v>
      </c>
      <c r="I8" s="423">
        <v>8</v>
      </c>
      <c r="J8" s="424">
        <v>266.66666666666663</v>
      </c>
      <c r="K8" s="422">
        <v>0</v>
      </c>
      <c r="L8" s="423">
        <v>1</v>
      </c>
      <c r="M8" s="424"/>
      <c r="N8" s="422">
        <v>3</v>
      </c>
      <c r="O8" s="423">
        <v>7</v>
      </c>
      <c r="P8" s="424">
        <v>233.33333333333334</v>
      </c>
      <c r="Q8" s="422">
        <v>25</v>
      </c>
      <c r="R8" s="423">
        <v>34</v>
      </c>
      <c r="S8" s="424">
        <v>136</v>
      </c>
      <c r="T8" s="425">
        <v>12</v>
      </c>
      <c r="U8" s="426">
        <v>15</v>
      </c>
      <c r="V8" s="423">
        <v>12</v>
      </c>
      <c r="W8" s="424">
        <v>80</v>
      </c>
      <c r="X8" s="422">
        <v>12</v>
      </c>
      <c r="Y8" s="423">
        <v>8</v>
      </c>
      <c r="Z8" s="424">
        <v>66.666666666666657</v>
      </c>
      <c r="AA8" s="94"/>
    </row>
    <row r="9" spans="1:30" s="120" customFormat="1" ht="16.5" customHeight="1">
      <c r="A9" s="121" t="s">
        <v>86</v>
      </c>
      <c r="B9" s="122">
        <v>342</v>
      </c>
      <c r="C9" s="38">
        <v>472</v>
      </c>
      <c r="D9" s="427">
        <v>138.01169590643275</v>
      </c>
      <c r="E9" s="122">
        <v>327</v>
      </c>
      <c r="F9" s="38">
        <v>458</v>
      </c>
      <c r="G9" s="427">
        <v>140.06116207951069</v>
      </c>
      <c r="H9" s="122">
        <v>107</v>
      </c>
      <c r="I9" s="38">
        <v>143</v>
      </c>
      <c r="J9" s="427">
        <v>133.64485981308411</v>
      </c>
      <c r="K9" s="122">
        <v>31</v>
      </c>
      <c r="L9" s="38">
        <v>53</v>
      </c>
      <c r="M9" s="427">
        <v>170.96774193548387</v>
      </c>
      <c r="N9" s="122">
        <v>44</v>
      </c>
      <c r="O9" s="38">
        <v>149</v>
      </c>
      <c r="P9" s="427">
        <v>338.63636363636363</v>
      </c>
      <c r="Q9" s="122">
        <v>317</v>
      </c>
      <c r="R9" s="38">
        <v>448</v>
      </c>
      <c r="S9" s="427">
        <v>141.32492113564669</v>
      </c>
      <c r="T9" s="428">
        <v>126</v>
      </c>
      <c r="U9" s="429">
        <v>109</v>
      </c>
      <c r="V9" s="38">
        <v>125</v>
      </c>
      <c r="W9" s="427">
        <v>114.6788990825688</v>
      </c>
      <c r="X9" s="122">
        <v>88</v>
      </c>
      <c r="Y9" s="38">
        <v>110</v>
      </c>
      <c r="Z9" s="427">
        <v>125</v>
      </c>
      <c r="AA9" s="94"/>
    </row>
    <row r="10" spans="1:30" s="120" customFormat="1" ht="16.5" customHeight="1">
      <c r="A10" s="121" t="s">
        <v>47</v>
      </c>
      <c r="B10" s="122">
        <v>99</v>
      </c>
      <c r="C10" s="38">
        <v>128</v>
      </c>
      <c r="D10" s="427">
        <v>129.2929292929293</v>
      </c>
      <c r="E10" s="122">
        <v>94</v>
      </c>
      <c r="F10" s="38">
        <v>121</v>
      </c>
      <c r="G10" s="427">
        <v>128.72340425531914</v>
      </c>
      <c r="H10" s="122">
        <v>31</v>
      </c>
      <c r="I10" s="38">
        <v>43</v>
      </c>
      <c r="J10" s="427">
        <v>138.70967741935485</v>
      </c>
      <c r="K10" s="122">
        <v>22</v>
      </c>
      <c r="L10" s="38">
        <v>18</v>
      </c>
      <c r="M10" s="427">
        <v>81.818181818181827</v>
      </c>
      <c r="N10" s="122">
        <v>8</v>
      </c>
      <c r="O10" s="38">
        <v>21</v>
      </c>
      <c r="P10" s="427">
        <v>262.5</v>
      </c>
      <c r="Q10" s="122">
        <v>91</v>
      </c>
      <c r="R10" s="38">
        <v>98</v>
      </c>
      <c r="S10" s="427">
        <v>107.69230769230769</v>
      </c>
      <c r="T10" s="428">
        <v>28</v>
      </c>
      <c r="U10" s="429">
        <v>31</v>
      </c>
      <c r="V10" s="38">
        <v>28</v>
      </c>
      <c r="W10" s="427">
        <v>90.322580645161281</v>
      </c>
      <c r="X10" s="122">
        <v>22</v>
      </c>
      <c r="Y10" s="38">
        <v>21</v>
      </c>
      <c r="Z10" s="427">
        <v>95.454545454545453</v>
      </c>
      <c r="AA10" s="94"/>
    </row>
    <row r="11" spans="1:30" s="120" customFormat="1" ht="16.5" customHeight="1">
      <c r="A11" s="121" t="s">
        <v>87</v>
      </c>
      <c r="B11" s="122">
        <v>18</v>
      </c>
      <c r="C11" s="38">
        <v>32</v>
      </c>
      <c r="D11" s="427">
        <v>177.77777777777777</v>
      </c>
      <c r="E11" s="122">
        <v>16</v>
      </c>
      <c r="F11" s="38">
        <v>30</v>
      </c>
      <c r="G11" s="427">
        <v>187.5</v>
      </c>
      <c r="H11" s="122">
        <v>2</v>
      </c>
      <c r="I11" s="38">
        <v>6</v>
      </c>
      <c r="J11" s="427">
        <v>300</v>
      </c>
      <c r="K11" s="122">
        <v>0</v>
      </c>
      <c r="L11" s="38">
        <v>3</v>
      </c>
      <c r="M11" s="427"/>
      <c r="N11" s="122">
        <v>1</v>
      </c>
      <c r="O11" s="38">
        <v>2</v>
      </c>
      <c r="P11" s="427">
        <v>200</v>
      </c>
      <c r="Q11" s="122">
        <v>15</v>
      </c>
      <c r="R11" s="38">
        <v>30</v>
      </c>
      <c r="S11" s="427">
        <v>200</v>
      </c>
      <c r="T11" s="428">
        <v>9</v>
      </c>
      <c r="U11" s="429">
        <v>6</v>
      </c>
      <c r="V11" s="38">
        <v>9</v>
      </c>
      <c r="W11" s="427">
        <v>150</v>
      </c>
      <c r="X11" s="122">
        <v>5</v>
      </c>
      <c r="Y11" s="38">
        <v>5</v>
      </c>
      <c r="Z11" s="427">
        <v>100</v>
      </c>
      <c r="AA11" s="94"/>
    </row>
    <row r="12" spans="1:30" s="120" customFormat="1" ht="16.5" customHeight="1">
      <c r="A12" s="121" t="s">
        <v>49</v>
      </c>
      <c r="B12" s="122">
        <v>162</v>
      </c>
      <c r="C12" s="38">
        <v>178</v>
      </c>
      <c r="D12" s="427">
        <v>109.87654320987654</v>
      </c>
      <c r="E12" s="122">
        <v>107</v>
      </c>
      <c r="F12" s="38">
        <v>129</v>
      </c>
      <c r="G12" s="427">
        <v>120.56074766355141</v>
      </c>
      <c r="H12" s="122">
        <v>21</v>
      </c>
      <c r="I12" s="38">
        <v>36</v>
      </c>
      <c r="J12" s="427">
        <v>171.42857142857142</v>
      </c>
      <c r="K12" s="122">
        <v>7</v>
      </c>
      <c r="L12" s="38">
        <v>7</v>
      </c>
      <c r="M12" s="427">
        <v>100</v>
      </c>
      <c r="N12" s="122">
        <v>8</v>
      </c>
      <c r="O12" s="38">
        <v>14</v>
      </c>
      <c r="P12" s="427">
        <v>175</v>
      </c>
      <c r="Q12" s="122">
        <v>104</v>
      </c>
      <c r="R12" s="38">
        <v>123</v>
      </c>
      <c r="S12" s="427">
        <v>118.26923076923077</v>
      </c>
      <c r="T12" s="428">
        <v>31</v>
      </c>
      <c r="U12" s="429">
        <v>51</v>
      </c>
      <c r="V12" s="38">
        <v>31</v>
      </c>
      <c r="W12" s="427">
        <v>60.784313725490193</v>
      </c>
      <c r="X12" s="122">
        <v>45</v>
      </c>
      <c r="Y12" s="38">
        <v>23</v>
      </c>
      <c r="Z12" s="427">
        <v>51.111111111111107</v>
      </c>
      <c r="AA12" s="94"/>
    </row>
    <row r="13" spans="1:30" s="120" customFormat="1" ht="16.5" customHeight="1">
      <c r="A13" s="121" t="s">
        <v>50</v>
      </c>
      <c r="B13" s="122">
        <v>164</v>
      </c>
      <c r="C13" s="38">
        <v>163</v>
      </c>
      <c r="D13" s="427">
        <v>99.390243902439025</v>
      </c>
      <c r="E13" s="122">
        <v>163</v>
      </c>
      <c r="F13" s="38">
        <v>163</v>
      </c>
      <c r="G13" s="427">
        <v>100</v>
      </c>
      <c r="H13" s="122">
        <v>27</v>
      </c>
      <c r="I13" s="38">
        <v>24</v>
      </c>
      <c r="J13" s="427">
        <v>88.888888888888886</v>
      </c>
      <c r="K13" s="122">
        <v>10</v>
      </c>
      <c r="L13" s="38">
        <v>10</v>
      </c>
      <c r="M13" s="427">
        <v>100</v>
      </c>
      <c r="N13" s="122">
        <v>95</v>
      </c>
      <c r="O13" s="38">
        <v>123</v>
      </c>
      <c r="P13" s="427">
        <v>129.47368421052633</v>
      </c>
      <c r="Q13" s="122">
        <v>161</v>
      </c>
      <c r="R13" s="38">
        <v>158</v>
      </c>
      <c r="S13" s="427">
        <v>98.136645962732914</v>
      </c>
      <c r="T13" s="428">
        <v>42</v>
      </c>
      <c r="U13" s="429">
        <v>63</v>
      </c>
      <c r="V13" s="38">
        <v>42</v>
      </c>
      <c r="W13" s="427">
        <v>66.666666666666657</v>
      </c>
      <c r="X13" s="122">
        <v>57</v>
      </c>
      <c r="Y13" s="38">
        <v>37</v>
      </c>
      <c r="Z13" s="427">
        <v>64.912280701754383</v>
      </c>
      <c r="AA13" s="94"/>
    </row>
    <row r="14" spans="1:30" s="120" customFormat="1" ht="16.5" customHeight="1">
      <c r="A14" s="121" t="s">
        <v>51</v>
      </c>
      <c r="B14" s="122">
        <v>176</v>
      </c>
      <c r="C14" s="38">
        <v>186</v>
      </c>
      <c r="D14" s="427">
        <v>105.68181818181819</v>
      </c>
      <c r="E14" s="122">
        <v>164</v>
      </c>
      <c r="F14" s="38">
        <v>176</v>
      </c>
      <c r="G14" s="427">
        <v>107.31707317073172</v>
      </c>
      <c r="H14" s="122">
        <v>30</v>
      </c>
      <c r="I14" s="38">
        <v>43</v>
      </c>
      <c r="J14" s="427">
        <v>143.33333333333334</v>
      </c>
      <c r="K14" s="122">
        <v>25</v>
      </c>
      <c r="L14" s="38">
        <v>15</v>
      </c>
      <c r="M14" s="427">
        <v>60</v>
      </c>
      <c r="N14" s="122">
        <v>25</v>
      </c>
      <c r="O14" s="38">
        <v>10</v>
      </c>
      <c r="P14" s="427">
        <v>40</v>
      </c>
      <c r="Q14" s="122">
        <v>160</v>
      </c>
      <c r="R14" s="38">
        <v>168</v>
      </c>
      <c r="S14" s="427">
        <v>105</v>
      </c>
      <c r="T14" s="428">
        <v>49</v>
      </c>
      <c r="U14" s="429">
        <v>71</v>
      </c>
      <c r="V14" s="38">
        <v>47</v>
      </c>
      <c r="W14" s="427">
        <v>66.197183098591552</v>
      </c>
      <c r="X14" s="122">
        <v>63</v>
      </c>
      <c r="Y14" s="38">
        <v>41</v>
      </c>
      <c r="Z14" s="427">
        <v>65.079365079365076</v>
      </c>
      <c r="AA14" s="94"/>
    </row>
    <row r="15" spans="1:30" s="120" customFormat="1" ht="16.5" customHeight="1">
      <c r="A15" s="121" t="s">
        <v>52</v>
      </c>
      <c r="B15" s="122">
        <v>281</v>
      </c>
      <c r="C15" s="38">
        <v>410</v>
      </c>
      <c r="D15" s="427">
        <v>145.90747330960855</v>
      </c>
      <c r="E15" s="122">
        <v>275</v>
      </c>
      <c r="F15" s="38">
        <v>406</v>
      </c>
      <c r="G15" s="427">
        <v>147.63636363636363</v>
      </c>
      <c r="H15" s="122">
        <v>41</v>
      </c>
      <c r="I15" s="38">
        <v>60</v>
      </c>
      <c r="J15" s="427">
        <v>146.34146341463415</v>
      </c>
      <c r="K15" s="122">
        <v>17</v>
      </c>
      <c r="L15" s="38">
        <v>28</v>
      </c>
      <c r="M15" s="427">
        <v>164.70588235294116</v>
      </c>
      <c r="N15" s="122">
        <v>8</v>
      </c>
      <c r="O15" s="38">
        <v>16</v>
      </c>
      <c r="P15" s="427">
        <v>200</v>
      </c>
      <c r="Q15" s="122">
        <v>261</v>
      </c>
      <c r="R15" s="38">
        <v>384</v>
      </c>
      <c r="S15" s="427">
        <v>147.12643678160919</v>
      </c>
      <c r="T15" s="428">
        <v>108</v>
      </c>
      <c r="U15" s="429">
        <v>103</v>
      </c>
      <c r="V15" s="38">
        <v>108</v>
      </c>
      <c r="W15" s="427">
        <v>104.85436893203884</v>
      </c>
      <c r="X15" s="122">
        <v>85</v>
      </c>
      <c r="Y15" s="38">
        <v>95</v>
      </c>
      <c r="Z15" s="427">
        <v>111.76470588235294</v>
      </c>
      <c r="AA15" s="94"/>
    </row>
    <row r="16" spans="1:30" s="120" customFormat="1" ht="16.5" customHeight="1">
      <c r="A16" s="121" t="s">
        <v>88</v>
      </c>
      <c r="B16" s="122">
        <v>147</v>
      </c>
      <c r="C16" s="38">
        <v>144</v>
      </c>
      <c r="D16" s="427">
        <v>97.959183673469383</v>
      </c>
      <c r="E16" s="122">
        <v>129</v>
      </c>
      <c r="F16" s="38">
        <v>132</v>
      </c>
      <c r="G16" s="427">
        <v>102.32558139534885</v>
      </c>
      <c r="H16" s="122">
        <v>27</v>
      </c>
      <c r="I16" s="38">
        <v>45</v>
      </c>
      <c r="J16" s="427">
        <v>166.66666666666669</v>
      </c>
      <c r="K16" s="122">
        <v>7</v>
      </c>
      <c r="L16" s="38">
        <v>5</v>
      </c>
      <c r="M16" s="427">
        <v>71.428571428571431</v>
      </c>
      <c r="N16" s="122">
        <v>37</v>
      </c>
      <c r="O16" s="38">
        <v>25</v>
      </c>
      <c r="P16" s="427">
        <v>67.567567567567565</v>
      </c>
      <c r="Q16" s="122">
        <v>122</v>
      </c>
      <c r="R16" s="38">
        <v>122</v>
      </c>
      <c r="S16" s="427">
        <v>100</v>
      </c>
      <c r="T16" s="428">
        <v>25</v>
      </c>
      <c r="U16" s="429">
        <v>48</v>
      </c>
      <c r="V16" s="38">
        <v>23</v>
      </c>
      <c r="W16" s="427">
        <v>47.916666666666671</v>
      </c>
      <c r="X16" s="122">
        <v>42</v>
      </c>
      <c r="Y16" s="38">
        <v>20</v>
      </c>
      <c r="Z16" s="427">
        <v>47.619047619047613</v>
      </c>
      <c r="AA16" s="94"/>
    </row>
    <row r="17" spans="1:27" s="120" customFormat="1" ht="16.5" customHeight="1">
      <c r="A17" s="121" t="s">
        <v>54</v>
      </c>
      <c r="B17" s="122">
        <v>46</v>
      </c>
      <c r="C17" s="38">
        <v>60</v>
      </c>
      <c r="D17" s="427">
        <v>130.43478260869566</v>
      </c>
      <c r="E17" s="122">
        <v>42</v>
      </c>
      <c r="F17" s="38">
        <v>50</v>
      </c>
      <c r="G17" s="427">
        <v>119.04761904761905</v>
      </c>
      <c r="H17" s="122">
        <v>10</v>
      </c>
      <c r="I17" s="38">
        <v>17</v>
      </c>
      <c r="J17" s="427">
        <v>170</v>
      </c>
      <c r="K17" s="122">
        <v>4</v>
      </c>
      <c r="L17" s="38">
        <v>3</v>
      </c>
      <c r="M17" s="427">
        <v>75</v>
      </c>
      <c r="N17" s="122">
        <v>29</v>
      </c>
      <c r="O17" s="38">
        <v>5</v>
      </c>
      <c r="P17" s="427">
        <v>17.241379310344829</v>
      </c>
      <c r="Q17" s="122">
        <v>40</v>
      </c>
      <c r="R17" s="38">
        <v>46</v>
      </c>
      <c r="S17" s="427">
        <v>114.99999999999999</v>
      </c>
      <c r="T17" s="428">
        <v>8</v>
      </c>
      <c r="U17" s="429">
        <v>18</v>
      </c>
      <c r="V17" s="38">
        <v>7</v>
      </c>
      <c r="W17" s="427">
        <v>38.888888888888893</v>
      </c>
      <c r="X17" s="122">
        <v>17</v>
      </c>
      <c r="Y17" s="38">
        <v>5</v>
      </c>
      <c r="Z17" s="427">
        <v>29.411764705882355</v>
      </c>
      <c r="AA17" s="94"/>
    </row>
    <row r="18" spans="1:27" s="120" customFormat="1" ht="16.5" customHeight="1">
      <c r="A18" s="121" t="s">
        <v>55</v>
      </c>
      <c r="B18" s="122">
        <v>705</v>
      </c>
      <c r="C18" s="38">
        <v>805</v>
      </c>
      <c r="D18" s="427">
        <v>114.18439716312056</v>
      </c>
      <c r="E18" s="122">
        <v>577</v>
      </c>
      <c r="F18" s="38">
        <v>664</v>
      </c>
      <c r="G18" s="427">
        <v>115.07798960138649</v>
      </c>
      <c r="H18" s="122">
        <v>76</v>
      </c>
      <c r="I18" s="38">
        <v>103</v>
      </c>
      <c r="J18" s="427">
        <v>135.5263157894737</v>
      </c>
      <c r="K18" s="122">
        <v>28</v>
      </c>
      <c r="L18" s="38">
        <v>30</v>
      </c>
      <c r="M18" s="427">
        <v>107.14285714285714</v>
      </c>
      <c r="N18" s="122">
        <v>31</v>
      </c>
      <c r="O18" s="38">
        <v>10</v>
      </c>
      <c r="P18" s="427">
        <v>32.258064516129032</v>
      </c>
      <c r="Q18" s="122">
        <v>542</v>
      </c>
      <c r="R18" s="38">
        <v>569</v>
      </c>
      <c r="S18" s="427">
        <v>104.98154981549817</v>
      </c>
      <c r="T18" s="428">
        <v>228</v>
      </c>
      <c r="U18" s="429">
        <v>294</v>
      </c>
      <c r="V18" s="38">
        <v>215</v>
      </c>
      <c r="W18" s="427">
        <v>73.129251700680271</v>
      </c>
      <c r="X18" s="122">
        <v>255</v>
      </c>
      <c r="Y18" s="38">
        <v>181</v>
      </c>
      <c r="Z18" s="427">
        <v>70.980392156862749</v>
      </c>
      <c r="AA18" s="94"/>
    </row>
    <row r="19" spans="1:27" s="120" customFormat="1" ht="16.5" customHeight="1">
      <c r="A19" s="121" t="s">
        <v>56</v>
      </c>
      <c r="B19" s="122">
        <v>23</v>
      </c>
      <c r="C19" s="38">
        <v>24</v>
      </c>
      <c r="D19" s="427">
        <v>104.34782608695652</v>
      </c>
      <c r="E19" s="122">
        <v>21</v>
      </c>
      <c r="F19" s="38">
        <v>21</v>
      </c>
      <c r="G19" s="427">
        <v>100</v>
      </c>
      <c r="H19" s="122">
        <v>4</v>
      </c>
      <c r="I19" s="38">
        <v>3</v>
      </c>
      <c r="J19" s="427">
        <v>75</v>
      </c>
      <c r="K19" s="122">
        <v>2</v>
      </c>
      <c r="L19" s="38">
        <v>2</v>
      </c>
      <c r="M19" s="427">
        <v>100</v>
      </c>
      <c r="N19" s="122">
        <v>3</v>
      </c>
      <c r="O19" s="38">
        <v>14</v>
      </c>
      <c r="P19" s="427">
        <v>466.66666666666669</v>
      </c>
      <c r="Q19" s="122">
        <v>20</v>
      </c>
      <c r="R19" s="38">
        <v>20</v>
      </c>
      <c r="S19" s="427">
        <v>100</v>
      </c>
      <c r="T19" s="428">
        <v>12</v>
      </c>
      <c r="U19" s="429">
        <v>7</v>
      </c>
      <c r="V19" s="38">
        <v>12</v>
      </c>
      <c r="W19" s="427">
        <v>171.42857142857142</v>
      </c>
      <c r="X19" s="122">
        <v>4</v>
      </c>
      <c r="Y19" s="38">
        <v>7</v>
      </c>
      <c r="Z19" s="427">
        <v>175</v>
      </c>
      <c r="AA19" s="94"/>
    </row>
    <row r="20" spans="1:27" s="120" customFormat="1" ht="16.5" customHeight="1">
      <c r="A20" s="121" t="s">
        <v>57</v>
      </c>
      <c r="B20" s="122">
        <v>43</v>
      </c>
      <c r="C20" s="38">
        <v>44</v>
      </c>
      <c r="D20" s="427">
        <v>102.32558139534885</v>
      </c>
      <c r="E20" s="122">
        <v>31</v>
      </c>
      <c r="F20" s="38">
        <v>34</v>
      </c>
      <c r="G20" s="427">
        <v>109.6774193548387</v>
      </c>
      <c r="H20" s="122">
        <v>24</v>
      </c>
      <c r="I20" s="38">
        <v>20</v>
      </c>
      <c r="J20" s="427">
        <v>83.333333333333343</v>
      </c>
      <c r="K20" s="122">
        <v>8</v>
      </c>
      <c r="L20" s="38">
        <v>2</v>
      </c>
      <c r="M20" s="427">
        <v>25</v>
      </c>
      <c r="N20" s="122">
        <v>19</v>
      </c>
      <c r="O20" s="38">
        <v>3</v>
      </c>
      <c r="P20" s="427">
        <v>15.789473684210526</v>
      </c>
      <c r="Q20" s="122">
        <v>31</v>
      </c>
      <c r="R20" s="38">
        <v>34</v>
      </c>
      <c r="S20" s="427">
        <v>109.6774193548387</v>
      </c>
      <c r="T20" s="428">
        <v>7</v>
      </c>
      <c r="U20" s="429">
        <v>8</v>
      </c>
      <c r="V20" s="38">
        <v>7</v>
      </c>
      <c r="W20" s="427">
        <v>87.5</v>
      </c>
      <c r="X20" s="122">
        <v>5</v>
      </c>
      <c r="Y20" s="38">
        <v>6</v>
      </c>
      <c r="Z20" s="427">
        <v>120</v>
      </c>
      <c r="AA20" s="94"/>
    </row>
    <row r="21" spans="1:27" s="120" customFormat="1" ht="16.5" customHeight="1">
      <c r="A21" s="121" t="s">
        <v>58</v>
      </c>
      <c r="B21" s="122">
        <v>120</v>
      </c>
      <c r="C21" s="38">
        <v>251</v>
      </c>
      <c r="D21" s="427">
        <v>209.16666666666669</v>
      </c>
      <c r="E21" s="122">
        <v>109</v>
      </c>
      <c r="F21" s="38">
        <v>239</v>
      </c>
      <c r="G21" s="427">
        <v>219.26605504587155</v>
      </c>
      <c r="H21" s="122">
        <v>15</v>
      </c>
      <c r="I21" s="38">
        <v>56</v>
      </c>
      <c r="J21" s="427">
        <v>373.33333333333331</v>
      </c>
      <c r="K21" s="122">
        <v>9</v>
      </c>
      <c r="L21" s="38">
        <v>13</v>
      </c>
      <c r="M21" s="427">
        <v>144.44444444444443</v>
      </c>
      <c r="N21" s="122">
        <v>10</v>
      </c>
      <c r="O21" s="38">
        <v>16</v>
      </c>
      <c r="P21" s="427">
        <v>160</v>
      </c>
      <c r="Q21" s="122">
        <v>103</v>
      </c>
      <c r="R21" s="38">
        <v>223</v>
      </c>
      <c r="S21" s="427">
        <v>216.50485436893203</v>
      </c>
      <c r="T21" s="428">
        <v>78</v>
      </c>
      <c r="U21" s="429">
        <v>55</v>
      </c>
      <c r="V21" s="38">
        <v>78</v>
      </c>
      <c r="W21" s="427">
        <v>141.81818181818181</v>
      </c>
      <c r="X21" s="122">
        <v>46</v>
      </c>
      <c r="Y21" s="38">
        <v>64</v>
      </c>
      <c r="Z21" s="427">
        <v>139.13043478260869</v>
      </c>
      <c r="AA21" s="94"/>
    </row>
    <row r="22" spans="1:27" s="120" customFormat="1" ht="16.5" customHeight="1">
      <c r="A22" s="121" t="s">
        <v>59</v>
      </c>
      <c r="B22" s="122">
        <v>28</v>
      </c>
      <c r="C22" s="38">
        <v>36</v>
      </c>
      <c r="D22" s="427">
        <v>128.57142857142858</v>
      </c>
      <c r="E22" s="122">
        <v>28</v>
      </c>
      <c r="F22" s="38">
        <v>36</v>
      </c>
      <c r="G22" s="427">
        <v>128.57142857142858</v>
      </c>
      <c r="H22" s="122">
        <v>6</v>
      </c>
      <c r="I22" s="38">
        <v>8</v>
      </c>
      <c r="J22" s="427">
        <v>133.33333333333331</v>
      </c>
      <c r="K22" s="122">
        <v>4</v>
      </c>
      <c r="L22" s="38">
        <v>3</v>
      </c>
      <c r="M22" s="427">
        <v>75</v>
      </c>
      <c r="N22" s="122">
        <v>1</v>
      </c>
      <c r="O22" s="38">
        <v>2</v>
      </c>
      <c r="P22" s="427">
        <v>200</v>
      </c>
      <c r="Q22" s="122">
        <v>26</v>
      </c>
      <c r="R22" s="38">
        <v>36</v>
      </c>
      <c r="S22" s="427">
        <v>138.46153846153845</v>
      </c>
      <c r="T22" s="428">
        <v>14</v>
      </c>
      <c r="U22" s="429">
        <v>7</v>
      </c>
      <c r="V22" s="38">
        <v>14</v>
      </c>
      <c r="W22" s="427">
        <v>200</v>
      </c>
      <c r="X22" s="122">
        <v>6</v>
      </c>
      <c r="Y22" s="38">
        <v>13</v>
      </c>
      <c r="Z22" s="427">
        <v>216.66666666666666</v>
      </c>
      <c r="AA22" s="94"/>
    </row>
    <row r="23" spans="1:27" s="120" customFormat="1" ht="16.5" customHeight="1">
      <c r="A23" s="121" t="s">
        <v>60</v>
      </c>
      <c r="B23" s="122">
        <v>25</v>
      </c>
      <c r="C23" s="38">
        <v>42</v>
      </c>
      <c r="D23" s="427">
        <v>168</v>
      </c>
      <c r="E23" s="122">
        <v>23</v>
      </c>
      <c r="F23" s="38">
        <v>39</v>
      </c>
      <c r="G23" s="427">
        <v>169.56521739130434</v>
      </c>
      <c r="H23" s="122">
        <v>7</v>
      </c>
      <c r="I23" s="38">
        <v>10</v>
      </c>
      <c r="J23" s="427">
        <v>142.85714285714286</v>
      </c>
      <c r="K23" s="122">
        <v>2</v>
      </c>
      <c r="L23" s="38">
        <v>6</v>
      </c>
      <c r="M23" s="427">
        <v>300</v>
      </c>
      <c r="N23" s="122">
        <v>5</v>
      </c>
      <c r="O23" s="38">
        <v>0</v>
      </c>
      <c r="P23" s="427">
        <v>0</v>
      </c>
      <c r="Q23" s="122">
        <v>23</v>
      </c>
      <c r="R23" s="38">
        <v>38</v>
      </c>
      <c r="S23" s="427">
        <v>165.21739130434781</v>
      </c>
      <c r="T23" s="428">
        <v>12</v>
      </c>
      <c r="U23" s="429">
        <v>9</v>
      </c>
      <c r="V23" s="38">
        <v>12</v>
      </c>
      <c r="W23" s="427">
        <v>133.33333333333331</v>
      </c>
      <c r="X23" s="122">
        <v>8</v>
      </c>
      <c r="Y23" s="38">
        <v>10</v>
      </c>
      <c r="Z23" s="427">
        <v>125</v>
      </c>
      <c r="AA23" s="94"/>
    </row>
    <row r="24" spans="1:27" s="120" customFormat="1" ht="16.5" customHeight="1">
      <c r="A24" s="121" t="s">
        <v>99</v>
      </c>
      <c r="B24" s="122">
        <v>45</v>
      </c>
      <c r="C24" s="38">
        <v>45</v>
      </c>
      <c r="D24" s="427">
        <v>100</v>
      </c>
      <c r="E24" s="122">
        <v>44</v>
      </c>
      <c r="F24" s="38">
        <v>44</v>
      </c>
      <c r="G24" s="427">
        <v>100</v>
      </c>
      <c r="H24" s="122">
        <v>10</v>
      </c>
      <c r="I24" s="38">
        <v>10</v>
      </c>
      <c r="J24" s="427">
        <v>100</v>
      </c>
      <c r="K24" s="122">
        <v>1</v>
      </c>
      <c r="L24" s="38">
        <v>4</v>
      </c>
      <c r="M24" s="427">
        <v>400</v>
      </c>
      <c r="N24" s="122">
        <v>0</v>
      </c>
      <c r="O24" s="38">
        <v>6</v>
      </c>
      <c r="P24" s="427"/>
      <c r="Q24" s="122">
        <v>44</v>
      </c>
      <c r="R24" s="38">
        <v>39</v>
      </c>
      <c r="S24" s="427">
        <v>88.63636363636364</v>
      </c>
      <c r="T24" s="428">
        <v>16</v>
      </c>
      <c r="U24" s="429">
        <v>15</v>
      </c>
      <c r="V24" s="38">
        <v>16</v>
      </c>
      <c r="W24" s="427">
        <v>106.66666666666667</v>
      </c>
      <c r="X24" s="122">
        <v>14</v>
      </c>
      <c r="Y24" s="38">
        <v>16</v>
      </c>
      <c r="Z24" s="427">
        <v>114.28571428571428</v>
      </c>
      <c r="AA24" s="94"/>
    </row>
    <row r="25" spans="1:27" s="120" customFormat="1" ht="16.5" customHeight="1">
      <c r="A25" s="121" t="s">
        <v>62</v>
      </c>
      <c r="B25" s="122">
        <v>207</v>
      </c>
      <c r="C25" s="38">
        <v>173</v>
      </c>
      <c r="D25" s="427">
        <v>83.574879227053145</v>
      </c>
      <c r="E25" s="122">
        <v>189</v>
      </c>
      <c r="F25" s="38">
        <v>153</v>
      </c>
      <c r="G25" s="427">
        <v>80.952380952380949</v>
      </c>
      <c r="H25" s="122">
        <v>34</v>
      </c>
      <c r="I25" s="38">
        <v>24</v>
      </c>
      <c r="J25" s="427">
        <v>70.588235294117652</v>
      </c>
      <c r="K25" s="122">
        <v>13</v>
      </c>
      <c r="L25" s="38">
        <v>12</v>
      </c>
      <c r="M25" s="427">
        <v>92.307692307692307</v>
      </c>
      <c r="N25" s="122">
        <v>14</v>
      </c>
      <c r="O25" s="38">
        <v>7</v>
      </c>
      <c r="P25" s="427">
        <v>50</v>
      </c>
      <c r="Q25" s="122">
        <v>183</v>
      </c>
      <c r="R25" s="38">
        <v>136</v>
      </c>
      <c r="S25" s="427">
        <v>74.316939890710387</v>
      </c>
      <c r="T25" s="428">
        <v>46</v>
      </c>
      <c r="U25" s="429">
        <v>85</v>
      </c>
      <c r="V25" s="38">
        <v>45</v>
      </c>
      <c r="W25" s="427">
        <v>52.941176470588239</v>
      </c>
      <c r="X25" s="122">
        <v>77</v>
      </c>
      <c r="Y25" s="38">
        <v>41</v>
      </c>
      <c r="Z25" s="427">
        <v>53.246753246753244</v>
      </c>
      <c r="AA25" s="94"/>
    </row>
    <row r="26" spans="1:27" s="120" customFormat="1" ht="16.5" customHeight="1">
      <c r="A26" s="121" t="s">
        <v>63</v>
      </c>
      <c r="B26" s="122">
        <v>27</v>
      </c>
      <c r="C26" s="38">
        <v>31</v>
      </c>
      <c r="D26" s="427">
        <v>114.81481481481481</v>
      </c>
      <c r="E26" s="122">
        <v>25</v>
      </c>
      <c r="F26" s="38">
        <v>29</v>
      </c>
      <c r="G26" s="427">
        <v>115.99999999999999</v>
      </c>
      <c r="H26" s="122">
        <v>7</v>
      </c>
      <c r="I26" s="38">
        <v>7</v>
      </c>
      <c r="J26" s="427">
        <v>100</v>
      </c>
      <c r="K26" s="122">
        <v>3</v>
      </c>
      <c r="L26" s="38">
        <v>6</v>
      </c>
      <c r="M26" s="427">
        <v>200</v>
      </c>
      <c r="N26" s="122">
        <v>0</v>
      </c>
      <c r="O26" s="38">
        <v>6</v>
      </c>
      <c r="P26" s="427"/>
      <c r="Q26" s="122">
        <v>25</v>
      </c>
      <c r="R26" s="38">
        <v>28</v>
      </c>
      <c r="S26" s="427">
        <v>112.00000000000001</v>
      </c>
      <c r="T26" s="428">
        <v>11</v>
      </c>
      <c r="U26" s="429">
        <v>7</v>
      </c>
      <c r="V26" s="38">
        <v>11</v>
      </c>
      <c r="W26" s="427">
        <v>157.14285714285714</v>
      </c>
      <c r="X26" s="122">
        <v>7</v>
      </c>
      <c r="Y26" s="38">
        <v>9</v>
      </c>
      <c r="Z26" s="427">
        <v>128.57142857142858</v>
      </c>
      <c r="AA26" s="94"/>
    </row>
    <row r="27" spans="1:27" s="120" customFormat="1" ht="16.5" customHeight="1">
      <c r="A27" s="121" t="s">
        <v>64</v>
      </c>
      <c r="B27" s="122">
        <v>45</v>
      </c>
      <c r="C27" s="38">
        <v>60</v>
      </c>
      <c r="D27" s="427">
        <v>133.33333333333331</v>
      </c>
      <c r="E27" s="122">
        <v>45</v>
      </c>
      <c r="F27" s="38">
        <v>59</v>
      </c>
      <c r="G27" s="427">
        <v>131.11111111111111</v>
      </c>
      <c r="H27" s="122">
        <v>9</v>
      </c>
      <c r="I27" s="38">
        <v>13</v>
      </c>
      <c r="J27" s="427">
        <v>144.44444444444443</v>
      </c>
      <c r="K27" s="122">
        <v>4</v>
      </c>
      <c r="L27" s="38">
        <v>7</v>
      </c>
      <c r="M27" s="427">
        <v>175</v>
      </c>
      <c r="N27" s="122">
        <v>26</v>
      </c>
      <c r="O27" s="38">
        <v>1</v>
      </c>
      <c r="P27" s="427">
        <v>3.8461538461538463</v>
      </c>
      <c r="Q27" s="122">
        <v>42</v>
      </c>
      <c r="R27" s="38">
        <v>55</v>
      </c>
      <c r="S27" s="427">
        <v>130.95238095238096</v>
      </c>
      <c r="T27" s="428">
        <v>15</v>
      </c>
      <c r="U27" s="429">
        <v>10</v>
      </c>
      <c r="V27" s="38">
        <v>15</v>
      </c>
      <c r="W27" s="427">
        <v>150</v>
      </c>
      <c r="X27" s="122">
        <v>7</v>
      </c>
      <c r="Y27" s="38">
        <v>11</v>
      </c>
      <c r="Z27" s="427">
        <v>157.14285714285714</v>
      </c>
      <c r="AA27" s="94"/>
    </row>
    <row r="28" spans="1:27" s="95" customFormat="1" ht="16.5" thickBot="1">
      <c r="A28" s="123" t="s">
        <v>65</v>
      </c>
      <c r="B28" s="124">
        <v>36</v>
      </c>
      <c r="C28" s="125">
        <v>44</v>
      </c>
      <c r="D28" s="430">
        <v>122.22222222222223</v>
      </c>
      <c r="E28" s="124">
        <v>35</v>
      </c>
      <c r="F28" s="125">
        <v>40</v>
      </c>
      <c r="G28" s="430">
        <v>114.28571428571428</v>
      </c>
      <c r="H28" s="124">
        <v>13</v>
      </c>
      <c r="I28" s="125">
        <v>13</v>
      </c>
      <c r="J28" s="430">
        <v>100</v>
      </c>
      <c r="K28" s="124">
        <v>10</v>
      </c>
      <c r="L28" s="125">
        <v>7</v>
      </c>
      <c r="M28" s="430">
        <v>70</v>
      </c>
      <c r="N28" s="124">
        <v>22</v>
      </c>
      <c r="O28" s="125">
        <v>1</v>
      </c>
      <c r="P28" s="430">
        <v>4.5454545454545459</v>
      </c>
      <c r="Q28" s="124">
        <v>34</v>
      </c>
      <c r="R28" s="125">
        <v>40</v>
      </c>
      <c r="S28" s="430">
        <v>117.64705882352942</v>
      </c>
      <c r="T28" s="431">
        <v>11</v>
      </c>
      <c r="U28" s="432">
        <v>14</v>
      </c>
      <c r="V28" s="125">
        <v>10</v>
      </c>
      <c r="W28" s="430">
        <v>71.428571428571431</v>
      </c>
      <c r="X28" s="124">
        <v>10</v>
      </c>
      <c r="Y28" s="125">
        <v>8</v>
      </c>
      <c r="Z28" s="430">
        <v>80</v>
      </c>
    </row>
    <row r="29" spans="1:27" ht="66.75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2"/>
      <c r="L29" s="42"/>
      <c r="M29" s="42"/>
      <c r="N29" s="433" t="s">
        <v>173</v>
      </c>
      <c r="O29" s="433"/>
      <c r="P29" s="433"/>
      <c r="Q29" s="433"/>
      <c r="R29" s="433"/>
      <c r="S29" s="433"/>
      <c r="T29" s="433"/>
      <c r="U29" s="433"/>
      <c r="V29" s="433"/>
      <c r="W29" s="433"/>
      <c r="X29" s="433"/>
      <c r="Y29" s="433"/>
      <c r="Z29" s="433"/>
    </row>
    <row r="30" spans="1:27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</row>
    <row r="31" spans="1:27"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</row>
    <row r="32" spans="1:27"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</row>
    <row r="33" spans="11:23"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</row>
    <row r="34" spans="11:23"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</row>
    <row r="35" spans="11:23"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</row>
    <row r="36" spans="11:23"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</row>
    <row r="37" spans="11:23"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</row>
    <row r="38" spans="11:23"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</row>
    <row r="39" spans="11:23"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</row>
    <row r="40" spans="11:23"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</row>
    <row r="41" spans="11:23"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</row>
    <row r="42" spans="11:23"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</row>
    <row r="43" spans="11:23"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</row>
    <row r="44" spans="11:23"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</row>
    <row r="45" spans="11:23"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</row>
    <row r="46" spans="11:23"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</row>
    <row r="47" spans="11:23"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</row>
    <row r="48" spans="11:23"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</row>
    <row r="49" spans="11:23"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</row>
    <row r="50" spans="11:23"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</row>
    <row r="51" spans="11:23"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</row>
    <row r="52" spans="11:23"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</row>
    <row r="53" spans="11:23"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</row>
    <row r="54" spans="11:23"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</row>
    <row r="55" spans="11:23"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</row>
    <row r="56" spans="11:23"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</row>
    <row r="57" spans="11:23"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</row>
    <row r="58" spans="11:23"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</row>
    <row r="59" spans="11:23"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</row>
    <row r="60" spans="11:23"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</row>
    <row r="61" spans="11:23"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</row>
    <row r="62" spans="11:23"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</row>
    <row r="63" spans="11:23"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</row>
    <row r="64" spans="11:23"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</row>
    <row r="65" spans="11:23"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</row>
    <row r="66" spans="11:23"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</row>
    <row r="67" spans="11:23"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</row>
    <row r="68" spans="11:23"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</row>
    <row r="69" spans="11:23"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</row>
    <row r="70" spans="11:23"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</row>
    <row r="71" spans="11:23"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</row>
    <row r="72" spans="11:23"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</row>
    <row r="73" spans="11:23"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</row>
    <row r="74" spans="11:23"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</row>
    <row r="75" spans="11:23"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</row>
    <row r="76" spans="11:23"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</row>
    <row r="77" spans="11:23"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</row>
    <row r="78" spans="11:23"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</row>
    <row r="79" spans="11:23"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</row>
    <row r="80" spans="11:23"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</row>
    <row r="81" spans="11:23"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</row>
    <row r="82" spans="11:23"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</row>
  </sheetData>
  <mergeCells count="36">
    <mergeCell ref="X3:Z3"/>
    <mergeCell ref="N29:Z29"/>
    <mergeCell ref="A3:A5"/>
    <mergeCell ref="B3:D3"/>
    <mergeCell ref="E3:G3"/>
    <mergeCell ref="H3:J3"/>
    <mergeCell ref="K3:M3"/>
    <mergeCell ref="I4:I5"/>
    <mergeCell ref="J4:J5"/>
    <mergeCell ref="N3:P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U3:W3"/>
    <mergeCell ref="Z4:Z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1" orientation="landscape" r:id="rId1"/>
  <rowBreaks count="1" manualBreakCount="1">
    <brk id="28" max="16383" man="1"/>
  </rowBreaks>
  <colBreaks count="1" manualBreakCount="1">
    <brk id="13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activeCell="E9" sqref="E9"/>
    </sheetView>
  </sheetViews>
  <sheetFormatPr defaultColWidth="8" defaultRowHeight="12.75"/>
  <cols>
    <col min="1" max="1" width="61.7109375" style="3" customWidth="1"/>
    <col min="2" max="2" width="16.28515625" style="25" customWidth="1"/>
    <col min="3" max="3" width="16.7109375" style="25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271" t="s">
        <v>154</v>
      </c>
      <c r="B1" s="271"/>
      <c r="C1" s="271"/>
      <c r="D1" s="271"/>
      <c r="E1" s="271"/>
    </row>
    <row r="2" spans="1:9" ht="9.75" customHeight="1">
      <c r="A2" s="315"/>
      <c r="B2" s="315"/>
      <c r="C2" s="315"/>
      <c r="D2" s="315"/>
      <c r="E2" s="315"/>
    </row>
    <row r="3" spans="1:9" s="4" customFormat="1" ht="23.25" customHeight="1">
      <c r="A3" s="276" t="s">
        <v>0</v>
      </c>
      <c r="B3" s="272" t="s">
        <v>151</v>
      </c>
      <c r="C3" s="272" t="s">
        <v>155</v>
      </c>
      <c r="D3" s="313" t="s">
        <v>2</v>
      </c>
      <c r="E3" s="314"/>
    </row>
    <row r="4" spans="1:9" s="4" customFormat="1" ht="32.25" customHeight="1">
      <c r="A4" s="277"/>
      <c r="B4" s="273"/>
      <c r="C4" s="273"/>
      <c r="D4" s="87" t="s">
        <v>3</v>
      </c>
      <c r="E4" s="88" t="s">
        <v>80</v>
      </c>
    </row>
    <row r="5" spans="1:9" s="9" customFormat="1" ht="15.75" customHeight="1">
      <c r="A5" s="89" t="s">
        <v>9</v>
      </c>
      <c r="B5" s="90">
        <v>1</v>
      </c>
      <c r="C5" s="90">
        <v>2</v>
      </c>
      <c r="D5" s="90">
        <v>3</v>
      </c>
      <c r="E5" s="90">
        <v>4</v>
      </c>
    </row>
    <row r="6" spans="1:9" s="9" customFormat="1" ht="29.25" customHeight="1">
      <c r="A6" s="10" t="s">
        <v>92</v>
      </c>
      <c r="B6" s="97">
        <v>707</v>
      </c>
      <c r="C6" s="97">
        <v>891</v>
      </c>
      <c r="D6" s="98">
        <v>126.02545968882603</v>
      </c>
      <c r="E6" s="73">
        <v>184</v>
      </c>
      <c r="I6" s="15"/>
    </row>
    <row r="7" spans="1:9" s="4" customFormat="1" ht="29.25" customHeight="1">
      <c r="A7" s="10" t="s">
        <v>93</v>
      </c>
      <c r="B7" s="99">
        <v>602</v>
      </c>
      <c r="C7" s="100">
        <v>768</v>
      </c>
      <c r="D7" s="98">
        <v>127.57475083056478</v>
      </c>
      <c r="E7" s="73">
        <v>166</v>
      </c>
      <c r="I7" s="15"/>
    </row>
    <row r="8" spans="1:9" s="4" customFormat="1" ht="48.75" customHeight="1">
      <c r="A8" s="16" t="s">
        <v>94</v>
      </c>
      <c r="B8" s="99">
        <v>154</v>
      </c>
      <c r="C8" s="100">
        <v>184</v>
      </c>
      <c r="D8" s="98">
        <v>119.48051948051948</v>
      </c>
      <c r="E8" s="73">
        <v>30</v>
      </c>
      <c r="I8" s="15"/>
    </row>
    <row r="9" spans="1:9" s="4" customFormat="1" ht="34.5" customHeight="1">
      <c r="A9" s="17" t="s">
        <v>95</v>
      </c>
      <c r="B9" s="99">
        <v>27</v>
      </c>
      <c r="C9" s="100">
        <v>29</v>
      </c>
      <c r="D9" s="98">
        <v>107.40740740740742</v>
      </c>
      <c r="E9" s="73">
        <v>2</v>
      </c>
      <c r="I9" s="15"/>
    </row>
    <row r="10" spans="1:9" s="4" customFormat="1" ht="48.75" customHeight="1">
      <c r="A10" s="17" t="s">
        <v>96</v>
      </c>
      <c r="B10" s="99">
        <v>28</v>
      </c>
      <c r="C10" s="100">
        <v>17</v>
      </c>
      <c r="D10" s="98">
        <v>60.714285714285708</v>
      </c>
      <c r="E10" s="73">
        <v>-11</v>
      </c>
      <c r="I10" s="15"/>
    </row>
    <row r="11" spans="1:9" s="4" customFormat="1" ht="54.75" customHeight="1">
      <c r="A11" s="17" t="s">
        <v>100</v>
      </c>
      <c r="B11" s="72">
        <v>565</v>
      </c>
      <c r="C11" s="72">
        <v>700</v>
      </c>
      <c r="D11" s="12">
        <v>123.8938053097345</v>
      </c>
      <c r="E11" s="73">
        <v>135</v>
      </c>
      <c r="I11" s="15"/>
    </row>
    <row r="12" spans="1:9" s="4" customFormat="1" ht="12.75" customHeight="1">
      <c r="A12" s="278" t="s">
        <v>14</v>
      </c>
      <c r="B12" s="279"/>
      <c r="C12" s="279"/>
      <c r="D12" s="279"/>
      <c r="E12" s="279"/>
      <c r="I12" s="15"/>
    </row>
    <row r="13" spans="1:9" s="4" customFormat="1" ht="18" customHeight="1">
      <c r="A13" s="281"/>
      <c r="B13" s="282"/>
      <c r="C13" s="282"/>
      <c r="D13" s="282"/>
      <c r="E13" s="282"/>
      <c r="I13" s="15"/>
    </row>
    <row r="14" spans="1:9" s="4" customFormat="1" ht="20.25" customHeight="1">
      <c r="A14" s="276" t="s">
        <v>0</v>
      </c>
      <c r="B14" s="284" t="s">
        <v>156</v>
      </c>
      <c r="C14" s="284" t="s">
        <v>152</v>
      </c>
      <c r="D14" s="313" t="s">
        <v>2</v>
      </c>
      <c r="E14" s="314"/>
      <c r="I14" s="15"/>
    </row>
    <row r="15" spans="1:9" ht="34.5" customHeight="1">
      <c r="A15" s="277"/>
      <c r="B15" s="284"/>
      <c r="C15" s="284"/>
      <c r="D15" s="101" t="s">
        <v>3</v>
      </c>
      <c r="E15" s="88" t="s">
        <v>82</v>
      </c>
      <c r="I15" s="15"/>
    </row>
    <row r="16" spans="1:9" ht="28.5" customHeight="1">
      <c r="A16" s="10" t="s">
        <v>170</v>
      </c>
      <c r="B16" s="434" t="s">
        <v>171</v>
      </c>
      <c r="C16" s="97">
        <v>283</v>
      </c>
      <c r="D16" s="102" t="s">
        <v>43</v>
      </c>
      <c r="E16" s="21" t="s">
        <v>43</v>
      </c>
      <c r="I16" s="15"/>
    </row>
    <row r="17" spans="1:9" ht="25.5" customHeight="1">
      <c r="A17" s="1" t="s">
        <v>93</v>
      </c>
      <c r="B17" s="99">
        <v>283</v>
      </c>
      <c r="C17" s="100">
        <v>258</v>
      </c>
      <c r="D17" s="102">
        <v>91.166077738515909</v>
      </c>
      <c r="E17" s="73">
        <v>-25</v>
      </c>
      <c r="I17" s="15"/>
    </row>
    <row r="18" spans="1:9" ht="27.75" customHeight="1">
      <c r="A18" s="1" t="s">
        <v>98</v>
      </c>
      <c r="B18" s="99">
        <v>246</v>
      </c>
      <c r="C18" s="100">
        <v>227</v>
      </c>
      <c r="D18" s="102">
        <v>92.276422764227632</v>
      </c>
      <c r="E18" s="73">
        <v>-19</v>
      </c>
      <c r="I18" s="15"/>
    </row>
    <row r="19" spans="1:9" ht="52.5" customHeight="1">
      <c r="A19" s="435" t="s">
        <v>175</v>
      </c>
      <c r="B19" s="435"/>
      <c r="C19" s="435"/>
      <c r="D19" s="435"/>
      <c r="E19" s="435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30"/>
  <sheetViews>
    <sheetView zoomScaleNormal="100" zoomScaleSheetLayoutView="85" workbookViewId="0">
      <selection activeCell="T8" sqref="T8"/>
    </sheetView>
  </sheetViews>
  <sheetFormatPr defaultRowHeight="15.75"/>
  <cols>
    <col min="1" max="1" width="29.140625" style="54" bestFit="1" customWidth="1"/>
    <col min="2" max="2" width="10.42578125" style="54" customWidth="1"/>
    <col min="3" max="3" width="9.42578125" style="54" customWidth="1"/>
    <col min="4" max="4" width="8.5703125" style="54" customWidth="1"/>
    <col min="5" max="5" width="11" style="53" customWidth="1"/>
    <col min="6" max="6" width="11.140625" style="53" customWidth="1"/>
    <col min="7" max="7" width="9.7109375" style="55" bestFit="1" customWidth="1"/>
    <col min="8" max="8" width="10.140625" style="53" customWidth="1"/>
    <col min="9" max="9" width="8.85546875" style="53" customWidth="1"/>
    <col min="10" max="10" width="8.5703125" style="55" customWidth="1"/>
    <col min="11" max="11" width="8.140625" style="53" customWidth="1"/>
    <col min="12" max="12" width="7.5703125" style="53" customWidth="1"/>
    <col min="13" max="13" width="9.7109375" style="55" bestFit="1" customWidth="1"/>
    <col min="14" max="15" width="8.7109375" style="55" customWidth="1"/>
    <col min="16" max="16" width="7.28515625" style="55" customWidth="1"/>
    <col min="17" max="17" width="8.140625" style="53" customWidth="1"/>
    <col min="18" max="18" width="8.7109375" style="53" customWidth="1"/>
    <col min="19" max="19" width="8.140625" style="55" customWidth="1"/>
    <col min="20" max="20" width="16.140625" style="53" customWidth="1"/>
    <col min="21" max="22" width="9.5703125" style="53" customWidth="1"/>
    <col min="23" max="23" width="8.140625" style="55" customWidth="1"/>
    <col min="24" max="25" width="9.5703125" style="53" customWidth="1"/>
    <col min="26" max="26" width="8" style="55" customWidth="1"/>
    <col min="27" max="29" width="9.140625" style="53"/>
    <col min="30" max="30" width="10.85546875" style="53" bestFit="1" customWidth="1"/>
    <col min="31" max="251" width="9.140625" style="53"/>
    <col min="252" max="252" width="18.7109375" style="53" customWidth="1"/>
    <col min="253" max="254" width="9.42578125" style="53" customWidth="1"/>
    <col min="255" max="255" width="7.7109375" style="53" customWidth="1"/>
    <col min="256" max="256" width="9.28515625" style="53" customWidth="1"/>
    <col min="257" max="257" width="9.85546875" style="53" customWidth="1"/>
    <col min="258" max="258" width="7.140625" style="53" customWidth="1"/>
    <col min="259" max="259" width="8.5703125" style="53" customWidth="1"/>
    <col min="260" max="260" width="8.85546875" style="53" customWidth="1"/>
    <col min="261" max="261" width="7.140625" style="53" customWidth="1"/>
    <col min="262" max="262" width="9" style="53" customWidth="1"/>
    <col min="263" max="263" width="8.7109375" style="53" customWidth="1"/>
    <col min="264" max="264" width="6.5703125" style="53" customWidth="1"/>
    <col min="265" max="265" width="8.140625" style="53" customWidth="1"/>
    <col min="266" max="266" width="7.5703125" style="53" customWidth="1"/>
    <col min="267" max="267" width="7" style="53" customWidth="1"/>
    <col min="268" max="269" width="8.7109375" style="53" customWidth="1"/>
    <col min="270" max="270" width="7.28515625" style="53" customWidth="1"/>
    <col min="271" max="271" width="8.140625" style="53" customWidth="1"/>
    <col min="272" max="272" width="8.7109375" style="53" customWidth="1"/>
    <col min="273" max="273" width="6.42578125" style="53" customWidth="1"/>
    <col min="274" max="275" width="9.28515625" style="53" customWidth="1"/>
    <col min="276" max="276" width="6.42578125" style="53" customWidth="1"/>
    <col min="277" max="278" width="9.5703125" style="53" customWidth="1"/>
    <col min="279" max="279" width="6.42578125" style="53" customWidth="1"/>
    <col min="280" max="281" width="9.5703125" style="53" customWidth="1"/>
    <col min="282" max="282" width="6.7109375" style="53" customWidth="1"/>
    <col min="283" max="285" width="9.140625" style="53"/>
    <col min="286" max="286" width="10.85546875" style="53" bestFit="1" customWidth="1"/>
    <col min="287" max="507" width="9.140625" style="53"/>
    <col min="508" max="508" width="18.7109375" style="53" customWidth="1"/>
    <col min="509" max="510" width="9.42578125" style="53" customWidth="1"/>
    <col min="511" max="511" width="7.7109375" style="53" customWidth="1"/>
    <col min="512" max="512" width="9.28515625" style="53" customWidth="1"/>
    <col min="513" max="513" width="9.85546875" style="53" customWidth="1"/>
    <col min="514" max="514" width="7.140625" style="53" customWidth="1"/>
    <col min="515" max="515" width="8.5703125" style="53" customWidth="1"/>
    <col min="516" max="516" width="8.85546875" style="53" customWidth="1"/>
    <col min="517" max="517" width="7.140625" style="53" customWidth="1"/>
    <col min="518" max="518" width="9" style="53" customWidth="1"/>
    <col min="519" max="519" width="8.7109375" style="53" customWidth="1"/>
    <col min="520" max="520" width="6.5703125" style="53" customWidth="1"/>
    <col min="521" max="521" width="8.140625" style="53" customWidth="1"/>
    <col min="522" max="522" width="7.5703125" style="53" customWidth="1"/>
    <col min="523" max="523" width="7" style="53" customWidth="1"/>
    <col min="524" max="525" width="8.7109375" style="53" customWidth="1"/>
    <col min="526" max="526" width="7.28515625" style="53" customWidth="1"/>
    <col min="527" max="527" width="8.140625" style="53" customWidth="1"/>
    <col min="528" max="528" width="8.7109375" style="53" customWidth="1"/>
    <col min="529" max="529" width="6.42578125" style="53" customWidth="1"/>
    <col min="530" max="531" width="9.28515625" style="53" customWidth="1"/>
    <col min="532" max="532" width="6.42578125" style="53" customWidth="1"/>
    <col min="533" max="534" width="9.5703125" style="53" customWidth="1"/>
    <col min="535" max="535" width="6.42578125" style="53" customWidth="1"/>
    <col min="536" max="537" width="9.5703125" style="53" customWidth="1"/>
    <col min="538" max="538" width="6.7109375" style="53" customWidth="1"/>
    <col min="539" max="541" width="9.140625" style="53"/>
    <col min="542" max="542" width="10.85546875" style="53" bestFit="1" customWidth="1"/>
    <col min="543" max="763" width="9.140625" style="53"/>
    <col min="764" max="764" width="18.7109375" style="53" customWidth="1"/>
    <col min="765" max="766" width="9.42578125" style="53" customWidth="1"/>
    <col min="767" max="767" width="7.7109375" style="53" customWidth="1"/>
    <col min="768" max="768" width="9.28515625" style="53" customWidth="1"/>
    <col min="769" max="769" width="9.85546875" style="53" customWidth="1"/>
    <col min="770" max="770" width="7.140625" style="53" customWidth="1"/>
    <col min="771" max="771" width="8.5703125" style="53" customWidth="1"/>
    <col min="772" max="772" width="8.85546875" style="53" customWidth="1"/>
    <col min="773" max="773" width="7.140625" style="53" customWidth="1"/>
    <col min="774" max="774" width="9" style="53" customWidth="1"/>
    <col min="775" max="775" width="8.7109375" style="53" customWidth="1"/>
    <col min="776" max="776" width="6.5703125" style="53" customWidth="1"/>
    <col min="777" max="777" width="8.140625" style="53" customWidth="1"/>
    <col min="778" max="778" width="7.5703125" style="53" customWidth="1"/>
    <col min="779" max="779" width="7" style="53" customWidth="1"/>
    <col min="780" max="781" width="8.7109375" style="53" customWidth="1"/>
    <col min="782" max="782" width="7.28515625" style="53" customWidth="1"/>
    <col min="783" max="783" width="8.140625" style="53" customWidth="1"/>
    <col min="784" max="784" width="8.7109375" style="53" customWidth="1"/>
    <col min="785" max="785" width="6.42578125" style="53" customWidth="1"/>
    <col min="786" max="787" width="9.28515625" style="53" customWidth="1"/>
    <col min="788" max="788" width="6.42578125" style="53" customWidth="1"/>
    <col min="789" max="790" width="9.5703125" style="53" customWidth="1"/>
    <col min="791" max="791" width="6.42578125" style="53" customWidth="1"/>
    <col min="792" max="793" width="9.5703125" style="53" customWidth="1"/>
    <col min="794" max="794" width="6.7109375" style="53" customWidth="1"/>
    <col min="795" max="797" width="9.140625" style="53"/>
    <col min="798" max="798" width="10.85546875" style="53" bestFit="1" customWidth="1"/>
    <col min="799" max="1019" width="9.140625" style="53"/>
    <col min="1020" max="1020" width="18.7109375" style="53" customWidth="1"/>
    <col min="1021" max="1022" width="9.42578125" style="53" customWidth="1"/>
    <col min="1023" max="1023" width="7.7109375" style="53" customWidth="1"/>
    <col min="1024" max="1024" width="9.28515625" style="53" customWidth="1"/>
    <col min="1025" max="1025" width="9.85546875" style="53" customWidth="1"/>
    <col min="1026" max="1026" width="7.140625" style="53" customWidth="1"/>
    <col min="1027" max="1027" width="8.5703125" style="53" customWidth="1"/>
    <col min="1028" max="1028" width="8.85546875" style="53" customWidth="1"/>
    <col min="1029" max="1029" width="7.140625" style="53" customWidth="1"/>
    <col min="1030" max="1030" width="9" style="53" customWidth="1"/>
    <col min="1031" max="1031" width="8.7109375" style="53" customWidth="1"/>
    <col min="1032" max="1032" width="6.5703125" style="53" customWidth="1"/>
    <col min="1033" max="1033" width="8.140625" style="53" customWidth="1"/>
    <col min="1034" max="1034" width="7.5703125" style="53" customWidth="1"/>
    <col min="1035" max="1035" width="7" style="53" customWidth="1"/>
    <col min="1036" max="1037" width="8.7109375" style="53" customWidth="1"/>
    <col min="1038" max="1038" width="7.28515625" style="53" customWidth="1"/>
    <col min="1039" max="1039" width="8.140625" style="53" customWidth="1"/>
    <col min="1040" max="1040" width="8.7109375" style="53" customWidth="1"/>
    <col min="1041" max="1041" width="6.42578125" style="53" customWidth="1"/>
    <col min="1042" max="1043" width="9.28515625" style="53" customWidth="1"/>
    <col min="1044" max="1044" width="6.42578125" style="53" customWidth="1"/>
    <col min="1045" max="1046" width="9.5703125" style="53" customWidth="1"/>
    <col min="1047" max="1047" width="6.42578125" style="53" customWidth="1"/>
    <col min="1048" max="1049" width="9.5703125" style="53" customWidth="1"/>
    <col min="1050" max="1050" width="6.7109375" style="53" customWidth="1"/>
    <col min="1051" max="1053" width="9.140625" style="53"/>
    <col min="1054" max="1054" width="10.85546875" style="53" bestFit="1" customWidth="1"/>
    <col min="1055" max="1275" width="9.140625" style="53"/>
    <col min="1276" max="1276" width="18.7109375" style="53" customWidth="1"/>
    <col min="1277" max="1278" width="9.42578125" style="53" customWidth="1"/>
    <col min="1279" max="1279" width="7.7109375" style="53" customWidth="1"/>
    <col min="1280" max="1280" width="9.28515625" style="53" customWidth="1"/>
    <col min="1281" max="1281" width="9.85546875" style="53" customWidth="1"/>
    <col min="1282" max="1282" width="7.140625" style="53" customWidth="1"/>
    <col min="1283" max="1283" width="8.5703125" style="53" customWidth="1"/>
    <col min="1284" max="1284" width="8.85546875" style="53" customWidth="1"/>
    <col min="1285" max="1285" width="7.140625" style="53" customWidth="1"/>
    <col min="1286" max="1286" width="9" style="53" customWidth="1"/>
    <col min="1287" max="1287" width="8.7109375" style="53" customWidth="1"/>
    <col min="1288" max="1288" width="6.5703125" style="53" customWidth="1"/>
    <col min="1289" max="1289" width="8.140625" style="53" customWidth="1"/>
    <col min="1290" max="1290" width="7.5703125" style="53" customWidth="1"/>
    <col min="1291" max="1291" width="7" style="53" customWidth="1"/>
    <col min="1292" max="1293" width="8.7109375" style="53" customWidth="1"/>
    <col min="1294" max="1294" width="7.28515625" style="53" customWidth="1"/>
    <col min="1295" max="1295" width="8.140625" style="53" customWidth="1"/>
    <col min="1296" max="1296" width="8.7109375" style="53" customWidth="1"/>
    <col min="1297" max="1297" width="6.42578125" style="53" customWidth="1"/>
    <col min="1298" max="1299" width="9.28515625" style="53" customWidth="1"/>
    <col min="1300" max="1300" width="6.42578125" style="53" customWidth="1"/>
    <col min="1301" max="1302" width="9.5703125" style="53" customWidth="1"/>
    <col min="1303" max="1303" width="6.42578125" style="53" customWidth="1"/>
    <col min="1304" max="1305" width="9.5703125" style="53" customWidth="1"/>
    <col min="1306" max="1306" width="6.7109375" style="53" customWidth="1"/>
    <col min="1307" max="1309" width="9.140625" style="53"/>
    <col min="1310" max="1310" width="10.85546875" style="53" bestFit="1" customWidth="1"/>
    <col min="1311" max="1531" width="9.140625" style="53"/>
    <col min="1532" max="1532" width="18.7109375" style="53" customWidth="1"/>
    <col min="1533" max="1534" width="9.42578125" style="53" customWidth="1"/>
    <col min="1535" max="1535" width="7.7109375" style="53" customWidth="1"/>
    <col min="1536" max="1536" width="9.28515625" style="53" customWidth="1"/>
    <col min="1537" max="1537" width="9.85546875" style="53" customWidth="1"/>
    <col min="1538" max="1538" width="7.140625" style="53" customWidth="1"/>
    <col min="1539" max="1539" width="8.5703125" style="53" customWidth="1"/>
    <col min="1540" max="1540" width="8.85546875" style="53" customWidth="1"/>
    <col min="1541" max="1541" width="7.140625" style="53" customWidth="1"/>
    <col min="1542" max="1542" width="9" style="53" customWidth="1"/>
    <col min="1543" max="1543" width="8.7109375" style="53" customWidth="1"/>
    <col min="1544" max="1544" width="6.5703125" style="53" customWidth="1"/>
    <col min="1545" max="1545" width="8.140625" style="53" customWidth="1"/>
    <col min="1546" max="1546" width="7.5703125" style="53" customWidth="1"/>
    <col min="1547" max="1547" width="7" style="53" customWidth="1"/>
    <col min="1548" max="1549" width="8.7109375" style="53" customWidth="1"/>
    <col min="1550" max="1550" width="7.28515625" style="53" customWidth="1"/>
    <col min="1551" max="1551" width="8.140625" style="53" customWidth="1"/>
    <col min="1552" max="1552" width="8.7109375" style="53" customWidth="1"/>
    <col min="1553" max="1553" width="6.42578125" style="53" customWidth="1"/>
    <col min="1554" max="1555" width="9.28515625" style="53" customWidth="1"/>
    <col min="1556" max="1556" width="6.42578125" style="53" customWidth="1"/>
    <col min="1557" max="1558" width="9.5703125" style="53" customWidth="1"/>
    <col min="1559" max="1559" width="6.42578125" style="53" customWidth="1"/>
    <col min="1560" max="1561" width="9.5703125" style="53" customWidth="1"/>
    <col min="1562" max="1562" width="6.7109375" style="53" customWidth="1"/>
    <col min="1563" max="1565" width="9.140625" style="53"/>
    <col min="1566" max="1566" width="10.85546875" style="53" bestFit="1" customWidth="1"/>
    <col min="1567" max="1787" width="9.140625" style="53"/>
    <col min="1788" max="1788" width="18.7109375" style="53" customWidth="1"/>
    <col min="1789" max="1790" width="9.42578125" style="53" customWidth="1"/>
    <col min="1791" max="1791" width="7.7109375" style="53" customWidth="1"/>
    <col min="1792" max="1792" width="9.28515625" style="53" customWidth="1"/>
    <col min="1793" max="1793" width="9.85546875" style="53" customWidth="1"/>
    <col min="1794" max="1794" width="7.140625" style="53" customWidth="1"/>
    <col min="1795" max="1795" width="8.5703125" style="53" customWidth="1"/>
    <col min="1796" max="1796" width="8.85546875" style="53" customWidth="1"/>
    <col min="1797" max="1797" width="7.140625" style="53" customWidth="1"/>
    <col min="1798" max="1798" width="9" style="53" customWidth="1"/>
    <col min="1799" max="1799" width="8.7109375" style="53" customWidth="1"/>
    <col min="1800" max="1800" width="6.5703125" style="53" customWidth="1"/>
    <col min="1801" max="1801" width="8.140625" style="53" customWidth="1"/>
    <col min="1802" max="1802" width="7.5703125" style="53" customWidth="1"/>
    <col min="1803" max="1803" width="7" style="53" customWidth="1"/>
    <col min="1804" max="1805" width="8.7109375" style="53" customWidth="1"/>
    <col min="1806" max="1806" width="7.28515625" style="53" customWidth="1"/>
    <col min="1807" max="1807" width="8.140625" style="53" customWidth="1"/>
    <col min="1808" max="1808" width="8.7109375" style="53" customWidth="1"/>
    <col min="1809" max="1809" width="6.42578125" style="53" customWidth="1"/>
    <col min="1810" max="1811" width="9.28515625" style="53" customWidth="1"/>
    <col min="1812" max="1812" width="6.42578125" style="53" customWidth="1"/>
    <col min="1813" max="1814" width="9.5703125" style="53" customWidth="1"/>
    <col min="1815" max="1815" width="6.42578125" style="53" customWidth="1"/>
    <col min="1816" max="1817" width="9.5703125" style="53" customWidth="1"/>
    <col min="1818" max="1818" width="6.7109375" style="53" customWidth="1"/>
    <col min="1819" max="1821" width="9.140625" style="53"/>
    <col min="1822" max="1822" width="10.85546875" style="53" bestFit="1" customWidth="1"/>
    <col min="1823" max="2043" width="9.140625" style="53"/>
    <col min="2044" max="2044" width="18.7109375" style="53" customWidth="1"/>
    <col min="2045" max="2046" width="9.42578125" style="53" customWidth="1"/>
    <col min="2047" max="2047" width="7.7109375" style="53" customWidth="1"/>
    <col min="2048" max="2048" width="9.28515625" style="53" customWidth="1"/>
    <col min="2049" max="2049" width="9.85546875" style="53" customWidth="1"/>
    <col min="2050" max="2050" width="7.140625" style="53" customWidth="1"/>
    <col min="2051" max="2051" width="8.5703125" style="53" customWidth="1"/>
    <col min="2052" max="2052" width="8.85546875" style="53" customWidth="1"/>
    <col min="2053" max="2053" width="7.140625" style="53" customWidth="1"/>
    <col min="2054" max="2054" width="9" style="53" customWidth="1"/>
    <col min="2055" max="2055" width="8.7109375" style="53" customWidth="1"/>
    <col min="2056" max="2056" width="6.5703125" style="53" customWidth="1"/>
    <col min="2057" max="2057" width="8.140625" style="53" customWidth="1"/>
    <col min="2058" max="2058" width="7.5703125" style="53" customWidth="1"/>
    <col min="2059" max="2059" width="7" style="53" customWidth="1"/>
    <col min="2060" max="2061" width="8.7109375" style="53" customWidth="1"/>
    <col min="2062" max="2062" width="7.28515625" style="53" customWidth="1"/>
    <col min="2063" max="2063" width="8.140625" style="53" customWidth="1"/>
    <col min="2064" max="2064" width="8.7109375" style="53" customWidth="1"/>
    <col min="2065" max="2065" width="6.42578125" style="53" customWidth="1"/>
    <col min="2066" max="2067" width="9.28515625" style="53" customWidth="1"/>
    <col min="2068" max="2068" width="6.42578125" style="53" customWidth="1"/>
    <col min="2069" max="2070" width="9.5703125" style="53" customWidth="1"/>
    <col min="2071" max="2071" width="6.42578125" style="53" customWidth="1"/>
    <col min="2072" max="2073" width="9.5703125" style="53" customWidth="1"/>
    <col min="2074" max="2074" width="6.7109375" style="53" customWidth="1"/>
    <col min="2075" max="2077" width="9.140625" style="53"/>
    <col min="2078" max="2078" width="10.85546875" style="53" bestFit="1" customWidth="1"/>
    <col min="2079" max="2299" width="9.140625" style="53"/>
    <col min="2300" max="2300" width="18.7109375" style="53" customWidth="1"/>
    <col min="2301" max="2302" width="9.42578125" style="53" customWidth="1"/>
    <col min="2303" max="2303" width="7.7109375" style="53" customWidth="1"/>
    <col min="2304" max="2304" width="9.28515625" style="53" customWidth="1"/>
    <col min="2305" max="2305" width="9.85546875" style="53" customWidth="1"/>
    <col min="2306" max="2306" width="7.140625" style="53" customWidth="1"/>
    <col min="2307" max="2307" width="8.5703125" style="53" customWidth="1"/>
    <col min="2308" max="2308" width="8.85546875" style="53" customWidth="1"/>
    <col min="2309" max="2309" width="7.140625" style="53" customWidth="1"/>
    <col min="2310" max="2310" width="9" style="53" customWidth="1"/>
    <col min="2311" max="2311" width="8.7109375" style="53" customWidth="1"/>
    <col min="2312" max="2312" width="6.5703125" style="53" customWidth="1"/>
    <col min="2313" max="2313" width="8.140625" style="53" customWidth="1"/>
    <col min="2314" max="2314" width="7.5703125" style="53" customWidth="1"/>
    <col min="2315" max="2315" width="7" style="53" customWidth="1"/>
    <col min="2316" max="2317" width="8.7109375" style="53" customWidth="1"/>
    <col min="2318" max="2318" width="7.28515625" style="53" customWidth="1"/>
    <col min="2319" max="2319" width="8.140625" style="53" customWidth="1"/>
    <col min="2320" max="2320" width="8.7109375" style="53" customWidth="1"/>
    <col min="2321" max="2321" width="6.42578125" style="53" customWidth="1"/>
    <col min="2322" max="2323" width="9.28515625" style="53" customWidth="1"/>
    <col min="2324" max="2324" width="6.42578125" style="53" customWidth="1"/>
    <col min="2325" max="2326" width="9.5703125" style="53" customWidth="1"/>
    <col min="2327" max="2327" width="6.42578125" style="53" customWidth="1"/>
    <col min="2328" max="2329" width="9.5703125" style="53" customWidth="1"/>
    <col min="2330" max="2330" width="6.7109375" style="53" customWidth="1"/>
    <col min="2331" max="2333" width="9.140625" style="53"/>
    <col min="2334" max="2334" width="10.85546875" style="53" bestFit="1" customWidth="1"/>
    <col min="2335" max="2555" width="9.140625" style="53"/>
    <col min="2556" max="2556" width="18.7109375" style="53" customWidth="1"/>
    <col min="2557" max="2558" width="9.42578125" style="53" customWidth="1"/>
    <col min="2559" max="2559" width="7.7109375" style="53" customWidth="1"/>
    <col min="2560" max="2560" width="9.28515625" style="53" customWidth="1"/>
    <col min="2561" max="2561" width="9.85546875" style="53" customWidth="1"/>
    <col min="2562" max="2562" width="7.140625" style="53" customWidth="1"/>
    <col min="2563" max="2563" width="8.5703125" style="53" customWidth="1"/>
    <col min="2564" max="2564" width="8.85546875" style="53" customWidth="1"/>
    <col min="2565" max="2565" width="7.140625" style="53" customWidth="1"/>
    <col min="2566" max="2566" width="9" style="53" customWidth="1"/>
    <col min="2567" max="2567" width="8.7109375" style="53" customWidth="1"/>
    <col min="2568" max="2568" width="6.5703125" style="53" customWidth="1"/>
    <col min="2569" max="2569" width="8.140625" style="53" customWidth="1"/>
    <col min="2570" max="2570" width="7.5703125" style="53" customWidth="1"/>
    <col min="2571" max="2571" width="7" style="53" customWidth="1"/>
    <col min="2572" max="2573" width="8.7109375" style="53" customWidth="1"/>
    <col min="2574" max="2574" width="7.28515625" style="53" customWidth="1"/>
    <col min="2575" max="2575" width="8.140625" style="53" customWidth="1"/>
    <col min="2576" max="2576" width="8.7109375" style="53" customWidth="1"/>
    <col min="2577" max="2577" width="6.42578125" style="53" customWidth="1"/>
    <col min="2578" max="2579" width="9.28515625" style="53" customWidth="1"/>
    <col min="2580" max="2580" width="6.42578125" style="53" customWidth="1"/>
    <col min="2581" max="2582" width="9.5703125" style="53" customWidth="1"/>
    <col min="2583" max="2583" width="6.42578125" style="53" customWidth="1"/>
    <col min="2584" max="2585" width="9.5703125" style="53" customWidth="1"/>
    <col min="2586" max="2586" width="6.7109375" style="53" customWidth="1"/>
    <col min="2587" max="2589" width="9.140625" style="53"/>
    <col min="2590" max="2590" width="10.85546875" style="53" bestFit="1" customWidth="1"/>
    <col min="2591" max="2811" width="9.140625" style="53"/>
    <col min="2812" max="2812" width="18.7109375" style="53" customWidth="1"/>
    <col min="2813" max="2814" width="9.42578125" style="53" customWidth="1"/>
    <col min="2815" max="2815" width="7.7109375" style="53" customWidth="1"/>
    <col min="2816" max="2816" width="9.28515625" style="53" customWidth="1"/>
    <col min="2817" max="2817" width="9.85546875" style="53" customWidth="1"/>
    <col min="2818" max="2818" width="7.140625" style="53" customWidth="1"/>
    <col min="2819" max="2819" width="8.5703125" style="53" customWidth="1"/>
    <col min="2820" max="2820" width="8.85546875" style="53" customWidth="1"/>
    <col min="2821" max="2821" width="7.140625" style="53" customWidth="1"/>
    <col min="2822" max="2822" width="9" style="53" customWidth="1"/>
    <col min="2823" max="2823" width="8.7109375" style="53" customWidth="1"/>
    <col min="2824" max="2824" width="6.5703125" style="53" customWidth="1"/>
    <col min="2825" max="2825" width="8.140625" style="53" customWidth="1"/>
    <col min="2826" max="2826" width="7.5703125" style="53" customWidth="1"/>
    <col min="2827" max="2827" width="7" style="53" customWidth="1"/>
    <col min="2828" max="2829" width="8.7109375" style="53" customWidth="1"/>
    <col min="2830" max="2830" width="7.28515625" style="53" customWidth="1"/>
    <col min="2831" max="2831" width="8.140625" style="53" customWidth="1"/>
    <col min="2832" max="2832" width="8.7109375" style="53" customWidth="1"/>
    <col min="2833" max="2833" width="6.42578125" style="53" customWidth="1"/>
    <col min="2834" max="2835" width="9.28515625" style="53" customWidth="1"/>
    <col min="2836" max="2836" width="6.42578125" style="53" customWidth="1"/>
    <col min="2837" max="2838" width="9.5703125" style="53" customWidth="1"/>
    <col min="2839" max="2839" width="6.42578125" style="53" customWidth="1"/>
    <col min="2840" max="2841" width="9.5703125" style="53" customWidth="1"/>
    <col min="2842" max="2842" width="6.7109375" style="53" customWidth="1"/>
    <col min="2843" max="2845" width="9.140625" style="53"/>
    <col min="2846" max="2846" width="10.85546875" style="53" bestFit="1" customWidth="1"/>
    <col min="2847" max="3067" width="9.140625" style="53"/>
    <col min="3068" max="3068" width="18.7109375" style="53" customWidth="1"/>
    <col min="3069" max="3070" width="9.42578125" style="53" customWidth="1"/>
    <col min="3071" max="3071" width="7.7109375" style="53" customWidth="1"/>
    <col min="3072" max="3072" width="9.28515625" style="53" customWidth="1"/>
    <col min="3073" max="3073" width="9.85546875" style="53" customWidth="1"/>
    <col min="3074" max="3074" width="7.140625" style="53" customWidth="1"/>
    <col min="3075" max="3075" width="8.5703125" style="53" customWidth="1"/>
    <col min="3076" max="3076" width="8.85546875" style="53" customWidth="1"/>
    <col min="3077" max="3077" width="7.140625" style="53" customWidth="1"/>
    <col min="3078" max="3078" width="9" style="53" customWidth="1"/>
    <col min="3079" max="3079" width="8.7109375" style="53" customWidth="1"/>
    <col min="3080" max="3080" width="6.5703125" style="53" customWidth="1"/>
    <col min="3081" max="3081" width="8.140625" style="53" customWidth="1"/>
    <col min="3082" max="3082" width="7.5703125" style="53" customWidth="1"/>
    <col min="3083" max="3083" width="7" style="53" customWidth="1"/>
    <col min="3084" max="3085" width="8.7109375" style="53" customWidth="1"/>
    <col min="3086" max="3086" width="7.28515625" style="53" customWidth="1"/>
    <col min="3087" max="3087" width="8.140625" style="53" customWidth="1"/>
    <col min="3088" max="3088" width="8.7109375" style="53" customWidth="1"/>
    <col min="3089" max="3089" width="6.42578125" style="53" customWidth="1"/>
    <col min="3090" max="3091" width="9.28515625" style="53" customWidth="1"/>
    <col min="3092" max="3092" width="6.42578125" style="53" customWidth="1"/>
    <col min="3093" max="3094" width="9.5703125" style="53" customWidth="1"/>
    <col min="3095" max="3095" width="6.42578125" style="53" customWidth="1"/>
    <col min="3096" max="3097" width="9.5703125" style="53" customWidth="1"/>
    <col min="3098" max="3098" width="6.7109375" style="53" customWidth="1"/>
    <col min="3099" max="3101" width="9.140625" style="53"/>
    <col min="3102" max="3102" width="10.85546875" style="53" bestFit="1" customWidth="1"/>
    <col min="3103" max="3323" width="9.140625" style="53"/>
    <col min="3324" max="3324" width="18.7109375" style="53" customWidth="1"/>
    <col min="3325" max="3326" width="9.42578125" style="53" customWidth="1"/>
    <col min="3327" max="3327" width="7.7109375" style="53" customWidth="1"/>
    <col min="3328" max="3328" width="9.28515625" style="53" customWidth="1"/>
    <col min="3329" max="3329" width="9.85546875" style="53" customWidth="1"/>
    <col min="3330" max="3330" width="7.140625" style="53" customWidth="1"/>
    <col min="3331" max="3331" width="8.5703125" style="53" customWidth="1"/>
    <col min="3332" max="3332" width="8.85546875" style="53" customWidth="1"/>
    <col min="3333" max="3333" width="7.140625" style="53" customWidth="1"/>
    <col min="3334" max="3334" width="9" style="53" customWidth="1"/>
    <col min="3335" max="3335" width="8.7109375" style="53" customWidth="1"/>
    <col min="3336" max="3336" width="6.5703125" style="53" customWidth="1"/>
    <col min="3337" max="3337" width="8.140625" style="53" customWidth="1"/>
    <col min="3338" max="3338" width="7.5703125" style="53" customWidth="1"/>
    <col min="3339" max="3339" width="7" style="53" customWidth="1"/>
    <col min="3340" max="3341" width="8.7109375" style="53" customWidth="1"/>
    <col min="3342" max="3342" width="7.28515625" style="53" customWidth="1"/>
    <col min="3343" max="3343" width="8.140625" style="53" customWidth="1"/>
    <col min="3344" max="3344" width="8.7109375" style="53" customWidth="1"/>
    <col min="3345" max="3345" width="6.42578125" style="53" customWidth="1"/>
    <col min="3346" max="3347" width="9.28515625" style="53" customWidth="1"/>
    <col min="3348" max="3348" width="6.42578125" style="53" customWidth="1"/>
    <col min="3349" max="3350" width="9.5703125" style="53" customWidth="1"/>
    <col min="3351" max="3351" width="6.42578125" style="53" customWidth="1"/>
    <col min="3352" max="3353" width="9.5703125" style="53" customWidth="1"/>
    <col min="3354" max="3354" width="6.7109375" style="53" customWidth="1"/>
    <col min="3355" max="3357" width="9.140625" style="53"/>
    <col min="3358" max="3358" width="10.85546875" style="53" bestFit="1" customWidth="1"/>
    <col min="3359" max="3579" width="9.140625" style="53"/>
    <col min="3580" max="3580" width="18.7109375" style="53" customWidth="1"/>
    <col min="3581" max="3582" width="9.42578125" style="53" customWidth="1"/>
    <col min="3583" max="3583" width="7.7109375" style="53" customWidth="1"/>
    <col min="3584" max="3584" width="9.28515625" style="53" customWidth="1"/>
    <col min="3585" max="3585" width="9.85546875" style="53" customWidth="1"/>
    <col min="3586" max="3586" width="7.140625" style="53" customWidth="1"/>
    <col min="3587" max="3587" width="8.5703125" style="53" customWidth="1"/>
    <col min="3588" max="3588" width="8.85546875" style="53" customWidth="1"/>
    <col min="3589" max="3589" width="7.140625" style="53" customWidth="1"/>
    <col min="3590" max="3590" width="9" style="53" customWidth="1"/>
    <col min="3591" max="3591" width="8.7109375" style="53" customWidth="1"/>
    <col min="3592" max="3592" width="6.5703125" style="53" customWidth="1"/>
    <col min="3593" max="3593" width="8.140625" style="53" customWidth="1"/>
    <col min="3594" max="3594" width="7.5703125" style="53" customWidth="1"/>
    <col min="3595" max="3595" width="7" style="53" customWidth="1"/>
    <col min="3596" max="3597" width="8.7109375" style="53" customWidth="1"/>
    <col min="3598" max="3598" width="7.28515625" style="53" customWidth="1"/>
    <col min="3599" max="3599" width="8.140625" style="53" customWidth="1"/>
    <col min="3600" max="3600" width="8.7109375" style="53" customWidth="1"/>
    <col min="3601" max="3601" width="6.42578125" style="53" customWidth="1"/>
    <col min="3602" max="3603" width="9.28515625" style="53" customWidth="1"/>
    <col min="3604" max="3604" width="6.42578125" style="53" customWidth="1"/>
    <col min="3605" max="3606" width="9.5703125" style="53" customWidth="1"/>
    <col min="3607" max="3607" width="6.42578125" style="53" customWidth="1"/>
    <col min="3608" max="3609" width="9.5703125" style="53" customWidth="1"/>
    <col min="3610" max="3610" width="6.7109375" style="53" customWidth="1"/>
    <col min="3611" max="3613" width="9.140625" style="53"/>
    <col min="3614" max="3614" width="10.85546875" style="53" bestFit="1" customWidth="1"/>
    <col min="3615" max="3835" width="9.140625" style="53"/>
    <col min="3836" max="3836" width="18.7109375" style="53" customWidth="1"/>
    <col min="3837" max="3838" width="9.42578125" style="53" customWidth="1"/>
    <col min="3839" max="3839" width="7.7109375" style="53" customWidth="1"/>
    <col min="3840" max="3840" width="9.28515625" style="53" customWidth="1"/>
    <col min="3841" max="3841" width="9.85546875" style="53" customWidth="1"/>
    <col min="3842" max="3842" width="7.140625" style="53" customWidth="1"/>
    <col min="3843" max="3843" width="8.5703125" style="53" customWidth="1"/>
    <col min="3844" max="3844" width="8.85546875" style="53" customWidth="1"/>
    <col min="3845" max="3845" width="7.140625" style="53" customWidth="1"/>
    <col min="3846" max="3846" width="9" style="53" customWidth="1"/>
    <col min="3847" max="3847" width="8.7109375" style="53" customWidth="1"/>
    <col min="3848" max="3848" width="6.5703125" style="53" customWidth="1"/>
    <col min="3849" max="3849" width="8.140625" style="53" customWidth="1"/>
    <col min="3850" max="3850" width="7.5703125" style="53" customWidth="1"/>
    <col min="3851" max="3851" width="7" style="53" customWidth="1"/>
    <col min="3852" max="3853" width="8.7109375" style="53" customWidth="1"/>
    <col min="3854" max="3854" width="7.28515625" style="53" customWidth="1"/>
    <col min="3855" max="3855" width="8.140625" style="53" customWidth="1"/>
    <col min="3856" max="3856" width="8.7109375" style="53" customWidth="1"/>
    <col min="3857" max="3857" width="6.42578125" style="53" customWidth="1"/>
    <col min="3858" max="3859" width="9.28515625" style="53" customWidth="1"/>
    <col min="3860" max="3860" width="6.42578125" style="53" customWidth="1"/>
    <col min="3861" max="3862" width="9.5703125" style="53" customWidth="1"/>
    <col min="3863" max="3863" width="6.42578125" style="53" customWidth="1"/>
    <col min="3864" max="3865" width="9.5703125" style="53" customWidth="1"/>
    <col min="3866" max="3866" width="6.7109375" style="53" customWidth="1"/>
    <col min="3867" max="3869" width="9.140625" style="53"/>
    <col min="3870" max="3870" width="10.85546875" style="53" bestFit="1" customWidth="1"/>
    <col min="3871" max="4091" width="9.140625" style="53"/>
    <col min="4092" max="4092" width="18.7109375" style="53" customWidth="1"/>
    <col min="4093" max="4094" width="9.42578125" style="53" customWidth="1"/>
    <col min="4095" max="4095" width="7.7109375" style="53" customWidth="1"/>
    <col min="4096" max="4096" width="9.28515625" style="53" customWidth="1"/>
    <col min="4097" max="4097" width="9.85546875" style="53" customWidth="1"/>
    <col min="4098" max="4098" width="7.140625" style="53" customWidth="1"/>
    <col min="4099" max="4099" width="8.5703125" style="53" customWidth="1"/>
    <col min="4100" max="4100" width="8.85546875" style="53" customWidth="1"/>
    <col min="4101" max="4101" width="7.140625" style="53" customWidth="1"/>
    <col min="4102" max="4102" width="9" style="53" customWidth="1"/>
    <col min="4103" max="4103" width="8.7109375" style="53" customWidth="1"/>
    <col min="4104" max="4104" width="6.5703125" style="53" customWidth="1"/>
    <col min="4105" max="4105" width="8.140625" style="53" customWidth="1"/>
    <col min="4106" max="4106" width="7.5703125" style="53" customWidth="1"/>
    <col min="4107" max="4107" width="7" style="53" customWidth="1"/>
    <col min="4108" max="4109" width="8.7109375" style="53" customWidth="1"/>
    <col min="4110" max="4110" width="7.28515625" style="53" customWidth="1"/>
    <col min="4111" max="4111" width="8.140625" style="53" customWidth="1"/>
    <col min="4112" max="4112" width="8.7109375" style="53" customWidth="1"/>
    <col min="4113" max="4113" width="6.42578125" style="53" customWidth="1"/>
    <col min="4114" max="4115" width="9.28515625" style="53" customWidth="1"/>
    <col min="4116" max="4116" width="6.42578125" style="53" customWidth="1"/>
    <col min="4117" max="4118" width="9.5703125" style="53" customWidth="1"/>
    <col min="4119" max="4119" width="6.42578125" style="53" customWidth="1"/>
    <col min="4120" max="4121" width="9.5703125" style="53" customWidth="1"/>
    <col min="4122" max="4122" width="6.7109375" style="53" customWidth="1"/>
    <col min="4123" max="4125" width="9.140625" style="53"/>
    <col min="4126" max="4126" width="10.85546875" style="53" bestFit="1" customWidth="1"/>
    <col min="4127" max="4347" width="9.140625" style="53"/>
    <col min="4348" max="4348" width="18.7109375" style="53" customWidth="1"/>
    <col min="4349" max="4350" width="9.42578125" style="53" customWidth="1"/>
    <col min="4351" max="4351" width="7.7109375" style="53" customWidth="1"/>
    <col min="4352" max="4352" width="9.28515625" style="53" customWidth="1"/>
    <col min="4353" max="4353" width="9.85546875" style="53" customWidth="1"/>
    <col min="4354" max="4354" width="7.140625" style="53" customWidth="1"/>
    <col min="4355" max="4355" width="8.5703125" style="53" customWidth="1"/>
    <col min="4356" max="4356" width="8.85546875" style="53" customWidth="1"/>
    <col min="4357" max="4357" width="7.140625" style="53" customWidth="1"/>
    <col min="4358" max="4358" width="9" style="53" customWidth="1"/>
    <col min="4359" max="4359" width="8.7109375" style="53" customWidth="1"/>
    <col min="4360" max="4360" width="6.5703125" style="53" customWidth="1"/>
    <col min="4361" max="4361" width="8.140625" style="53" customWidth="1"/>
    <col min="4362" max="4362" width="7.5703125" style="53" customWidth="1"/>
    <col min="4363" max="4363" width="7" style="53" customWidth="1"/>
    <col min="4364" max="4365" width="8.7109375" style="53" customWidth="1"/>
    <col min="4366" max="4366" width="7.28515625" style="53" customWidth="1"/>
    <col min="4367" max="4367" width="8.140625" style="53" customWidth="1"/>
    <col min="4368" max="4368" width="8.7109375" style="53" customWidth="1"/>
    <col min="4369" max="4369" width="6.42578125" style="53" customWidth="1"/>
    <col min="4370" max="4371" width="9.28515625" style="53" customWidth="1"/>
    <col min="4372" max="4372" width="6.42578125" style="53" customWidth="1"/>
    <col min="4373" max="4374" width="9.5703125" style="53" customWidth="1"/>
    <col min="4375" max="4375" width="6.42578125" style="53" customWidth="1"/>
    <col min="4376" max="4377" width="9.5703125" style="53" customWidth="1"/>
    <col min="4378" max="4378" width="6.7109375" style="53" customWidth="1"/>
    <col min="4379" max="4381" width="9.140625" style="53"/>
    <col min="4382" max="4382" width="10.85546875" style="53" bestFit="1" customWidth="1"/>
    <col min="4383" max="4603" width="9.140625" style="53"/>
    <col min="4604" max="4604" width="18.7109375" style="53" customWidth="1"/>
    <col min="4605" max="4606" width="9.42578125" style="53" customWidth="1"/>
    <col min="4607" max="4607" width="7.7109375" style="53" customWidth="1"/>
    <col min="4608" max="4608" width="9.28515625" style="53" customWidth="1"/>
    <col min="4609" max="4609" width="9.85546875" style="53" customWidth="1"/>
    <col min="4610" max="4610" width="7.140625" style="53" customWidth="1"/>
    <col min="4611" max="4611" width="8.5703125" style="53" customWidth="1"/>
    <col min="4612" max="4612" width="8.85546875" style="53" customWidth="1"/>
    <col min="4613" max="4613" width="7.140625" style="53" customWidth="1"/>
    <col min="4614" max="4614" width="9" style="53" customWidth="1"/>
    <col min="4615" max="4615" width="8.7109375" style="53" customWidth="1"/>
    <col min="4616" max="4616" width="6.5703125" style="53" customWidth="1"/>
    <col min="4617" max="4617" width="8.140625" style="53" customWidth="1"/>
    <col min="4618" max="4618" width="7.5703125" style="53" customWidth="1"/>
    <col min="4619" max="4619" width="7" style="53" customWidth="1"/>
    <col min="4620" max="4621" width="8.7109375" style="53" customWidth="1"/>
    <col min="4622" max="4622" width="7.28515625" style="53" customWidth="1"/>
    <col min="4623" max="4623" width="8.140625" style="53" customWidth="1"/>
    <col min="4624" max="4624" width="8.7109375" style="53" customWidth="1"/>
    <col min="4625" max="4625" width="6.42578125" style="53" customWidth="1"/>
    <col min="4626" max="4627" width="9.28515625" style="53" customWidth="1"/>
    <col min="4628" max="4628" width="6.42578125" style="53" customWidth="1"/>
    <col min="4629" max="4630" width="9.5703125" style="53" customWidth="1"/>
    <col min="4631" max="4631" width="6.42578125" style="53" customWidth="1"/>
    <col min="4632" max="4633" width="9.5703125" style="53" customWidth="1"/>
    <col min="4634" max="4634" width="6.7109375" style="53" customWidth="1"/>
    <col min="4635" max="4637" width="9.140625" style="53"/>
    <col min="4638" max="4638" width="10.85546875" style="53" bestFit="1" customWidth="1"/>
    <col min="4639" max="4859" width="9.140625" style="53"/>
    <col min="4860" max="4860" width="18.7109375" style="53" customWidth="1"/>
    <col min="4861" max="4862" width="9.42578125" style="53" customWidth="1"/>
    <col min="4863" max="4863" width="7.7109375" style="53" customWidth="1"/>
    <col min="4864" max="4864" width="9.28515625" style="53" customWidth="1"/>
    <col min="4865" max="4865" width="9.85546875" style="53" customWidth="1"/>
    <col min="4866" max="4866" width="7.140625" style="53" customWidth="1"/>
    <col min="4867" max="4867" width="8.5703125" style="53" customWidth="1"/>
    <col min="4868" max="4868" width="8.85546875" style="53" customWidth="1"/>
    <col min="4869" max="4869" width="7.140625" style="53" customWidth="1"/>
    <col min="4870" max="4870" width="9" style="53" customWidth="1"/>
    <col min="4871" max="4871" width="8.7109375" style="53" customWidth="1"/>
    <col min="4872" max="4872" width="6.5703125" style="53" customWidth="1"/>
    <col min="4873" max="4873" width="8.140625" style="53" customWidth="1"/>
    <col min="4874" max="4874" width="7.5703125" style="53" customWidth="1"/>
    <col min="4875" max="4875" width="7" style="53" customWidth="1"/>
    <col min="4876" max="4877" width="8.7109375" style="53" customWidth="1"/>
    <col min="4878" max="4878" width="7.28515625" style="53" customWidth="1"/>
    <col min="4879" max="4879" width="8.140625" style="53" customWidth="1"/>
    <col min="4880" max="4880" width="8.7109375" style="53" customWidth="1"/>
    <col min="4881" max="4881" width="6.42578125" style="53" customWidth="1"/>
    <col min="4882" max="4883" width="9.28515625" style="53" customWidth="1"/>
    <col min="4884" max="4884" width="6.42578125" style="53" customWidth="1"/>
    <col min="4885" max="4886" width="9.5703125" style="53" customWidth="1"/>
    <col min="4887" max="4887" width="6.42578125" style="53" customWidth="1"/>
    <col min="4888" max="4889" width="9.5703125" style="53" customWidth="1"/>
    <col min="4890" max="4890" width="6.7109375" style="53" customWidth="1"/>
    <col min="4891" max="4893" width="9.140625" style="53"/>
    <col min="4894" max="4894" width="10.85546875" style="53" bestFit="1" customWidth="1"/>
    <col min="4895" max="5115" width="9.140625" style="53"/>
    <col min="5116" max="5116" width="18.7109375" style="53" customWidth="1"/>
    <col min="5117" max="5118" width="9.42578125" style="53" customWidth="1"/>
    <col min="5119" max="5119" width="7.7109375" style="53" customWidth="1"/>
    <col min="5120" max="5120" width="9.28515625" style="53" customWidth="1"/>
    <col min="5121" max="5121" width="9.85546875" style="53" customWidth="1"/>
    <col min="5122" max="5122" width="7.140625" style="53" customWidth="1"/>
    <col min="5123" max="5123" width="8.5703125" style="53" customWidth="1"/>
    <col min="5124" max="5124" width="8.85546875" style="53" customWidth="1"/>
    <col min="5125" max="5125" width="7.140625" style="53" customWidth="1"/>
    <col min="5126" max="5126" width="9" style="53" customWidth="1"/>
    <col min="5127" max="5127" width="8.7109375" style="53" customWidth="1"/>
    <col min="5128" max="5128" width="6.5703125" style="53" customWidth="1"/>
    <col min="5129" max="5129" width="8.140625" style="53" customWidth="1"/>
    <col min="5130" max="5130" width="7.5703125" style="53" customWidth="1"/>
    <col min="5131" max="5131" width="7" style="53" customWidth="1"/>
    <col min="5132" max="5133" width="8.7109375" style="53" customWidth="1"/>
    <col min="5134" max="5134" width="7.28515625" style="53" customWidth="1"/>
    <col min="5135" max="5135" width="8.140625" style="53" customWidth="1"/>
    <col min="5136" max="5136" width="8.7109375" style="53" customWidth="1"/>
    <col min="5137" max="5137" width="6.42578125" style="53" customWidth="1"/>
    <col min="5138" max="5139" width="9.28515625" style="53" customWidth="1"/>
    <col min="5140" max="5140" width="6.42578125" style="53" customWidth="1"/>
    <col min="5141" max="5142" width="9.5703125" style="53" customWidth="1"/>
    <col min="5143" max="5143" width="6.42578125" style="53" customWidth="1"/>
    <col min="5144" max="5145" width="9.5703125" style="53" customWidth="1"/>
    <col min="5146" max="5146" width="6.7109375" style="53" customWidth="1"/>
    <col min="5147" max="5149" width="9.140625" style="53"/>
    <col min="5150" max="5150" width="10.85546875" style="53" bestFit="1" customWidth="1"/>
    <col min="5151" max="5371" width="9.140625" style="53"/>
    <col min="5372" max="5372" width="18.7109375" style="53" customWidth="1"/>
    <col min="5373" max="5374" width="9.42578125" style="53" customWidth="1"/>
    <col min="5375" max="5375" width="7.7109375" style="53" customWidth="1"/>
    <col min="5376" max="5376" width="9.28515625" style="53" customWidth="1"/>
    <col min="5377" max="5377" width="9.85546875" style="53" customWidth="1"/>
    <col min="5378" max="5378" width="7.140625" style="53" customWidth="1"/>
    <col min="5379" max="5379" width="8.5703125" style="53" customWidth="1"/>
    <col min="5380" max="5380" width="8.85546875" style="53" customWidth="1"/>
    <col min="5381" max="5381" width="7.140625" style="53" customWidth="1"/>
    <col min="5382" max="5382" width="9" style="53" customWidth="1"/>
    <col min="5383" max="5383" width="8.7109375" style="53" customWidth="1"/>
    <col min="5384" max="5384" width="6.5703125" style="53" customWidth="1"/>
    <col min="5385" max="5385" width="8.140625" style="53" customWidth="1"/>
    <col min="5386" max="5386" width="7.5703125" style="53" customWidth="1"/>
    <col min="5387" max="5387" width="7" style="53" customWidth="1"/>
    <col min="5388" max="5389" width="8.7109375" style="53" customWidth="1"/>
    <col min="5390" max="5390" width="7.28515625" style="53" customWidth="1"/>
    <col min="5391" max="5391" width="8.140625" style="53" customWidth="1"/>
    <col min="5392" max="5392" width="8.7109375" style="53" customWidth="1"/>
    <col min="5393" max="5393" width="6.42578125" style="53" customWidth="1"/>
    <col min="5394" max="5395" width="9.28515625" style="53" customWidth="1"/>
    <col min="5396" max="5396" width="6.42578125" style="53" customWidth="1"/>
    <col min="5397" max="5398" width="9.5703125" style="53" customWidth="1"/>
    <col min="5399" max="5399" width="6.42578125" style="53" customWidth="1"/>
    <col min="5400" max="5401" width="9.5703125" style="53" customWidth="1"/>
    <col min="5402" max="5402" width="6.7109375" style="53" customWidth="1"/>
    <col min="5403" max="5405" width="9.140625" style="53"/>
    <col min="5406" max="5406" width="10.85546875" style="53" bestFit="1" customWidth="1"/>
    <col min="5407" max="5627" width="9.140625" style="53"/>
    <col min="5628" max="5628" width="18.7109375" style="53" customWidth="1"/>
    <col min="5629" max="5630" width="9.42578125" style="53" customWidth="1"/>
    <col min="5631" max="5631" width="7.7109375" style="53" customWidth="1"/>
    <col min="5632" max="5632" width="9.28515625" style="53" customWidth="1"/>
    <col min="5633" max="5633" width="9.85546875" style="53" customWidth="1"/>
    <col min="5634" max="5634" width="7.140625" style="53" customWidth="1"/>
    <col min="5635" max="5635" width="8.5703125" style="53" customWidth="1"/>
    <col min="5636" max="5636" width="8.85546875" style="53" customWidth="1"/>
    <col min="5637" max="5637" width="7.140625" style="53" customWidth="1"/>
    <col min="5638" max="5638" width="9" style="53" customWidth="1"/>
    <col min="5639" max="5639" width="8.7109375" style="53" customWidth="1"/>
    <col min="5640" max="5640" width="6.5703125" style="53" customWidth="1"/>
    <col min="5641" max="5641" width="8.140625" style="53" customWidth="1"/>
    <col min="5642" max="5642" width="7.5703125" style="53" customWidth="1"/>
    <col min="5643" max="5643" width="7" style="53" customWidth="1"/>
    <col min="5644" max="5645" width="8.7109375" style="53" customWidth="1"/>
    <col min="5646" max="5646" width="7.28515625" style="53" customWidth="1"/>
    <col min="5647" max="5647" width="8.140625" style="53" customWidth="1"/>
    <col min="5648" max="5648" width="8.7109375" style="53" customWidth="1"/>
    <col min="5649" max="5649" width="6.42578125" style="53" customWidth="1"/>
    <col min="5650" max="5651" width="9.28515625" style="53" customWidth="1"/>
    <col min="5652" max="5652" width="6.42578125" style="53" customWidth="1"/>
    <col min="5653" max="5654" width="9.5703125" style="53" customWidth="1"/>
    <col min="5655" max="5655" width="6.42578125" style="53" customWidth="1"/>
    <col min="5656" max="5657" width="9.5703125" style="53" customWidth="1"/>
    <col min="5658" max="5658" width="6.7109375" style="53" customWidth="1"/>
    <col min="5659" max="5661" width="9.140625" style="53"/>
    <col min="5662" max="5662" width="10.85546875" style="53" bestFit="1" customWidth="1"/>
    <col min="5663" max="5883" width="9.140625" style="53"/>
    <col min="5884" max="5884" width="18.7109375" style="53" customWidth="1"/>
    <col min="5885" max="5886" width="9.42578125" style="53" customWidth="1"/>
    <col min="5887" max="5887" width="7.7109375" style="53" customWidth="1"/>
    <col min="5888" max="5888" width="9.28515625" style="53" customWidth="1"/>
    <col min="5889" max="5889" width="9.85546875" style="53" customWidth="1"/>
    <col min="5890" max="5890" width="7.140625" style="53" customWidth="1"/>
    <col min="5891" max="5891" width="8.5703125" style="53" customWidth="1"/>
    <col min="5892" max="5892" width="8.85546875" style="53" customWidth="1"/>
    <col min="5893" max="5893" width="7.140625" style="53" customWidth="1"/>
    <col min="5894" max="5894" width="9" style="53" customWidth="1"/>
    <col min="5895" max="5895" width="8.7109375" style="53" customWidth="1"/>
    <col min="5896" max="5896" width="6.5703125" style="53" customWidth="1"/>
    <col min="5897" max="5897" width="8.140625" style="53" customWidth="1"/>
    <col min="5898" max="5898" width="7.5703125" style="53" customWidth="1"/>
    <col min="5899" max="5899" width="7" style="53" customWidth="1"/>
    <col min="5900" max="5901" width="8.7109375" style="53" customWidth="1"/>
    <col min="5902" max="5902" width="7.28515625" style="53" customWidth="1"/>
    <col min="5903" max="5903" width="8.140625" style="53" customWidth="1"/>
    <col min="5904" max="5904" width="8.7109375" style="53" customWidth="1"/>
    <col min="5905" max="5905" width="6.42578125" style="53" customWidth="1"/>
    <col min="5906" max="5907" width="9.28515625" style="53" customWidth="1"/>
    <col min="5908" max="5908" width="6.42578125" style="53" customWidth="1"/>
    <col min="5909" max="5910" width="9.5703125" style="53" customWidth="1"/>
    <col min="5911" max="5911" width="6.42578125" style="53" customWidth="1"/>
    <col min="5912" max="5913" width="9.5703125" style="53" customWidth="1"/>
    <col min="5914" max="5914" width="6.7109375" style="53" customWidth="1"/>
    <col min="5915" max="5917" width="9.140625" style="53"/>
    <col min="5918" max="5918" width="10.85546875" style="53" bestFit="1" customWidth="1"/>
    <col min="5919" max="6139" width="9.140625" style="53"/>
    <col min="6140" max="6140" width="18.7109375" style="53" customWidth="1"/>
    <col min="6141" max="6142" width="9.42578125" style="53" customWidth="1"/>
    <col min="6143" max="6143" width="7.7109375" style="53" customWidth="1"/>
    <col min="6144" max="6144" width="9.28515625" style="53" customWidth="1"/>
    <col min="6145" max="6145" width="9.85546875" style="53" customWidth="1"/>
    <col min="6146" max="6146" width="7.140625" style="53" customWidth="1"/>
    <col min="6147" max="6147" width="8.5703125" style="53" customWidth="1"/>
    <col min="6148" max="6148" width="8.85546875" style="53" customWidth="1"/>
    <col min="6149" max="6149" width="7.140625" style="53" customWidth="1"/>
    <col min="6150" max="6150" width="9" style="53" customWidth="1"/>
    <col min="6151" max="6151" width="8.7109375" style="53" customWidth="1"/>
    <col min="6152" max="6152" width="6.5703125" style="53" customWidth="1"/>
    <col min="6153" max="6153" width="8.140625" style="53" customWidth="1"/>
    <col min="6154" max="6154" width="7.5703125" style="53" customWidth="1"/>
    <col min="6155" max="6155" width="7" style="53" customWidth="1"/>
    <col min="6156" max="6157" width="8.7109375" style="53" customWidth="1"/>
    <col min="6158" max="6158" width="7.28515625" style="53" customWidth="1"/>
    <col min="6159" max="6159" width="8.140625" style="53" customWidth="1"/>
    <col min="6160" max="6160" width="8.7109375" style="53" customWidth="1"/>
    <col min="6161" max="6161" width="6.42578125" style="53" customWidth="1"/>
    <col min="6162" max="6163" width="9.28515625" style="53" customWidth="1"/>
    <col min="6164" max="6164" width="6.42578125" style="53" customWidth="1"/>
    <col min="6165" max="6166" width="9.5703125" style="53" customWidth="1"/>
    <col min="6167" max="6167" width="6.42578125" style="53" customWidth="1"/>
    <col min="6168" max="6169" width="9.5703125" style="53" customWidth="1"/>
    <col min="6170" max="6170" width="6.7109375" style="53" customWidth="1"/>
    <col min="6171" max="6173" width="9.140625" style="53"/>
    <col min="6174" max="6174" width="10.85546875" style="53" bestFit="1" customWidth="1"/>
    <col min="6175" max="6395" width="9.140625" style="53"/>
    <col min="6396" max="6396" width="18.7109375" style="53" customWidth="1"/>
    <col min="6397" max="6398" width="9.42578125" style="53" customWidth="1"/>
    <col min="6399" max="6399" width="7.7109375" style="53" customWidth="1"/>
    <col min="6400" max="6400" width="9.28515625" style="53" customWidth="1"/>
    <col min="6401" max="6401" width="9.85546875" style="53" customWidth="1"/>
    <col min="6402" max="6402" width="7.140625" style="53" customWidth="1"/>
    <col min="6403" max="6403" width="8.5703125" style="53" customWidth="1"/>
    <col min="6404" max="6404" width="8.85546875" style="53" customWidth="1"/>
    <col min="6405" max="6405" width="7.140625" style="53" customWidth="1"/>
    <col min="6406" max="6406" width="9" style="53" customWidth="1"/>
    <col min="6407" max="6407" width="8.7109375" style="53" customWidth="1"/>
    <col min="6408" max="6408" width="6.5703125" style="53" customWidth="1"/>
    <col min="6409" max="6409" width="8.140625" style="53" customWidth="1"/>
    <col min="6410" max="6410" width="7.5703125" style="53" customWidth="1"/>
    <col min="6411" max="6411" width="7" style="53" customWidth="1"/>
    <col min="6412" max="6413" width="8.7109375" style="53" customWidth="1"/>
    <col min="6414" max="6414" width="7.28515625" style="53" customWidth="1"/>
    <col min="6415" max="6415" width="8.140625" style="53" customWidth="1"/>
    <col min="6416" max="6416" width="8.7109375" style="53" customWidth="1"/>
    <col min="6417" max="6417" width="6.42578125" style="53" customWidth="1"/>
    <col min="6418" max="6419" width="9.28515625" style="53" customWidth="1"/>
    <col min="6420" max="6420" width="6.42578125" style="53" customWidth="1"/>
    <col min="6421" max="6422" width="9.5703125" style="53" customWidth="1"/>
    <col min="6423" max="6423" width="6.42578125" style="53" customWidth="1"/>
    <col min="6424" max="6425" width="9.5703125" style="53" customWidth="1"/>
    <col min="6426" max="6426" width="6.7109375" style="53" customWidth="1"/>
    <col min="6427" max="6429" width="9.140625" style="53"/>
    <col min="6430" max="6430" width="10.85546875" style="53" bestFit="1" customWidth="1"/>
    <col min="6431" max="6651" width="9.140625" style="53"/>
    <col min="6652" max="6652" width="18.7109375" style="53" customWidth="1"/>
    <col min="6653" max="6654" width="9.42578125" style="53" customWidth="1"/>
    <col min="6655" max="6655" width="7.7109375" style="53" customWidth="1"/>
    <col min="6656" max="6656" width="9.28515625" style="53" customWidth="1"/>
    <col min="6657" max="6657" width="9.85546875" style="53" customWidth="1"/>
    <col min="6658" max="6658" width="7.140625" style="53" customWidth="1"/>
    <col min="6659" max="6659" width="8.5703125" style="53" customWidth="1"/>
    <col min="6660" max="6660" width="8.85546875" style="53" customWidth="1"/>
    <col min="6661" max="6661" width="7.140625" style="53" customWidth="1"/>
    <col min="6662" max="6662" width="9" style="53" customWidth="1"/>
    <col min="6663" max="6663" width="8.7109375" style="53" customWidth="1"/>
    <col min="6664" max="6664" width="6.5703125" style="53" customWidth="1"/>
    <col min="6665" max="6665" width="8.140625" style="53" customWidth="1"/>
    <col min="6666" max="6666" width="7.5703125" style="53" customWidth="1"/>
    <col min="6667" max="6667" width="7" style="53" customWidth="1"/>
    <col min="6668" max="6669" width="8.7109375" style="53" customWidth="1"/>
    <col min="6670" max="6670" width="7.28515625" style="53" customWidth="1"/>
    <col min="6671" max="6671" width="8.140625" style="53" customWidth="1"/>
    <col min="6672" max="6672" width="8.7109375" style="53" customWidth="1"/>
    <col min="6673" max="6673" width="6.42578125" style="53" customWidth="1"/>
    <col min="6674" max="6675" width="9.28515625" style="53" customWidth="1"/>
    <col min="6676" max="6676" width="6.42578125" style="53" customWidth="1"/>
    <col min="6677" max="6678" width="9.5703125" style="53" customWidth="1"/>
    <col min="6679" max="6679" width="6.42578125" style="53" customWidth="1"/>
    <col min="6680" max="6681" width="9.5703125" style="53" customWidth="1"/>
    <col min="6682" max="6682" width="6.7109375" style="53" customWidth="1"/>
    <col min="6683" max="6685" width="9.140625" style="53"/>
    <col min="6686" max="6686" width="10.85546875" style="53" bestFit="1" customWidth="1"/>
    <col min="6687" max="6907" width="9.140625" style="53"/>
    <col min="6908" max="6908" width="18.7109375" style="53" customWidth="1"/>
    <col min="6909" max="6910" width="9.42578125" style="53" customWidth="1"/>
    <col min="6911" max="6911" width="7.7109375" style="53" customWidth="1"/>
    <col min="6912" max="6912" width="9.28515625" style="53" customWidth="1"/>
    <col min="6913" max="6913" width="9.85546875" style="53" customWidth="1"/>
    <col min="6914" max="6914" width="7.140625" style="53" customWidth="1"/>
    <col min="6915" max="6915" width="8.5703125" style="53" customWidth="1"/>
    <col min="6916" max="6916" width="8.85546875" style="53" customWidth="1"/>
    <col min="6917" max="6917" width="7.140625" style="53" customWidth="1"/>
    <col min="6918" max="6918" width="9" style="53" customWidth="1"/>
    <col min="6919" max="6919" width="8.7109375" style="53" customWidth="1"/>
    <col min="6920" max="6920" width="6.5703125" style="53" customWidth="1"/>
    <col min="6921" max="6921" width="8.140625" style="53" customWidth="1"/>
    <col min="6922" max="6922" width="7.5703125" style="53" customWidth="1"/>
    <col min="6923" max="6923" width="7" style="53" customWidth="1"/>
    <col min="6924" max="6925" width="8.7109375" style="53" customWidth="1"/>
    <col min="6926" max="6926" width="7.28515625" style="53" customWidth="1"/>
    <col min="6927" max="6927" width="8.140625" style="53" customWidth="1"/>
    <col min="6928" max="6928" width="8.7109375" style="53" customWidth="1"/>
    <col min="6929" max="6929" width="6.42578125" style="53" customWidth="1"/>
    <col min="6930" max="6931" width="9.28515625" style="53" customWidth="1"/>
    <col min="6932" max="6932" width="6.42578125" style="53" customWidth="1"/>
    <col min="6933" max="6934" width="9.5703125" style="53" customWidth="1"/>
    <col min="6935" max="6935" width="6.42578125" style="53" customWidth="1"/>
    <col min="6936" max="6937" width="9.5703125" style="53" customWidth="1"/>
    <col min="6938" max="6938" width="6.7109375" style="53" customWidth="1"/>
    <col min="6939" max="6941" width="9.140625" style="53"/>
    <col min="6942" max="6942" width="10.85546875" style="53" bestFit="1" customWidth="1"/>
    <col min="6943" max="7163" width="9.140625" style="53"/>
    <col min="7164" max="7164" width="18.7109375" style="53" customWidth="1"/>
    <col min="7165" max="7166" width="9.42578125" style="53" customWidth="1"/>
    <col min="7167" max="7167" width="7.7109375" style="53" customWidth="1"/>
    <col min="7168" max="7168" width="9.28515625" style="53" customWidth="1"/>
    <col min="7169" max="7169" width="9.85546875" style="53" customWidth="1"/>
    <col min="7170" max="7170" width="7.140625" style="53" customWidth="1"/>
    <col min="7171" max="7171" width="8.5703125" style="53" customWidth="1"/>
    <col min="7172" max="7172" width="8.85546875" style="53" customWidth="1"/>
    <col min="7173" max="7173" width="7.140625" style="53" customWidth="1"/>
    <col min="7174" max="7174" width="9" style="53" customWidth="1"/>
    <col min="7175" max="7175" width="8.7109375" style="53" customWidth="1"/>
    <col min="7176" max="7176" width="6.5703125" style="53" customWidth="1"/>
    <col min="7177" max="7177" width="8.140625" style="53" customWidth="1"/>
    <col min="7178" max="7178" width="7.5703125" style="53" customWidth="1"/>
    <col min="7179" max="7179" width="7" style="53" customWidth="1"/>
    <col min="7180" max="7181" width="8.7109375" style="53" customWidth="1"/>
    <col min="7182" max="7182" width="7.28515625" style="53" customWidth="1"/>
    <col min="7183" max="7183" width="8.140625" style="53" customWidth="1"/>
    <col min="7184" max="7184" width="8.7109375" style="53" customWidth="1"/>
    <col min="7185" max="7185" width="6.42578125" style="53" customWidth="1"/>
    <col min="7186" max="7187" width="9.28515625" style="53" customWidth="1"/>
    <col min="7188" max="7188" width="6.42578125" style="53" customWidth="1"/>
    <col min="7189" max="7190" width="9.5703125" style="53" customWidth="1"/>
    <col min="7191" max="7191" width="6.42578125" style="53" customWidth="1"/>
    <col min="7192" max="7193" width="9.5703125" style="53" customWidth="1"/>
    <col min="7194" max="7194" width="6.7109375" style="53" customWidth="1"/>
    <col min="7195" max="7197" width="9.140625" style="53"/>
    <col min="7198" max="7198" width="10.85546875" style="53" bestFit="1" customWidth="1"/>
    <col min="7199" max="7419" width="9.140625" style="53"/>
    <col min="7420" max="7420" width="18.7109375" style="53" customWidth="1"/>
    <col min="7421" max="7422" width="9.42578125" style="53" customWidth="1"/>
    <col min="7423" max="7423" width="7.7109375" style="53" customWidth="1"/>
    <col min="7424" max="7424" width="9.28515625" style="53" customWidth="1"/>
    <col min="7425" max="7425" width="9.85546875" style="53" customWidth="1"/>
    <col min="7426" max="7426" width="7.140625" style="53" customWidth="1"/>
    <col min="7427" max="7427" width="8.5703125" style="53" customWidth="1"/>
    <col min="7428" max="7428" width="8.85546875" style="53" customWidth="1"/>
    <col min="7429" max="7429" width="7.140625" style="53" customWidth="1"/>
    <col min="7430" max="7430" width="9" style="53" customWidth="1"/>
    <col min="7431" max="7431" width="8.7109375" style="53" customWidth="1"/>
    <col min="7432" max="7432" width="6.5703125" style="53" customWidth="1"/>
    <col min="7433" max="7433" width="8.140625" style="53" customWidth="1"/>
    <col min="7434" max="7434" width="7.5703125" style="53" customWidth="1"/>
    <col min="7435" max="7435" width="7" style="53" customWidth="1"/>
    <col min="7436" max="7437" width="8.7109375" style="53" customWidth="1"/>
    <col min="7438" max="7438" width="7.28515625" style="53" customWidth="1"/>
    <col min="7439" max="7439" width="8.140625" style="53" customWidth="1"/>
    <col min="7440" max="7440" width="8.7109375" style="53" customWidth="1"/>
    <col min="7441" max="7441" width="6.42578125" style="53" customWidth="1"/>
    <col min="7442" max="7443" width="9.28515625" style="53" customWidth="1"/>
    <col min="7444" max="7444" width="6.42578125" style="53" customWidth="1"/>
    <col min="7445" max="7446" width="9.5703125" style="53" customWidth="1"/>
    <col min="7447" max="7447" width="6.42578125" style="53" customWidth="1"/>
    <col min="7448" max="7449" width="9.5703125" style="53" customWidth="1"/>
    <col min="7450" max="7450" width="6.7109375" style="53" customWidth="1"/>
    <col min="7451" max="7453" width="9.140625" style="53"/>
    <col min="7454" max="7454" width="10.85546875" style="53" bestFit="1" customWidth="1"/>
    <col min="7455" max="7675" width="9.140625" style="53"/>
    <col min="7676" max="7676" width="18.7109375" style="53" customWidth="1"/>
    <col min="7677" max="7678" width="9.42578125" style="53" customWidth="1"/>
    <col min="7679" max="7679" width="7.7109375" style="53" customWidth="1"/>
    <col min="7680" max="7680" width="9.28515625" style="53" customWidth="1"/>
    <col min="7681" max="7681" width="9.85546875" style="53" customWidth="1"/>
    <col min="7682" max="7682" width="7.140625" style="53" customWidth="1"/>
    <col min="7683" max="7683" width="8.5703125" style="53" customWidth="1"/>
    <col min="7684" max="7684" width="8.85546875" style="53" customWidth="1"/>
    <col min="7685" max="7685" width="7.140625" style="53" customWidth="1"/>
    <col min="7686" max="7686" width="9" style="53" customWidth="1"/>
    <col min="7687" max="7687" width="8.7109375" style="53" customWidth="1"/>
    <col min="7688" max="7688" width="6.5703125" style="53" customWidth="1"/>
    <col min="7689" max="7689" width="8.140625" style="53" customWidth="1"/>
    <col min="7690" max="7690" width="7.5703125" style="53" customWidth="1"/>
    <col min="7691" max="7691" width="7" style="53" customWidth="1"/>
    <col min="7692" max="7693" width="8.7109375" style="53" customWidth="1"/>
    <col min="7694" max="7694" width="7.28515625" style="53" customWidth="1"/>
    <col min="7695" max="7695" width="8.140625" style="53" customWidth="1"/>
    <col min="7696" max="7696" width="8.7109375" style="53" customWidth="1"/>
    <col min="7697" max="7697" width="6.42578125" style="53" customWidth="1"/>
    <col min="7698" max="7699" width="9.28515625" style="53" customWidth="1"/>
    <col min="7700" max="7700" width="6.42578125" style="53" customWidth="1"/>
    <col min="7701" max="7702" width="9.5703125" style="53" customWidth="1"/>
    <col min="7703" max="7703" width="6.42578125" style="53" customWidth="1"/>
    <col min="7704" max="7705" width="9.5703125" style="53" customWidth="1"/>
    <col min="7706" max="7706" width="6.7109375" style="53" customWidth="1"/>
    <col min="7707" max="7709" width="9.140625" style="53"/>
    <col min="7710" max="7710" width="10.85546875" style="53" bestFit="1" customWidth="1"/>
    <col min="7711" max="7931" width="9.140625" style="53"/>
    <col min="7932" max="7932" width="18.7109375" style="53" customWidth="1"/>
    <col min="7933" max="7934" width="9.42578125" style="53" customWidth="1"/>
    <col min="7935" max="7935" width="7.7109375" style="53" customWidth="1"/>
    <col min="7936" max="7936" width="9.28515625" style="53" customWidth="1"/>
    <col min="7937" max="7937" width="9.85546875" style="53" customWidth="1"/>
    <col min="7938" max="7938" width="7.140625" style="53" customWidth="1"/>
    <col min="7939" max="7939" width="8.5703125" style="53" customWidth="1"/>
    <col min="7940" max="7940" width="8.85546875" style="53" customWidth="1"/>
    <col min="7941" max="7941" width="7.140625" style="53" customWidth="1"/>
    <col min="7942" max="7942" width="9" style="53" customWidth="1"/>
    <col min="7943" max="7943" width="8.7109375" style="53" customWidth="1"/>
    <col min="7944" max="7944" width="6.5703125" style="53" customWidth="1"/>
    <col min="7945" max="7945" width="8.140625" style="53" customWidth="1"/>
    <col min="7946" max="7946" width="7.5703125" style="53" customWidth="1"/>
    <col min="7947" max="7947" width="7" style="53" customWidth="1"/>
    <col min="7948" max="7949" width="8.7109375" style="53" customWidth="1"/>
    <col min="7950" max="7950" width="7.28515625" style="53" customWidth="1"/>
    <col min="7951" max="7951" width="8.140625" style="53" customWidth="1"/>
    <col min="7952" max="7952" width="8.7109375" style="53" customWidth="1"/>
    <col min="7953" max="7953" width="6.42578125" style="53" customWidth="1"/>
    <col min="7954" max="7955" width="9.28515625" style="53" customWidth="1"/>
    <col min="7956" max="7956" width="6.42578125" style="53" customWidth="1"/>
    <col min="7957" max="7958" width="9.5703125" style="53" customWidth="1"/>
    <col min="7959" max="7959" width="6.42578125" style="53" customWidth="1"/>
    <col min="7960" max="7961" width="9.5703125" style="53" customWidth="1"/>
    <col min="7962" max="7962" width="6.7109375" style="53" customWidth="1"/>
    <col min="7963" max="7965" width="9.140625" style="53"/>
    <col min="7966" max="7966" width="10.85546875" style="53" bestFit="1" customWidth="1"/>
    <col min="7967" max="8187" width="9.140625" style="53"/>
    <col min="8188" max="8188" width="18.7109375" style="53" customWidth="1"/>
    <col min="8189" max="8190" width="9.42578125" style="53" customWidth="1"/>
    <col min="8191" max="8191" width="7.7109375" style="53" customWidth="1"/>
    <col min="8192" max="8192" width="9.28515625" style="53" customWidth="1"/>
    <col min="8193" max="8193" width="9.85546875" style="53" customWidth="1"/>
    <col min="8194" max="8194" width="7.140625" style="53" customWidth="1"/>
    <col min="8195" max="8195" width="8.5703125" style="53" customWidth="1"/>
    <col min="8196" max="8196" width="8.85546875" style="53" customWidth="1"/>
    <col min="8197" max="8197" width="7.140625" style="53" customWidth="1"/>
    <col min="8198" max="8198" width="9" style="53" customWidth="1"/>
    <col min="8199" max="8199" width="8.7109375" style="53" customWidth="1"/>
    <col min="8200" max="8200" width="6.5703125" style="53" customWidth="1"/>
    <col min="8201" max="8201" width="8.140625" style="53" customWidth="1"/>
    <col min="8202" max="8202" width="7.5703125" style="53" customWidth="1"/>
    <col min="8203" max="8203" width="7" style="53" customWidth="1"/>
    <col min="8204" max="8205" width="8.7109375" style="53" customWidth="1"/>
    <col min="8206" max="8206" width="7.28515625" style="53" customWidth="1"/>
    <col min="8207" max="8207" width="8.140625" style="53" customWidth="1"/>
    <col min="8208" max="8208" width="8.7109375" style="53" customWidth="1"/>
    <col min="8209" max="8209" width="6.42578125" style="53" customWidth="1"/>
    <col min="8210" max="8211" width="9.28515625" style="53" customWidth="1"/>
    <col min="8212" max="8212" width="6.42578125" style="53" customWidth="1"/>
    <col min="8213" max="8214" width="9.5703125" style="53" customWidth="1"/>
    <col min="8215" max="8215" width="6.42578125" style="53" customWidth="1"/>
    <col min="8216" max="8217" width="9.5703125" style="53" customWidth="1"/>
    <col min="8218" max="8218" width="6.7109375" style="53" customWidth="1"/>
    <col min="8219" max="8221" width="9.140625" style="53"/>
    <col min="8222" max="8222" width="10.85546875" style="53" bestFit="1" customWidth="1"/>
    <col min="8223" max="8443" width="9.140625" style="53"/>
    <col min="8444" max="8444" width="18.7109375" style="53" customWidth="1"/>
    <col min="8445" max="8446" width="9.42578125" style="53" customWidth="1"/>
    <col min="8447" max="8447" width="7.7109375" style="53" customWidth="1"/>
    <col min="8448" max="8448" width="9.28515625" style="53" customWidth="1"/>
    <col min="8449" max="8449" width="9.85546875" style="53" customWidth="1"/>
    <col min="8450" max="8450" width="7.140625" style="53" customWidth="1"/>
    <col min="8451" max="8451" width="8.5703125" style="53" customWidth="1"/>
    <col min="8452" max="8452" width="8.85546875" style="53" customWidth="1"/>
    <col min="8453" max="8453" width="7.140625" style="53" customWidth="1"/>
    <col min="8454" max="8454" width="9" style="53" customWidth="1"/>
    <col min="8455" max="8455" width="8.7109375" style="53" customWidth="1"/>
    <col min="8456" max="8456" width="6.5703125" style="53" customWidth="1"/>
    <col min="8457" max="8457" width="8.140625" style="53" customWidth="1"/>
    <col min="8458" max="8458" width="7.5703125" style="53" customWidth="1"/>
    <col min="8459" max="8459" width="7" style="53" customWidth="1"/>
    <col min="8460" max="8461" width="8.7109375" style="53" customWidth="1"/>
    <col min="8462" max="8462" width="7.28515625" style="53" customWidth="1"/>
    <col min="8463" max="8463" width="8.140625" style="53" customWidth="1"/>
    <col min="8464" max="8464" width="8.7109375" style="53" customWidth="1"/>
    <col min="8465" max="8465" width="6.42578125" style="53" customWidth="1"/>
    <col min="8466" max="8467" width="9.28515625" style="53" customWidth="1"/>
    <col min="8468" max="8468" width="6.42578125" style="53" customWidth="1"/>
    <col min="8469" max="8470" width="9.5703125" style="53" customWidth="1"/>
    <col min="8471" max="8471" width="6.42578125" style="53" customWidth="1"/>
    <col min="8472" max="8473" width="9.5703125" style="53" customWidth="1"/>
    <col min="8474" max="8474" width="6.7109375" style="53" customWidth="1"/>
    <col min="8475" max="8477" width="9.140625" style="53"/>
    <col min="8478" max="8478" width="10.85546875" style="53" bestFit="1" customWidth="1"/>
    <col min="8479" max="8699" width="9.140625" style="53"/>
    <col min="8700" max="8700" width="18.7109375" style="53" customWidth="1"/>
    <col min="8701" max="8702" width="9.42578125" style="53" customWidth="1"/>
    <col min="8703" max="8703" width="7.7109375" style="53" customWidth="1"/>
    <col min="8704" max="8704" width="9.28515625" style="53" customWidth="1"/>
    <col min="8705" max="8705" width="9.85546875" style="53" customWidth="1"/>
    <col min="8706" max="8706" width="7.140625" style="53" customWidth="1"/>
    <col min="8707" max="8707" width="8.5703125" style="53" customWidth="1"/>
    <col min="8708" max="8708" width="8.85546875" style="53" customWidth="1"/>
    <col min="8709" max="8709" width="7.140625" style="53" customWidth="1"/>
    <col min="8710" max="8710" width="9" style="53" customWidth="1"/>
    <col min="8711" max="8711" width="8.7109375" style="53" customWidth="1"/>
    <col min="8712" max="8712" width="6.5703125" style="53" customWidth="1"/>
    <col min="8713" max="8713" width="8.140625" style="53" customWidth="1"/>
    <col min="8714" max="8714" width="7.5703125" style="53" customWidth="1"/>
    <col min="8715" max="8715" width="7" style="53" customWidth="1"/>
    <col min="8716" max="8717" width="8.7109375" style="53" customWidth="1"/>
    <col min="8718" max="8718" width="7.28515625" style="53" customWidth="1"/>
    <col min="8719" max="8719" width="8.140625" style="53" customWidth="1"/>
    <col min="8720" max="8720" width="8.7109375" style="53" customWidth="1"/>
    <col min="8721" max="8721" width="6.42578125" style="53" customWidth="1"/>
    <col min="8722" max="8723" width="9.28515625" style="53" customWidth="1"/>
    <col min="8724" max="8724" width="6.42578125" style="53" customWidth="1"/>
    <col min="8725" max="8726" width="9.5703125" style="53" customWidth="1"/>
    <col min="8727" max="8727" width="6.42578125" style="53" customWidth="1"/>
    <col min="8728" max="8729" width="9.5703125" style="53" customWidth="1"/>
    <col min="8730" max="8730" width="6.7109375" style="53" customWidth="1"/>
    <col min="8731" max="8733" width="9.140625" style="53"/>
    <col min="8734" max="8734" width="10.85546875" style="53" bestFit="1" customWidth="1"/>
    <col min="8735" max="8955" width="9.140625" style="53"/>
    <col min="8956" max="8956" width="18.7109375" style="53" customWidth="1"/>
    <col min="8957" max="8958" width="9.42578125" style="53" customWidth="1"/>
    <col min="8959" max="8959" width="7.7109375" style="53" customWidth="1"/>
    <col min="8960" max="8960" width="9.28515625" style="53" customWidth="1"/>
    <col min="8961" max="8961" width="9.85546875" style="53" customWidth="1"/>
    <col min="8962" max="8962" width="7.140625" style="53" customWidth="1"/>
    <col min="8963" max="8963" width="8.5703125" style="53" customWidth="1"/>
    <col min="8964" max="8964" width="8.85546875" style="53" customWidth="1"/>
    <col min="8965" max="8965" width="7.140625" style="53" customWidth="1"/>
    <col min="8966" max="8966" width="9" style="53" customWidth="1"/>
    <col min="8967" max="8967" width="8.7109375" style="53" customWidth="1"/>
    <col min="8968" max="8968" width="6.5703125" style="53" customWidth="1"/>
    <col min="8969" max="8969" width="8.140625" style="53" customWidth="1"/>
    <col min="8970" max="8970" width="7.5703125" style="53" customWidth="1"/>
    <col min="8971" max="8971" width="7" style="53" customWidth="1"/>
    <col min="8972" max="8973" width="8.7109375" style="53" customWidth="1"/>
    <col min="8974" max="8974" width="7.28515625" style="53" customWidth="1"/>
    <col min="8975" max="8975" width="8.140625" style="53" customWidth="1"/>
    <col min="8976" max="8976" width="8.7109375" style="53" customWidth="1"/>
    <col min="8977" max="8977" width="6.42578125" style="53" customWidth="1"/>
    <col min="8978" max="8979" width="9.28515625" style="53" customWidth="1"/>
    <col min="8980" max="8980" width="6.42578125" style="53" customWidth="1"/>
    <col min="8981" max="8982" width="9.5703125" style="53" customWidth="1"/>
    <col min="8983" max="8983" width="6.42578125" style="53" customWidth="1"/>
    <col min="8984" max="8985" width="9.5703125" style="53" customWidth="1"/>
    <col min="8986" max="8986" width="6.7109375" style="53" customWidth="1"/>
    <col min="8987" max="8989" width="9.140625" style="53"/>
    <col min="8990" max="8990" width="10.85546875" style="53" bestFit="1" customWidth="1"/>
    <col min="8991" max="9211" width="9.140625" style="53"/>
    <col min="9212" max="9212" width="18.7109375" style="53" customWidth="1"/>
    <col min="9213" max="9214" width="9.42578125" style="53" customWidth="1"/>
    <col min="9215" max="9215" width="7.7109375" style="53" customWidth="1"/>
    <col min="9216" max="9216" width="9.28515625" style="53" customWidth="1"/>
    <col min="9217" max="9217" width="9.85546875" style="53" customWidth="1"/>
    <col min="9218" max="9218" width="7.140625" style="53" customWidth="1"/>
    <col min="9219" max="9219" width="8.5703125" style="53" customWidth="1"/>
    <col min="9220" max="9220" width="8.85546875" style="53" customWidth="1"/>
    <col min="9221" max="9221" width="7.140625" style="53" customWidth="1"/>
    <col min="9222" max="9222" width="9" style="53" customWidth="1"/>
    <col min="9223" max="9223" width="8.7109375" style="53" customWidth="1"/>
    <col min="9224" max="9224" width="6.5703125" style="53" customWidth="1"/>
    <col min="9225" max="9225" width="8.140625" style="53" customWidth="1"/>
    <col min="9226" max="9226" width="7.5703125" style="53" customWidth="1"/>
    <col min="9227" max="9227" width="7" style="53" customWidth="1"/>
    <col min="9228" max="9229" width="8.7109375" style="53" customWidth="1"/>
    <col min="9230" max="9230" width="7.28515625" style="53" customWidth="1"/>
    <col min="9231" max="9231" width="8.140625" style="53" customWidth="1"/>
    <col min="9232" max="9232" width="8.7109375" style="53" customWidth="1"/>
    <col min="9233" max="9233" width="6.42578125" style="53" customWidth="1"/>
    <col min="9234" max="9235" width="9.28515625" style="53" customWidth="1"/>
    <col min="9236" max="9236" width="6.42578125" style="53" customWidth="1"/>
    <col min="9237" max="9238" width="9.5703125" style="53" customWidth="1"/>
    <col min="9239" max="9239" width="6.42578125" style="53" customWidth="1"/>
    <col min="9240" max="9241" width="9.5703125" style="53" customWidth="1"/>
    <col min="9242" max="9242" width="6.7109375" style="53" customWidth="1"/>
    <col min="9243" max="9245" width="9.140625" style="53"/>
    <col min="9246" max="9246" width="10.85546875" style="53" bestFit="1" customWidth="1"/>
    <col min="9247" max="9467" width="9.140625" style="53"/>
    <col min="9468" max="9468" width="18.7109375" style="53" customWidth="1"/>
    <col min="9469" max="9470" width="9.42578125" style="53" customWidth="1"/>
    <col min="9471" max="9471" width="7.7109375" style="53" customWidth="1"/>
    <col min="9472" max="9472" width="9.28515625" style="53" customWidth="1"/>
    <col min="9473" max="9473" width="9.85546875" style="53" customWidth="1"/>
    <col min="9474" max="9474" width="7.140625" style="53" customWidth="1"/>
    <col min="9475" max="9475" width="8.5703125" style="53" customWidth="1"/>
    <col min="9476" max="9476" width="8.85546875" style="53" customWidth="1"/>
    <col min="9477" max="9477" width="7.140625" style="53" customWidth="1"/>
    <col min="9478" max="9478" width="9" style="53" customWidth="1"/>
    <col min="9479" max="9479" width="8.7109375" style="53" customWidth="1"/>
    <col min="9480" max="9480" width="6.5703125" style="53" customWidth="1"/>
    <col min="9481" max="9481" width="8.140625" style="53" customWidth="1"/>
    <col min="9482" max="9482" width="7.5703125" style="53" customWidth="1"/>
    <col min="9483" max="9483" width="7" style="53" customWidth="1"/>
    <col min="9484" max="9485" width="8.7109375" style="53" customWidth="1"/>
    <col min="9486" max="9486" width="7.28515625" style="53" customWidth="1"/>
    <col min="9487" max="9487" width="8.140625" style="53" customWidth="1"/>
    <col min="9488" max="9488" width="8.7109375" style="53" customWidth="1"/>
    <col min="9489" max="9489" width="6.42578125" style="53" customWidth="1"/>
    <col min="9490" max="9491" width="9.28515625" style="53" customWidth="1"/>
    <col min="9492" max="9492" width="6.42578125" style="53" customWidth="1"/>
    <col min="9493" max="9494" width="9.5703125" style="53" customWidth="1"/>
    <col min="9495" max="9495" width="6.42578125" style="53" customWidth="1"/>
    <col min="9496" max="9497" width="9.5703125" style="53" customWidth="1"/>
    <col min="9498" max="9498" width="6.7109375" style="53" customWidth="1"/>
    <col min="9499" max="9501" width="9.140625" style="53"/>
    <col min="9502" max="9502" width="10.85546875" style="53" bestFit="1" customWidth="1"/>
    <col min="9503" max="9723" width="9.140625" style="53"/>
    <col min="9724" max="9724" width="18.7109375" style="53" customWidth="1"/>
    <col min="9725" max="9726" width="9.42578125" style="53" customWidth="1"/>
    <col min="9727" max="9727" width="7.7109375" style="53" customWidth="1"/>
    <col min="9728" max="9728" width="9.28515625" style="53" customWidth="1"/>
    <col min="9729" max="9729" width="9.85546875" style="53" customWidth="1"/>
    <col min="9730" max="9730" width="7.140625" style="53" customWidth="1"/>
    <col min="9731" max="9731" width="8.5703125" style="53" customWidth="1"/>
    <col min="9732" max="9732" width="8.85546875" style="53" customWidth="1"/>
    <col min="9733" max="9733" width="7.140625" style="53" customWidth="1"/>
    <col min="9734" max="9734" width="9" style="53" customWidth="1"/>
    <col min="9735" max="9735" width="8.7109375" style="53" customWidth="1"/>
    <col min="9736" max="9736" width="6.5703125" style="53" customWidth="1"/>
    <col min="9737" max="9737" width="8.140625" style="53" customWidth="1"/>
    <col min="9738" max="9738" width="7.5703125" style="53" customWidth="1"/>
    <col min="9739" max="9739" width="7" style="53" customWidth="1"/>
    <col min="9740" max="9741" width="8.7109375" style="53" customWidth="1"/>
    <col min="9742" max="9742" width="7.28515625" style="53" customWidth="1"/>
    <col min="9743" max="9743" width="8.140625" style="53" customWidth="1"/>
    <col min="9744" max="9744" width="8.7109375" style="53" customWidth="1"/>
    <col min="9745" max="9745" width="6.42578125" style="53" customWidth="1"/>
    <col min="9746" max="9747" width="9.28515625" style="53" customWidth="1"/>
    <col min="9748" max="9748" width="6.42578125" style="53" customWidth="1"/>
    <col min="9749" max="9750" width="9.5703125" style="53" customWidth="1"/>
    <col min="9751" max="9751" width="6.42578125" style="53" customWidth="1"/>
    <col min="9752" max="9753" width="9.5703125" style="53" customWidth="1"/>
    <col min="9754" max="9754" width="6.7109375" style="53" customWidth="1"/>
    <col min="9755" max="9757" width="9.140625" style="53"/>
    <col min="9758" max="9758" width="10.85546875" style="53" bestFit="1" customWidth="1"/>
    <col min="9759" max="9979" width="9.140625" style="53"/>
    <col min="9980" max="9980" width="18.7109375" style="53" customWidth="1"/>
    <col min="9981" max="9982" width="9.42578125" style="53" customWidth="1"/>
    <col min="9983" max="9983" width="7.7109375" style="53" customWidth="1"/>
    <col min="9984" max="9984" width="9.28515625" style="53" customWidth="1"/>
    <col min="9985" max="9985" width="9.85546875" style="53" customWidth="1"/>
    <col min="9986" max="9986" width="7.140625" style="53" customWidth="1"/>
    <col min="9987" max="9987" width="8.5703125" style="53" customWidth="1"/>
    <col min="9988" max="9988" width="8.85546875" style="53" customWidth="1"/>
    <col min="9989" max="9989" width="7.140625" style="53" customWidth="1"/>
    <col min="9990" max="9990" width="9" style="53" customWidth="1"/>
    <col min="9991" max="9991" width="8.7109375" style="53" customWidth="1"/>
    <col min="9992" max="9992" width="6.5703125" style="53" customWidth="1"/>
    <col min="9993" max="9993" width="8.140625" style="53" customWidth="1"/>
    <col min="9994" max="9994" width="7.5703125" style="53" customWidth="1"/>
    <col min="9995" max="9995" width="7" style="53" customWidth="1"/>
    <col min="9996" max="9997" width="8.7109375" style="53" customWidth="1"/>
    <col min="9998" max="9998" width="7.28515625" style="53" customWidth="1"/>
    <col min="9999" max="9999" width="8.140625" style="53" customWidth="1"/>
    <col min="10000" max="10000" width="8.7109375" style="53" customWidth="1"/>
    <col min="10001" max="10001" width="6.42578125" style="53" customWidth="1"/>
    <col min="10002" max="10003" width="9.28515625" style="53" customWidth="1"/>
    <col min="10004" max="10004" width="6.42578125" style="53" customWidth="1"/>
    <col min="10005" max="10006" width="9.5703125" style="53" customWidth="1"/>
    <col min="10007" max="10007" width="6.42578125" style="53" customWidth="1"/>
    <col min="10008" max="10009" width="9.5703125" style="53" customWidth="1"/>
    <col min="10010" max="10010" width="6.7109375" style="53" customWidth="1"/>
    <col min="10011" max="10013" width="9.140625" style="53"/>
    <col min="10014" max="10014" width="10.85546875" style="53" bestFit="1" customWidth="1"/>
    <col min="10015" max="10235" width="9.140625" style="53"/>
    <col min="10236" max="10236" width="18.7109375" style="53" customWidth="1"/>
    <col min="10237" max="10238" width="9.42578125" style="53" customWidth="1"/>
    <col min="10239" max="10239" width="7.7109375" style="53" customWidth="1"/>
    <col min="10240" max="10240" width="9.28515625" style="53" customWidth="1"/>
    <col min="10241" max="10241" width="9.85546875" style="53" customWidth="1"/>
    <col min="10242" max="10242" width="7.140625" style="53" customWidth="1"/>
    <col min="10243" max="10243" width="8.5703125" style="53" customWidth="1"/>
    <col min="10244" max="10244" width="8.85546875" style="53" customWidth="1"/>
    <col min="10245" max="10245" width="7.140625" style="53" customWidth="1"/>
    <col min="10246" max="10246" width="9" style="53" customWidth="1"/>
    <col min="10247" max="10247" width="8.7109375" style="53" customWidth="1"/>
    <col min="10248" max="10248" width="6.5703125" style="53" customWidth="1"/>
    <col min="10249" max="10249" width="8.140625" style="53" customWidth="1"/>
    <col min="10250" max="10250" width="7.5703125" style="53" customWidth="1"/>
    <col min="10251" max="10251" width="7" style="53" customWidth="1"/>
    <col min="10252" max="10253" width="8.7109375" style="53" customWidth="1"/>
    <col min="10254" max="10254" width="7.28515625" style="53" customWidth="1"/>
    <col min="10255" max="10255" width="8.140625" style="53" customWidth="1"/>
    <col min="10256" max="10256" width="8.7109375" style="53" customWidth="1"/>
    <col min="10257" max="10257" width="6.42578125" style="53" customWidth="1"/>
    <col min="10258" max="10259" width="9.28515625" style="53" customWidth="1"/>
    <col min="10260" max="10260" width="6.42578125" style="53" customWidth="1"/>
    <col min="10261" max="10262" width="9.5703125" style="53" customWidth="1"/>
    <col min="10263" max="10263" width="6.42578125" style="53" customWidth="1"/>
    <col min="10264" max="10265" width="9.5703125" style="53" customWidth="1"/>
    <col min="10266" max="10266" width="6.7109375" style="53" customWidth="1"/>
    <col min="10267" max="10269" width="9.140625" style="53"/>
    <col min="10270" max="10270" width="10.85546875" style="53" bestFit="1" customWidth="1"/>
    <col min="10271" max="10491" width="9.140625" style="53"/>
    <col min="10492" max="10492" width="18.7109375" style="53" customWidth="1"/>
    <col min="10493" max="10494" width="9.42578125" style="53" customWidth="1"/>
    <col min="10495" max="10495" width="7.7109375" style="53" customWidth="1"/>
    <col min="10496" max="10496" width="9.28515625" style="53" customWidth="1"/>
    <col min="10497" max="10497" width="9.85546875" style="53" customWidth="1"/>
    <col min="10498" max="10498" width="7.140625" style="53" customWidth="1"/>
    <col min="10499" max="10499" width="8.5703125" style="53" customWidth="1"/>
    <col min="10500" max="10500" width="8.85546875" style="53" customWidth="1"/>
    <col min="10501" max="10501" width="7.140625" style="53" customWidth="1"/>
    <col min="10502" max="10502" width="9" style="53" customWidth="1"/>
    <col min="10503" max="10503" width="8.7109375" style="53" customWidth="1"/>
    <col min="10504" max="10504" width="6.5703125" style="53" customWidth="1"/>
    <col min="10505" max="10505" width="8.140625" style="53" customWidth="1"/>
    <col min="10506" max="10506" width="7.5703125" style="53" customWidth="1"/>
    <col min="10507" max="10507" width="7" style="53" customWidth="1"/>
    <col min="10508" max="10509" width="8.7109375" style="53" customWidth="1"/>
    <col min="10510" max="10510" width="7.28515625" style="53" customWidth="1"/>
    <col min="10511" max="10511" width="8.140625" style="53" customWidth="1"/>
    <col min="10512" max="10512" width="8.7109375" style="53" customWidth="1"/>
    <col min="10513" max="10513" width="6.42578125" style="53" customWidth="1"/>
    <col min="10514" max="10515" width="9.28515625" style="53" customWidth="1"/>
    <col min="10516" max="10516" width="6.42578125" style="53" customWidth="1"/>
    <col min="10517" max="10518" width="9.5703125" style="53" customWidth="1"/>
    <col min="10519" max="10519" width="6.42578125" style="53" customWidth="1"/>
    <col min="10520" max="10521" width="9.5703125" style="53" customWidth="1"/>
    <col min="10522" max="10522" width="6.7109375" style="53" customWidth="1"/>
    <col min="10523" max="10525" width="9.140625" style="53"/>
    <col min="10526" max="10526" width="10.85546875" style="53" bestFit="1" customWidth="1"/>
    <col min="10527" max="10747" width="9.140625" style="53"/>
    <col min="10748" max="10748" width="18.7109375" style="53" customWidth="1"/>
    <col min="10749" max="10750" width="9.42578125" style="53" customWidth="1"/>
    <col min="10751" max="10751" width="7.7109375" style="53" customWidth="1"/>
    <col min="10752" max="10752" width="9.28515625" style="53" customWidth="1"/>
    <col min="10753" max="10753" width="9.85546875" style="53" customWidth="1"/>
    <col min="10754" max="10754" width="7.140625" style="53" customWidth="1"/>
    <col min="10755" max="10755" width="8.5703125" style="53" customWidth="1"/>
    <col min="10756" max="10756" width="8.85546875" style="53" customWidth="1"/>
    <col min="10757" max="10757" width="7.140625" style="53" customWidth="1"/>
    <col min="10758" max="10758" width="9" style="53" customWidth="1"/>
    <col min="10759" max="10759" width="8.7109375" style="53" customWidth="1"/>
    <col min="10760" max="10760" width="6.5703125" style="53" customWidth="1"/>
    <col min="10761" max="10761" width="8.140625" style="53" customWidth="1"/>
    <col min="10762" max="10762" width="7.5703125" style="53" customWidth="1"/>
    <col min="10763" max="10763" width="7" style="53" customWidth="1"/>
    <col min="10764" max="10765" width="8.7109375" style="53" customWidth="1"/>
    <col min="10766" max="10766" width="7.28515625" style="53" customWidth="1"/>
    <col min="10767" max="10767" width="8.140625" style="53" customWidth="1"/>
    <col min="10768" max="10768" width="8.7109375" style="53" customWidth="1"/>
    <col min="10769" max="10769" width="6.42578125" style="53" customWidth="1"/>
    <col min="10770" max="10771" width="9.28515625" style="53" customWidth="1"/>
    <col min="10772" max="10772" width="6.42578125" style="53" customWidth="1"/>
    <col min="10773" max="10774" width="9.5703125" style="53" customWidth="1"/>
    <col min="10775" max="10775" width="6.42578125" style="53" customWidth="1"/>
    <col min="10776" max="10777" width="9.5703125" style="53" customWidth="1"/>
    <col min="10778" max="10778" width="6.7109375" style="53" customWidth="1"/>
    <col min="10779" max="10781" width="9.140625" style="53"/>
    <col min="10782" max="10782" width="10.85546875" style="53" bestFit="1" customWidth="1"/>
    <col min="10783" max="11003" width="9.140625" style="53"/>
    <col min="11004" max="11004" width="18.7109375" style="53" customWidth="1"/>
    <col min="11005" max="11006" width="9.42578125" style="53" customWidth="1"/>
    <col min="11007" max="11007" width="7.7109375" style="53" customWidth="1"/>
    <col min="11008" max="11008" width="9.28515625" style="53" customWidth="1"/>
    <col min="11009" max="11009" width="9.85546875" style="53" customWidth="1"/>
    <col min="11010" max="11010" width="7.140625" style="53" customWidth="1"/>
    <col min="11011" max="11011" width="8.5703125" style="53" customWidth="1"/>
    <col min="11012" max="11012" width="8.85546875" style="53" customWidth="1"/>
    <col min="11013" max="11013" width="7.140625" style="53" customWidth="1"/>
    <col min="11014" max="11014" width="9" style="53" customWidth="1"/>
    <col min="11015" max="11015" width="8.7109375" style="53" customWidth="1"/>
    <col min="11016" max="11016" width="6.5703125" style="53" customWidth="1"/>
    <col min="11017" max="11017" width="8.140625" style="53" customWidth="1"/>
    <col min="11018" max="11018" width="7.5703125" style="53" customWidth="1"/>
    <col min="11019" max="11019" width="7" style="53" customWidth="1"/>
    <col min="11020" max="11021" width="8.7109375" style="53" customWidth="1"/>
    <col min="11022" max="11022" width="7.28515625" style="53" customWidth="1"/>
    <col min="11023" max="11023" width="8.140625" style="53" customWidth="1"/>
    <col min="11024" max="11024" width="8.7109375" style="53" customWidth="1"/>
    <col min="11025" max="11025" width="6.42578125" style="53" customWidth="1"/>
    <col min="11026" max="11027" width="9.28515625" style="53" customWidth="1"/>
    <col min="11028" max="11028" width="6.42578125" style="53" customWidth="1"/>
    <col min="11029" max="11030" width="9.5703125" style="53" customWidth="1"/>
    <col min="11031" max="11031" width="6.42578125" style="53" customWidth="1"/>
    <col min="11032" max="11033" width="9.5703125" style="53" customWidth="1"/>
    <col min="11034" max="11034" width="6.7109375" style="53" customWidth="1"/>
    <col min="11035" max="11037" width="9.140625" style="53"/>
    <col min="11038" max="11038" width="10.85546875" style="53" bestFit="1" customWidth="1"/>
    <col min="11039" max="11259" width="9.140625" style="53"/>
    <col min="11260" max="11260" width="18.7109375" style="53" customWidth="1"/>
    <col min="11261" max="11262" width="9.42578125" style="53" customWidth="1"/>
    <col min="11263" max="11263" width="7.7109375" style="53" customWidth="1"/>
    <col min="11264" max="11264" width="9.28515625" style="53" customWidth="1"/>
    <col min="11265" max="11265" width="9.85546875" style="53" customWidth="1"/>
    <col min="11266" max="11266" width="7.140625" style="53" customWidth="1"/>
    <col min="11267" max="11267" width="8.5703125" style="53" customWidth="1"/>
    <col min="11268" max="11268" width="8.85546875" style="53" customWidth="1"/>
    <col min="11269" max="11269" width="7.140625" style="53" customWidth="1"/>
    <col min="11270" max="11270" width="9" style="53" customWidth="1"/>
    <col min="11271" max="11271" width="8.7109375" style="53" customWidth="1"/>
    <col min="11272" max="11272" width="6.5703125" style="53" customWidth="1"/>
    <col min="11273" max="11273" width="8.140625" style="53" customWidth="1"/>
    <col min="11274" max="11274" width="7.5703125" style="53" customWidth="1"/>
    <col min="11275" max="11275" width="7" style="53" customWidth="1"/>
    <col min="11276" max="11277" width="8.7109375" style="53" customWidth="1"/>
    <col min="11278" max="11278" width="7.28515625" style="53" customWidth="1"/>
    <col min="11279" max="11279" width="8.140625" style="53" customWidth="1"/>
    <col min="11280" max="11280" width="8.7109375" style="53" customWidth="1"/>
    <col min="11281" max="11281" width="6.42578125" style="53" customWidth="1"/>
    <col min="11282" max="11283" width="9.28515625" style="53" customWidth="1"/>
    <col min="11284" max="11284" width="6.42578125" style="53" customWidth="1"/>
    <col min="11285" max="11286" width="9.5703125" style="53" customWidth="1"/>
    <col min="11287" max="11287" width="6.42578125" style="53" customWidth="1"/>
    <col min="11288" max="11289" width="9.5703125" style="53" customWidth="1"/>
    <col min="11290" max="11290" width="6.7109375" style="53" customWidth="1"/>
    <col min="11291" max="11293" width="9.140625" style="53"/>
    <col min="11294" max="11294" width="10.85546875" style="53" bestFit="1" customWidth="1"/>
    <col min="11295" max="11515" width="9.140625" style="53"/>
    <col min="11516" max="11516" width="18.7109375" style="53" customWidth="1"/>
    <col min="11517" max="11518" width="9.42578125" style="53" customWidth="1"/>
    <col min="11519" max="11519" width="7.7109375" style="53" customWidth="1"/>
    <col min="11520" max="11520" width="9.28515625" style="53" customWidth="1"/>
    <col min="11521" max="11521" width="9.85546875" style="53" customWidth="1"/>
    <col min="11522" max="11522" width="7.140625" style="53" customWidth="1"/>
    <col min="11523" max="11523" width="8.5703125" style="53" customWidth="1"/>
    <col min="11524" max="11524" width="8.85546875" style="53" customWidth="1"/>
    <col min="11525" max="11525" width="7.140625" style="53" customWidth="1"/>
    <col min="11526" max="11526" width="9" style="53" customWidth="1"/>
    <col min="11527" max="11527" width="8.7109375" style="53" customWidth="1"/>
    <col min="11528" max="11528" width="6.5703125" style="53" customWidth="1"/>
    <col min="11529" max="11529" width="8.140625" style="53" customWidth="1"/>
    <col min="11530" max="11530" width="7.5703125" style="53" customWidth="1"/>
    <col min="11531" max="11531" width="7" style="53" customWidth="1"/>
    <col min="11532" max="11533" width="8.7109375" style="53" customWidth="1"/>
    <col min="11534" max="11534" width="7.28515625" style="53" customWidth="1"/>
    <col min="11535" max="11535" width="8.140625" style="53" customWidth="1"/>
    <col min="11536" max="11536" width="8.7109375" style="53" customWidth="1"/>
    <col min="11537" max="11537" width="6.42578125" style="53" customWidth="1"/>
    <col min="11538" max="11539" width="9.28515625" style="53" customWidth="1"/>
    <col min="11540" max="11540" width="6.42578125" style="53" customWidth="1"/>
    <col min="11541" max="11542" width="9.5703125" style="53" customWidth="1"/>
    <col min="11543" max="11543" width="6.42578125" style="53" customWidth="1"/>
    <col min="11544" max="11545" width="9.5703125" style="53" customWidth="1"/>
    <col min="11546" max="11546" width="6.7109375" style="53" customWidth="1"/>
    <col min="11547" max="11549" width="9.140625" style="53"/>
    <col min="11550" max="11550" width="10.85546875" style="53" bestFit="1" customWidth="1"/>
    <col min="11551" max="11771" width="9.140625" style="53"/>
    <col min="11772" max="11772" width="18.7109375" style="53" customWidth="1"/>
    <col min="11773" max="11774" width="9.42578125" style="53" customWidth="1"/>
    <col min="11775" max="11775" width="7.7109375" style="53" customWidth="1"/>
    <col min="11776" max="11776" width="9.28515625" style="53" customWidth="1"/>
    <col min="11777" max="11777" width="9.85546875" style="53" customWidth="1"/>
    <col min="11778" max="11778" width="7.140625" style="53" customWidth="1"/>
    <col min="11779" max="11779" width="8.5703125" style="53" customWidth="1"/>
    <col min="11780" max="11780" width="8.85546875" style="53" customWidth="1"/>
    <col min="11781" max="11781" width="7.140625" style="53" customWidth="1"/>
    <col min="11782" max="11782" width="9" style="53" customWidth="1"/>
    <col min="11783" max="11783" width="8.7109375" style="53" customWidth="1"/>
    <col min="11784" max="11784" width="6.5703125" style="53" customWidth="1"/>
    <col min="11785" max="11785" width="8.140625" style="53" customWidth="1"/>
    <col min="11786" max="11786" width="7.5703125" style="53" customWidth="1"/>
    <col min="11787" max="11787" width="7" style="53" customWidth="1"/>
    <col min="11788" max="11789" width="8.7109375" style="53" customWidth="1"/>
    <col min="11790" max="11790" width="7.28515625" style="53" customWidth="1"/>
    <col min="11791" max="11791" width="8.140625" style="53" customWidth="1"/>
    <col min="11792" max="11792" width="8.7109375" style="53" customWidth="1"/>
    <col min="11793" max="11793" width="6.42578125" style="53" customWidth="1"/>
    <col min="11794" max="11795" width="9.28515625" style="53" customWidth="1"/>
    <col min="11796" max="11796" width="6.42578125" style="53" customWidth="1"/>
    <col min="11797" max="11798" width="9.5703125" style="53" customWidth="1"/>
    <col min="11799" max="11799" width="6.42578125" style="53" customWidth="1"/>
    <col min="11800" max="11801" width="9.5703125" style="53" customWidth="1"/>
    <col min="11802" max="11802" width="6.7109375" style="53" customWidth="1"/>
    <col min="11803" max="11805" width="9.140625" style="53"/>
    <col min="11806" max="11806" width="10.85546875" style="53" bestFit="1" customWidth="1"/>
    <col min="11807" max="12027" width="9.140625" style="53"/>
    <col min="12028" max="12028" width="18.7109375" style="53" customWidth="1"/>
    <col min="12029" max="12030" width="9.42578125" style="53" customWidth="1"/>
    <col min="12031" max="12031" width="7.7109375" style="53" customWidth="1"/>
    <col min="12032" max="12032" width="9.28515625" style="53" customWidth="1"/>
    <col min="12033" max="12033" width="9.85546875" style="53" customWidth="1"/>
    <col min="12034" max="12034" width="7.140625" style="53" customWidth="1"/>
    <col min="12035" max="12035" width="8.5703125" style="53" customWidth="1"/>
    <col min="12036" max="12036" width="8.85546875" style="53" customWidth="1"/>
    <col min="12037" max="12037" width="7.140625" style="53" customWidth="1"/>
    <col min="12038" max="12038" width="9" style="53" customWidth="1"/>
    <col min="12039" max="12039" width="8.7109375" style="53" customWidth="1"/>
    <col min="12040" max="12040" width="6.5703125" style="53" customWidth="1"/>
    <col min="12041" max="12041" width="8.140625" style="53" customWidth="1"/>
    <col min="12042" max="12042" width="7.5703125" style="53" customWidth="1"/>
    <col min="12043" max="12043" width="7" style="53" customWidth="1"/>
    <col min="12044" max="12045" width="8.7109375" style="53" customWidth="1"/>
    <col min="12046" max="12046" width="7.28515625" style="53" customWidth="1"/>
    <col min="12047" max="12047" width="8.140625" style="53" customWidth="1"/>
    <col min="12048" max="12048" width="8.7109375" style="53" customWidth="1"/>
    <col min="12049" max="12049" width="6.42578125" style="53" customWidth="1"/>
    <col min="12050" max="12051" width="9.28515625" style="53" customWidth="1"/>
    <col min="12052" max="12052" width="6.42578125" style="53" customWidth="1"/>
    <col min="12053" max="12054" width="9.5703125" style="53" customWidth="1"/>
    <col min="12055" max="12055" width="6.42578125" style="53" customWidth="1"/>
    <col min="12056" max="12057" width="9.5703125" style="53" customWidth="1"/>
    <col min="12058" max="12058" width="6.7109375" style="53" customWidth="1"/>
    <col min="12059" max="12061" width="9.140625" style="53"/>
    <col min="12062" max="12062" width="10.85546875" style="53" bestFit="1" customWidth="1"/>
    <col min="12063" max="12283" width="9.140625" style="53"/>
    <col min="12284" max="12284" width="18.7109375" style="53" customWidth="1"/>
    <col min="12285" max="12286" width="9.42578125" style="53" customWidth="1"/>
    <col min="12287" max="12287" width="7.7109375" style="53" customWidth="1"/>
    <col min="12288" max="12288" width="9.28515625" style="53" customWidth="1"/>
    <col min="12289" max="12289" width="9.85546875" style="53" customWidth="1"/>
    <col min="12290" max="12290" width="7.140625" style="53" customWidth="1"/>
    <col min="12291" max="12291" width="8.5703125" style="53" customWidth="1"/>
    <col min="12292" max="12292" width="8.85546875" style="53" customWidth="1"/>
    <col min="12293" max="12293" width="7.140625" style="53" customWidth="1"/>
    <col min="12294" max="12294" width="9" style="53" customWidth="1"/>
    <col min="12295" max="12295" width="8.7109375" style="53" customWidth="1"/>
    <col min="12296" max="12296" width="6.5703125" style="53" customWidth="1"/>
    <col min="12297" max="12297" width="8.140625" style="53" customWidth="1"/>
    <col min="12298" max="12298" width="7.5703125" style="53" customWidth="1"/>
    <col min="12299" max="12299" width="7" style="53" customWidth="1"/>
    <col min="12300" max="12301" width="8.7109375" style="53" customWidth="1"/>
    <col min="12302" max="12302" width="7.28515625" style="53" customWidth="1"/>
    <col min="12303" max="12303" width="8.140625" style="53" customWidth="1"/>
    <col min="12304" max="12304" width="8.7109375" style="53" customWidth="1"/>
    <col min="12305" max="12305" width="6.42578125" style="53" customWidth="1"/>
    <col min="12306" max="12307" width="9.28515625" style="53" customWidth="1"/>
    <col min="12308" max="12308" width="6.42578125" style="53" customWidth="1"/>
    <col min="12309" max="12310" width="9.5703125" style="53" customWidth="1"/>
    <col min="12311" max="12311" width="6.42578125" style="53" customWidth="1"/>
    <col min="12312" max="12313" width="9.5703125" style="53" customWidth="1"/>
    <col min="12314" max="12314" width="6.7109375" style="53" customWidth="1"/>
    <col min="12315" max="12317" width="9.140625" style="53"/>
    <col min="12318" max="12318" width="10.85546875" style="53" bestFit="1" customWidth="1"/>
    <col min="12319" max="12539" width="9.140625" style="53"/>
    <col min="12540" max="12540" width="18.7109375" style="53" customWidth="1"/>
    <col min="12541" max="12542" width="9.42578125" style="53" customWidth="1"/>
    <col min="12543" max="12543" width="7.7109375" style="53" customWidth="1"/>
    <col min="12544" max="12544" width="9.28515625" style="53" customWidth="1"/>
    <col min="12545" max="12545" width="9.85546875" style="53" customWidth="1"/>
    <col min="12546" max="12546" width="7.140625" style="53" customWidth="1"/>
    <col min="12547" max="12547" width="8.5703125" style="53" customWidth="1"/>
    <col min="12548" max="12548" width="8.85546875" style="53" customWidth="1"/>
    <col min="12549" max="12549" width="7.140625" style="53" customWidth="1"/>
    <col min="12550" max="12550" width="9" style="53" customWidth="1"/>
    <col min="12551" max="12551" width="8.7109375" style="53" customWidth="1"/>
    <col min="12552" max="12552" width="6.5703125" style="53" customWidth="1"/>
    <col min="12553" max="12553" width="8.140625" style="53" customWidth="1"/>
    <col min="12554" max="12554" width="7.5703125" style="53" customWidth="1"/>
    <col min="12555" max="12555" width="7" style="53" customWidth="1"/>
    <col min="12556" max="12557" width="8.7109375" style="53" customWidth="1"/>
    <col min="12558" max="12558" width="7.28515625" style="53" customWidth="1"/>
    <col min="12559" max="12559" width="8.140625" style="53" customWidth="1"/>
    <col min="12560" max="12560" width="8.7109375" style="53" customWidth="1"/>
    <col min="12561" max="12561" width="6.42578125" style="53" customWidth="1"/>
    <col min="12562" max="12563" width="9.28515625" style="53" customWidth="1"/>
    <col min="12564" max="12564" width="6.42578125" style="53" customWidth="1"/>
    <col min="12565" max="12566" width="9.5703125" style="53" customWidth="1"/>
    <col min="12567" max="12567" width="6.42578125" style="53" customWidth="1"/>
    <col min="12568" max="12569" width="9.5703125" style="53" customWidth="1"/>
    <col min="12570" max="12570" width="6.7109375" style="53" customWidth="1"/>
    <col min="12571" max="12573" width="9.140625" style="53"/>
    <col min="12574" max="12574" width="10.85546875" style="53" bestFit="1" customWidth="1"/>
    <col min="12575" max="12795" width="9.140625" style="53"/>
    <col min="12796" max="12796" width="18.7109375" style="53" customWidth="1"/>
    <col min="12797" max="12798" width="9.42578125" style="53" customWidth="1"/>
    <col min="12799" max="12799" width="7.7109375" style="53" customWidth="1"/>
    <col min="12800" max="12800" width="9.28515625" style="53" customWidth="1"/>
    <col min="12801" max="12801" width="9.85546875" style="53" customWidth="1"/>
    <col min="12802" max="12802" width="7.140625" style="53" customWidth="1"/>
    <col min="12803" max="12803" width="8.5703125" style="53" customWidth="1"/>
    <col min="12804" max="12804" width="8.85546875" style="53" customWidth="1"/>
    <col min="12805" max="12805" width="7.140625" style="53" customWidth="1"/>
    <col min="12806" max="12806" width="9" style="53" customWidth="1"/>
    <col min="12807" max="12807" width="8.7109375" style="53" customWidth="1"/>
    <col min="12808" max="12808" width="6.5703125" style="53" customWidth="1"/>
    <col min="12809" max="12809" width="8.140625" style="53" customWidth="1"/>
    <col min="12810" max="12810" width="7.5703125" style="53" customWidth="1"/>
    <col min="12811" max="12811" width="7" style="53" customWidth="1"/>
    <col min="12812" max="12813" width="8.7109375" style="53" customWidth="1"/>
    <col min="12814" max="12814" width="7.28515625" style="53" customWidth="1"/>
    <col min="12815" max="12815" width="8.140625" style="53" customWidth="1"/>
    <col min="12816" max="12816" width="8.7109375" style="53" customWidth="1"/>
    <col min="12817" max="12817" width="6.42578125" style="53" customWidth="1"/>
    <col min="12818" max="12819" width="9.28515625" style="53" customWidth="1"/>
    <col min="12820" max="12820" width="6.42578125" style="53" customWidth="1"/>
    <col min="12821" max="12822" width="9.5703125" style="53" customWidth="1"/>
    <col min="12823" max="12823" width="6.42578125" style="53" customWidth="1"/>
    <col min="12824" max="12825" width="9.5703125" style="53" customWidth="1"/>
    <col min="12826" max="12826" width="6.7109375" style="53" customWidth="1"/>
    <col min="12827" max="12829" width="9.140625" style="53"/>
    <col min="12830" max="12830" width="10.85546875" style="53" bestFit="1" customWidth="1"/>
    <col min="12831" max="13051" width="9.140625" style="53"/>
    <col min="13052" max="13052" width="18.7109375" style="53" customWidth="1"/>
    <col min="13053" max="13054" width="9.42578125" style="53" customWidth="1"/>
    <col min="13055" max="13055" width="7.7109375" style="53" customWidth="1"/>
    <col min="13056" max="13056" width="9.28515625" style="53" customWidth="1"/>
    <col min="13057" max="13057" width="9.85546875" style="53" customWidth="1"/>
    <col min="13058" max="13058" width="7.140625" style="53" customWidth="1"/>
    <col min="13059" max="13059" width="8.5703125" style="53" customWidth="1"/>
    <col min="13060" max="13060" width="8.85546875" style="53" customWidth="1"/>
    <col min="13061" max="13061" width="7.140625" style="53" customWidth="1"/>
    <col min="13062" max="13062" width="9" style="53" customWidth="1"/>
    <col min="13063" max="13063" width="8.7109375" style="53" customWidth="1"/>
    <col min="13064" max="13064" width="6.5703125" style="53" customWidth="1"/>
    <col min="13065" max="13065" width="8.140625" style="53" customWidth="1"/>
    <col min="13066" max="13066" width="7.5703125" style="53" customWidth="1"/>
    <col min="13067" max="13067" width="7" style="53" customWidth="1"/>
    <col min="13068" max="13069" width="8.7109375" style="53" customWidth="1"/>
    <col min="13070" max="13070" width="7.28515625" style="53" customWidth="1"/>
    <col min="13071" max="13071" width="8.140625" style="53" customWidth="1"/>
    <col min="13072" max="13072" width="8.7109375" style="53" customWidth="1"/>
    <col min="13073" max="13073" width="6.42578125" style="53" customWidth="1"/>
    <col min="13074" max="13075" width="9.28515625" style="53" customWidth="1"/>
    <col min="13076" max="13076" width="6.42578125" style="53" customWidth="1"/>
    <col min="13077" max="13078" width="9.5703125" style="53" customWidth="1"/>
    <col min="13079" max="13079" width="6.42578125" style="53" customWidth="1"/>
    <col min="13080" max="13081" width="9.5703125" style="53" customWidth="1"/>
    <col min="13082" max="13082" width="6.7109375" style="53" customWidth="1"/>
    <col min="13083" max="13085" width="9.140625" style="53"/>
    <col min="13086" max="13086" width="10.85546875" style="53" bestFit="1" customWidth="1"/>
    <col min="13087" max="13307" width="9.140625" style="53"/>
    <col min="13308" max="13308" width="18.7109375" style="53" customWidth="1"/>
    <col min="13309" max="13310" width="9.42578125" style="53" customWidth="1"/>
    <col min="13311" max="13311" width="7.7109375" style="53" customWidth="1"/>
    <col min="13312" max="13312" width="9.28515625" style="53" customWidth="1"/>
    <col min="13313" max="13313" width="9.85546875" style="53" customWidth="1"/>
    <col min="13314" max="13314" width="7.140625" style="53" customWidth="1"/>
    <col min="13315" max="13315" width="8.5703125" style="53" customWidth="1"/>
    <col min="13316" max="13316" width="8.85546875" style="53" customWidth="1"/>
    <col min="13317" max="13317" width="7.140625" style="53" customWidth="1"/>
    <col min="13318" max="13318" width="9" style="53" customWidth="1"/>
    <col min="13319" max="13319" width="8.7109375" style="53" customWidth="1"/>
    <col min="13320" max="13320" width="6.5703125" style="53" customWidth="1"/>
    <col min="13321" max="13321" width="8.140625" style="53" customWidth="1"/>
    <col min="13322" max="13322" width="7.5703125" style="53" customWidth="1"/>
    <col min="13323" max="13323" width="7" style="53" customWidth="1"/>
    <col min="13324" max="13325" width="8.7109375" style="53" customWidth="1"/>
    <col min="13326" max="13326" width="7.28515625" style="53" customWidth="1"/>
    <col min="13327" max="13327" width="8.140625" style="53" customWidth="1"/>
    <col min="13328" max="13328" width="8.7109375" style="53" customWidth="1"/>
    <col min="13329" max="13329" width="6.42578125" style="53" customWidth="1"/>
    <col min="13330" max="13331" width="9.28515625" style="53" customWidth="1"/>
    <col min="13332" max="13332" width="6.42578125" style="53" customWidth="1"/>
    <col min="13333" max="13334" width="9.5703125" style="53" customWidth="1"/>
    <col min="13335" max="13335" width="6.42578125" style="53" customWidth="1"/>
    <col min="13336" max="13337" width="9.5703125" style="53" customWidth="1"/>
    <col min="13338" max="13338" width="6.7109375" style="53" customWidth="1"/>
    <col min="13339" max="13341" width="9.140625" style="53"/>
    <col min="13342" max="13342" width="10.85546875" style="53" bestFit="1" customWidth="1"/>
    <col min="13343" max="13563" width="9.140625" style="53"/>
    <col min="13564" max="13564" width="18.7109375" style="53" customWidth="1"/>
    <col min="13565" max="13566" width="9.42578125" style="53" customWidth="1"/>
    <col min="13567" max="13567" width="7.7109375" style="53" customWidth="1"/>
    <col min="13568" max="13568" width="9.28515625" style="53" customWidth="1"/>
    <col min="13569" max="13569" width="9.85546875" style="53" customWidth="1"/>
    <col min="13570" max="13570" width="7.140625" style="53" customWidth="1"/>
    <col min="13571" max="13571" width="8.5703125" style="53" customWidth="1"/>
    <col min="13572" max="13572" width="8.85546875" style="53" customWidth="1"/>
    <col min="13573" max="13573" width="7.140625" style="53" customWidth="1"/>
    <col min="13574" max="13574" width="9" style="53" customWidth="1"/>
    <col min="13575" max="13575" width="8.7109375" style="53" customWidth="1"/>
    <col min="13576" max="13576" width="6.5703125" style="53" customWidth="1"/>
    <col min="13577" max="13577" width="8.140625" style="53" customWidth="1"/>
    <col min="13578" max="13578" width="7.5703125" style="53" customWidth="1"/>
    <col min="13579" max="13579" width="7" style="53" customWidth="1"/>
    <col min="13580" max="13581" width="8.7109375" style="53" customWidth="1"/>
    <col min="13582" max="13582" width="7.28515625" style="53" customWidth="1"/>
    <col min="13583" max="13583" width="8.140625" style="53" customWidth="1"/>
    <col min="13584" max="13584" width="8.7109375" style="53" customWidth="1"/>
    <col min="13585" max="13585" width="6.42578125" style="53" customWidth="1"/>
    <col min="13586" max="13587" width="9.28515625" style="53" customWidth="1"/>
    <col min="13588" max="13588" width="6.42578125" style="53" customWidth="1"/>
    <col min="13589" max="13590" width="9.5703125" style="53" customWidth="1"/>
    <col min="13591" max="13591" width="6.42578125" style="53" customWidth="1"/>
    <col min="13592" max="13593" width="9.5703125" style="53" customWidth="1"/>
    <col min="13594" max="13594" width="6.7109375" style="53" customWidth="1"/>
    <col min="13595" max="13597" width="9.140625" style="53"/>
    <col min="13598" max="13598" width="10.85546875" style="53" bestFit="1" customWidth="1"/>
    <col min="13599" max="13819" width="9.140625" style="53"/>
    <col min="13820" max="13820" width="18.7109375" style="53" customWidth="1"/>
    <col min="13821" max="13822" width="9.42578125" style="53" customWidth="1"/>
    <col min="13823" max="13823" width="7.7109375" style="53" customWidth="1"/>
    <col min="13824" max="13824" width="9.28515625" style="53" customWidth="1"/>
    <col min="13825" max="13825" width="9.85546875" style="53" customWidth="1"/>
    <col min="13826" max="13826" width="7.140625" style="53" customWidth="1"/>
    <col min="13827" max="13827" width="8.5703125" style="53" customWidth="1"/>
    <col min="13828" max="13828" width="8.85546875" style="53" customWidth="1"/>
    <col min="13829" max="13829" width="7.140625" style="53" customWidth="1"/>
    <col min="13830" max="13830" width="9" style="53" customWidth="1"/>
    <col min="13831" max="13831" width="8.7109375" style="53" customWidth="1"/>
    <col min="13832" max="13832" width="6.5703125" style="53" customWidth="1"/>
    <col min="13833" max="13833" width="8.140625" style="53" customWidth="1"/>
    <col min="13834" max="13834" width="7.5703125" style="53" customWidth="1"/>
    <col min="13835" max="13835" width="7" style="53" customWidth="1"/>
    <col min="13836" max="13837" width="8.7109375" style="53" customWidth="1"/>
    <col min="13838" max="13838" width="7.28515625" style="53" customWidth="1"/>
    <col min="13839" max="13839" width="8.140625" style="53" customWidth="1"/>
    <col min="13840" max="13840" width="8.7109375" style="53" customWidth="1"/>
    <col min="13841" max="13841" width="6.42578125" style="53" customWidth="1"/>
    <col min="13842" max="13843" width="9.28515625" style="53" customWidth="1"/>
    <col min="13844" max="13844" width="6.42578125" style="53" customWidth="1"/>
    <col min="13845" max="13846" width="9.5703125" style="53" customWidth="1"/>
    <col min="13847" max="13847" width="6.42578125" style="53" customWidth="1"/>
    <col min="13848" max="13849" width="9.5703125" style="53" customWidth="1"/>
    <col min="13850" max="13850" width="6.7109375" style="53" customWidth="1"/>
    <col min="13851" max="13853" width="9.140625" style="53"/>
    <col min="13854" max="13854" width="10.85546875" style="53" bestFit="1" customWidth="1"/>
    <col min="13855" max="14075" width="9.140625" style="53"/>
    <col min="14076" max="14076" width="18.7109375" style="53" customWidth="1"/>
    <col min="14077" max="14078" width="9.42578125" style="53" customWidth="1"/>
    <col min="14079" max="14079" width="7.7109375" style="53" customWidth="1"/>
    <col min="14080" max="14080" width="9.28515625" style="53" customWidth="1"/>
    <col min="14081" max="14081" width="9.85546875" style="53" customWidth="1"/>
    <col min="14082" max="14082" width="7.140625" style="53" customWidth="1"/>
    <col min="14083" max="14083" width="8.5703125" style="53" customWidth="1"/>
    <col min="14084" max="14084" width="8.85546875" style="53" customWidth="1"/>
    <col min="14085" max="14085" width="7.140625" style="53" customWidth="1"/>
    <col min="14086" max="14086" width="9" style="53" customWidth="1"/>
    <col min="14087" max="14087" width="8.7109375" style="53" customWidth="1"/>
    <col min="14088" max="14088" width="6.5703125" style="53" customWidth="1"/>
    <col min="14089" max="14089" width="8.140625" style="53" customWidth="1"/>
    <col min="14090" max="14090" width="7.5703125" style="53" customWidth="1"/>
    <col min="14091" max="14091" width="7" style="53" customWidth="1"/>
    <col min="14092" max="14093" width="8.7109375" style="53" customWidth="1"/>
    <col min="14094" max="14094" width="7.28515625" style="53" customWidth="1"/>
    <col min="14095" max="14095" width="8.140625" style="53" customWidth="1"/>
    <col min="14096" max="14096" width="8.7109375" style="53" customWidth="1"/>
    <col min="14097" max="14097" width="6.42578125" style="53" customWidth="1"/>
    <col min="14098" max="14099" width="9.28515625" style="53" customWidth="1"/>
    <col min="14100" max="14100" width="6.42578125" style="53" customWidth="1"/>
    <col min="14101" max="14102" width="9.5703125" style="53" customWidth="1"/>
    <col min="14103" max="14103" width="6.42578125" style="53" customWidth="1"/>
    <col min="14104" max="14105" width="9.5703125" style="53" customWidth="1"/>
    <col min="14106" max="14106" width="6.7109375" style="53" customWidth="1"/>
    <col min="14107" max="14109" width="9.140625" style="53"/>
    <col min="14110" max="14110" width="10.85546875" style="53" bestFit="1" customWidth="1"/>
    <col min="14111" max="14331" width="9.140625" style="53"/>
    <col min="14332" max="14332" width="18.7109375" style="53" customWidth="1"/>
    <col min="14333" max="14334" width="9.42578125" style="53" customWidth="1"/>
    <col min="14335" max="14335" width="7.7109375" style="53" customWidth="1"/>
    <col min="14336" max="14336" width="9.28515625" style="53" customWidth="1"/>
    <col min="14337" max="14337" width="9.85546875" style="53" customWidth="1"/>
    <col min="14338" max="14338" width="7.140625" style="53" customWidth="1"/>
    <col min="14339" max="14339" width="8.5703125" style="53" customWidth="1"/>
    <col min="14340" max="14340" width="8.85546875" style="53" customWidth="1"/>
    <col min="14341" max="14341" width="7.140625" style="53" customWidth="1"/>
    <col min="14342" max="14342" width="9" style="53" customWidth="1"/>
    <col min="14343" max="14343" width="8.7109375" style="53" customWidth="1"/>
    <col min="14344" max="14344" width="6.5703125" style="53" customWidth="1"/>
    <col min="14345" max="14345" width="8.140625" style="53" customWidth="1"/>
    <col min="14346" max="14346" width="7.5703125" style="53" customWidth="1"/>
    <col min="14347" max="14347" width="7" style="53" customWidth="1"/>
    <col min="14348" max="14349" width="8.7109375" style="53" customWidth="1"/>
    <col min="14350" max="14350" width="7.28515625" style="53" customWidth="1"/>
    <col min="14351" max="14351" width="8.140625" style="53" customWidth="1"/>
    <col min="14352" max="14352" width="8.7109375" style="53" customWidth="1"/>
    <col min="14353" max="14353" width="6.42578125" style="53" customWidth="1"/>
    <col min="14354" max="14355" width="9.28515625" style="53" customWidth="1"/>
    <col min="14356" max="14356" width="6.42578125" style="53" customWidth="1"/>
    <col min="14357" max="14358" width="9.5703125" style="53" customWidth="1"/>
    <col min="14359" max="14359" width="6.42578125" style="53" customWidth="1"/>
    <col min="14360" max="14361" width="9.5703125" style="53" customWidth="1"/>
    <col min="14362" max="14362" width="6.7109375" style="53" customWidth="1"/>
    <col min="14363" max="14365" width="9.140625" style="53"/>
    <col min="14366" max="14366" width="10.85546875" style="53" bestFit="1" customWidth="1"/>
    <col min="14367" max="14587" width="9.140625" style="53"/>
    <col min="14588" max="14588" width="18.7109375" style="53" customWidth="1"/>
    <col min="14589" max="14590" width="9.42578125" style="53" customWidth="1"/>
    <col min="14591" max="14591" width="7.7109375" style="53" customWidth="1"/>
    <col min="14592" max="14592" width="9.28515625" style="53" customWidth="1"/>
    <col min="14593" max="14593" width="9.85546875" style="53" customWidth="1"/>
    <col min="14594" max="14594" width="7.140625" style="53" customWidth="1"/>
    <col min="14595" max="14595" width="8.5703125" style="53" customWidth="1"/>
    <col min="14596" max="14596" width="8.85546875" style="53" customWidth="1"/>
    <col min="14597" max="14597" width="7.140625" style="53" customWidth="1"/>
    <col min="14598" max="14598" width="9" style="53" customWidth="1"/>
    <col min="14599" max="14599" width="8.7109375" style="53" customWidth="1"/>
    <col min="14600" max="14600" width="6.5703125" style="53" customWidth="1"/>
    <col min="14601" max="14601" width="8.140625" style="53" customWidth="1"/>
    <col min="14602" max="14602" width="7.5703125" style="53" customWidth="1"/>
    <col min="14603" max="14603" width="7" style="53" customWidth="1"/>
    <col min="14604" max="14605" width="8.7109375" style="53" customWidth="1"/>
    <col min="14606" max="14606" width="7.28515625" style="53" customWidth="1"/>
    <col min="14607" max="14607" width="8.140625" style="53" customWidth="1"/>
    <col min="14608" max="14608" width="8.7109375" style="53" customWidth="1"/>
    <col min="14609" max="14609" width="6.42578125" style="53" customWidth="1"/>
    <col min="14610" max="14611" width="9.28515625" style="53" customWidth="1"/>
    <col min="14612" max="14612" width="6.42578125" style="53" customWidth="1"/>
    <col min="14613" max="14614" width="9.5703125" style="53" customWidth="1"/>
    <col min="14615" max="14615" width="6.42578125" style="53" customWidth="1"/>
    <col min="14616" max="14617" width="9.5703125" style="53" customWidth="1"/>
    <col min="14618" max="14618" width="6.7109375" style="53" customWidth="1"/>
    <col min="14619" max="14621" width="9.140625" style="53"/>
    <col min="14622" max="14622" width="10.85546875" style="53" bestFit="1" customWidth="1"/>
    <col min="14623" max="14843" width="9.140625" style="53"/>
    <col min="14844" max="14844" width="18.7109375" style="53" customWidth="1"/>
    <col min="14845" max="14846" width="9.42578125" style="53" customWidth="1"/>
    <col min="14847" max="14847" width="7.7109375" style="53" customWidth="1"/>
    <col min="14848" max="14848" width="9.28515625" style="53" customWidth="1"/>
    <col min="14849" max="14849" width="9.85546875" style="53" customWidth="1"/>
    <col min="14850" max="14850" width="7.140625" style="53" customWidth="1"/>
    <col min="14851" max="14851" width="8.5703125" style="53" customWidth="1"/>
    <col min="14852" max="14852" width="8.85546875" style="53" customWidth="1"/>
    <col min="14853" max="14853" width="7.140625" style="53" customWidth="1"/>
    <col min="14854" max="14854" width="9" style="53" customWidth="1"/>
    <col min="14855" max="14855" width="8.7109375" style="53" customWidth="1"/>
    <col min="14856" max="14856" width="6.5703125" style="53" customWidth="1"/>
    <col min="14857" max="14857" width="8.140625" style="53" customWidth="1"/>
    <col min="14858" max="14858" width="7.5703125" style="53" customWidth="1"/>
    <col min="14859" max="14859" width="7" style="53" customWidth="1"/>
    <col min="14860" max="14861" width="8.7109375" style="53" customWidth="1"/>
    <col min="14862" max="14862" width="7.28515625" style="53" customWidth="1"/>
    <col min="14863" max="14863" width="8.140625" style="53" customWidth="1"/>
    <col min="14864" max="14864" width="8.7109375" style="53" customWidth="1"/>
    <col min="14865" max="14865" width="6.42578125" style="53" customWidth="1"/>
    <col min="14866" max="14867" width="9.28515625" style="53" customWidth="1"/>
    <col min="14868" max="14868" width="6.42578125" style="53" customWidth="1"/>
    <col min="14869" max="14870" width="9.5703125" style="53" customWidth="1"/>
    <col min="14871" max="14871" width="6.42578125" style="53" customWidth="1"/>
    <col min="14872" max="14873" width="9.5703125" style="53" customWidth="1"/>
    <col min="14874" max="14874" width="6.7109375" style="53" customWidth="1"/>
    <col min="14875" max="14877" width="9.140625" style="53"/>
    <col min="14878" max="14878" width="10.85546875" style="53" bestFit="1" customWidth="1"/>
    <col min="14879" max="15099" width="9.140625" style="53"/>
    <col min="15100" max="15100" width="18.7109375" style="53" customWidth="1"/>
    <col min="15101" max="15102" width="9.42578125" style="53" customWidth="1"/>
    <col min="15103" max="15103" width="7.7109375" style="53" customWidth="1"/>
    <col min="15104" max="15104" width="9.28515625" style="53" customWidth="1"/>
    <col min="15105" max="15105" width="9.85546875" style="53" customWidth="1"/>
    <col min="15106" max="15106" width="7.140625" style="53" customWidth="1"/>
    <col min="15107" max="15107" width="8.5703125" style="53" customWidth="1"/>
    <col min="15108" max="15108" width="8.85546875" style="53" customWidth="1"/>
    <col min="15109" max="15109" width="7.140625" style="53" customWidth="1"/>
    <col min="15110" max="15110" width="9" style="53" customWidth="1"/>
    <col min="15111" max="15111" width="8.7109375" style="53" customWidth="1"/>
    <col min="15112" max="15112" width="6.5703125" style="53" customWidth="1"/>
    <col min="15113" max="15113" width="8.140625" style="53" customWidth="1"/>
    <col min="15114" max="15114" width="7.5703125" style="53" customWidth="1"/>
    <col min="15115" max="15115" width="7" style="53" customWidth="1"/>
    <col min="15116" max="15117" width="8.7109375" style="53" customWidth="1"/>
    <col min="15118" max="15118" width="7.28515625" style="53" customWidth="1"/>
    <col min="15119" max="15119" width="8.140625" style="53" customWidth="1"/>
    <col min="15120" max="15120" width="8.7109375" style="53" customWidth="1"/>
    <col min="15121" max="15121" width="6.42578125" style="53" customWidth="1"/>
    <col min="15122" max="15123" width="9.28515625" style="53" customWidth="1"/>
    <col min="15124" max="15124" width="6.42578125" style="53" customWidth="1"/>
    <col min="15125" max="15126" width="9.5703125" style="53" customWidth="1"/>
    <col min="15127" max="15127" width="6.42578125" style="53" customWidth="1"/>
    <col min="15128" max="15129" width="9.5703125" style="53" customWidth="1"/>
    <col min="15130" max="15130" width="6.7109375" style="53" customWidth="1"/>
    <col min="15131" max="15133" width="9.140625" style="53"/>
    <col min="15134" max="15134" width="10.85546875" style="53" bestFit="1" customWidth="1"/>
    <col min="15135" max="15355" width="9.140625" style="53"/>
    <col min="15356" max="15356" width="18.7109375" style="53" customWidth="1"/>
    <col min="15357" max="15358" width="9.42578125" style="53" customWidth="1"/>
    <col min="15359" max="15359" width="7.7109375" style="53" customWidth="1"/>
    <col min="15360" max="15360" width="9.28515625" style="53" customWidth="1"/>
    <col min="15361" max="15361" width="9.85546875" style="53" customWidth="1"/>
    <col min="15362" max="15362" width="7.140625" style="53" customWidth="1"/>
    <col min="15363" max="15363" width="8.5703125" style="53" customWidth="1"/>
    <col min="15364" max="15364" width="8.85546875" style="53" customWidth="1"/>
    <col min="15365" max="15365" width="7.140625" style="53" customWidth="1"/>
    <col min="15366" max="15366" width="9" style="53" customWidth="1"/>
    <col min="15367" max="15367" width="8.7109375" style="53" customWidth="1"/>
    <col min="15368" max="15368" width="6.5703125" style="53" customWidth="1"/>
    <col min="15369" max="15369" width="8.140625" style="53" customWidth="1"/>
    <col min="15370" max="15370" width="7.5703125" style="53" customWidth="1"/>
    <col min="15371" max="15371" width="7" style="53" customWidth="1"/>
    <col min="15372" max="15373" width="8.7109375" style="53" customWidth="1"/>
    <col min="15374" max="15374" width="7.28515625" style="53" customWidth="1"/>
    <col min="15375" max="15375" width="8.140625" style="53" customWidth="1"/>
    <col min="15376" max="15376" width="8.7109375" style="53" customWidth="1"/>
    <col min="15377" max="15377" width="6.42578125" style="53" customWidth="1"/>
    <col min="15378" max="15379" width="9.28515625" style="53" customWidth="1"/>
    <col min="15380" max="15380" width="6.42578125" style="53" customWidth="1"/>
    <col min="15381" max="15382" width="9.5703125" style="53" customWidth="1"/>
    <col min="15383" max="15383" width="6.42578125" style="53" customWidth="1"/>
    <col min="15384" max="15385" width="9.5703125" style="53" customWidth="1"/>
    <col min="15386" max="15386" width="6.7109375" style="53" customWidth="1"/>
    <col min="15387" max="15389" width="9.140625" style="53"/>
    <col min="15390" max="15390" width="10.85546875" style="53" bestFit="1" customWidth="1"/>
    <col min="15391" max="15611" width="9.140625" style="53"/>
    <col min="15612" max="15612" width="18.7109375" style="53" customWidth="1"/>
    <col min="15613" max="15614" width="9.42578125" style="53" customWidth="1"/>
    <col min="15615" max="15615" width="7.7109375" style="53" customWidth="1"/>
    <col min="15616" max="15616" width="9.28515625" style="53" customWidth="1"/>
    <col min="15617" max="15617" width="9.85546875" style="53" customWidth="1"/>
    <col min="15618" max="15618" width="7.140625" style="53" customWidth="1"/>
    <col min="15619" max="15619" width="8.5703125" style="53" customWidth="1"/>
    <col min="15620" max="15620" width="8.85546875" style="53" customWidth="1"/>
    <col min="15621" max="15621" width="7.140625" style="53" customWidth="1"/>
    <col min="15622" max="15622" width="9" style="53" customWidth="1"/>
    <col min="15623" max="15623" width="8.7109375" style="53" customWidth="1"/>
    <col min="15624" max="15624" width="6.5703125" style="53" customWidth="1"/>
    <col min="15625" max="15625" width="8.140625" style="53" customWidth="1"/>
    <col min="15626" max="15626" width="7.5703125" style="53" customWidth="1"/>
    <col min="15627" max="15627" width="7" style="53" customWidth="1"/>
    <col min="15628" max="15629" width="8.7109375" style="53" customWidth="1"/>
    <col min="15630" max="15630" width="7.28515625" style="53" customWidth="1"/>
    <col min="15631" max="15631" width="8.140625" style="53" customWidth="1"/>
    <col min="15632" max="15632" width="8.7109375" style="53" customWidth="1"/>
    <col min="15633" max="15633" width="6.42578125" style="53" customWidth="1"/>
    <col min="15634" max="15635" width="9.28515625" style="53" customWidth="1"/>
    <col min="15636" max="15636" width="6.42578125" style="53" customWidth="1"/>
    <col min="15637" max="15638" width="9.5703125" style="53" customWidth="1"/>
    <col min="15639" max="15639" width="6.42578125" style="53" customWidth="1"/>
    <col min="15640" max="15641" width="9.5703125" style="53" customWidth="1"/>
    <col min="15642" max="15642" width="6.7109375" style="53" customWidth="1"/>
    <col min="15643" max="15645" width="9.140625" style="53"/>
    <col min="15646" max="15646" width="10.85546875" style="53" bestFit="1" customWidth="1"/>
    <col min="15647" max="15867" width="9.140625" style="53"/>
    <col min="15868" max="15868" width="18.7109375" style="53" customWidth="1"/>
    <col min="15869" max="15870" width="9.42578125" style="53" customWidth="1"/>
    <col min="15871" max="15871" width="7.7109375" style="53" customWidth="1"/>
    <col min="15872" max="15872" width="9.28515625" style="53" customWidth="1"/>
    <col min="15873" max="15873" width="9.85546875" style="53" customWidth="1"/>
    <col min="15874" max="15874" width="7.140625" style="53" customWidth="1"/>
    <col min="15875" max="15875" width="8.5703125" style="53" customWidth="1"/>
    <col min="15876" max="15876" width="8.85546875" style="53" customWidth="1"/>
    <col min="15877" max="15877" width="7.140625" style="53" customWidth="1"/>
    <col min="15878" max="15878" width="9" style="53" customWidth="1"/>
    <col min="15879" max="15879" width="8.7109375" style="53" customWidth="1"/>
    <col min="15880" max="15880" width="6.5703125" style="53" customWidth="1"/>
    <col min="15881" max="15881" width="8.140625" style="53" customWidth="1"/>
    <col min="15882" max="15882" width="7.5703125" style="53" customWidth="1"/>
    <col min="15883" max="15883" width="7" style="53" customWidth="1"/>
    <col min="15884" max="15885" width="8.7109375" style="53" customWidth="1"/>
    <col min="15886" max="15886" width="7.28515625" style="53" customWidth="1"/>
    <col min="15887" max="15887" width="8.140625" style="53" customWidth="1"/>
    <col min="15888" max="15888" width="8.7109375" style="53" customWidth="1"/>
    <col min="15889" max="15889" width="6.42578125" style="53" customWidth="1"/>
    <col min="15890" max="15891" width="9.28515625" style="53" customWidth="1"/>
    <col min="15892" max="15892" width="6.42578125" style="53" customWidth="1"/>
    <col min="15893" max="15894" width="9.5703125" style="53" customWidth="1"/>
    <col min="15895" max="15895" width="6.42578125" style="53" customWidth="1"/>
    <col min="15896" max="15897" width="9.5703125" style="53" customWidth="1"/>
    <col min="15898" max="15898" width="6.7109375" style="53" customWidth="1"/>
    <col min="15899" max="15901" width="9.140625" style="53"/>
    <col min="15902" max="15902" width="10.85546875" style="53" bestFit="1" customWidth="1"/>
    <col min="15903" max="16123" width="9.140625" style="53"/>
    <col min="16124" max="16124" width="18.7109375" style="53" customWidth="1"/>
    <col min="16125" max="16126" width="9.42578125" style="53" customWidth="1"/>
    <col min="16127" max="16127" width="7.7109375" style="53" customWidth="1"/>
    <col min="16128" max="16128" width="9.28515625" style="53" customWidth="1"/>
    <col min="16129" max="16129" width="9.85546875" style="53" customWidth="1"/>
    <col min="16130" max="16130" width="7.140625" style="53" customWidth="1"/>
    <col min="16131" max="16131" width="8.5703125" style="53" customWidth="1"/>
    <col min="16132" max="16132" width="8.85546875" style="53" customWidth="1"/>
    <col min="16133" max="16133" width="7.140625" style="53" customWidth="1"/>
    <col min="16134" max="16134" width="9" style="53" customWidth="1"/>
    <col min="16135" max="16135" width="8.7109375" style="53" customWidth="1"/>
    <col min="16136" max="16136" width="6.5703125" style="53" customWidth="1"/>
    <col min="16137" max="16137" width="8.140625" style="53" customWidth="1"/>
    <col min="16138" max="16138" width="7.5703125" style="53" customWidth="1"/>
    <col min="16139" max="16139" width="7" style="53" customWidth="1"/>
    <col min="16140" max="16141" width="8.7109375" style="53" customWidth="1"/>
    <col min="16142" max="16142" width="7.28515625" style="53" customWidth="1"/>
    <col min="16143" max="16143" width="8.140625" style="53" customWidth="1"/>
    <col min="16144" max="16144" width="8.7109375" style="53" customWidth="1"/>
    <col min="16145" max="16145" width="6.42578125" style="53" customWidth="1"/>
    <col min="16146" max="16147" width="9.28515625" style="53" customWidth="1"/>
    <col min="16148" max="16148" width="6.42578125" style="53" customWidth="1"/>
    <col min="16149" max="16150" width="9.5703125" style="53" customWidth="1"/>
    <col min="16151" max="16151" width="6.42578125" style="53" customWidth="1"/>
    <col min="16152" max="16153" width="9.5703125" style="53" customWidth="1"/>
    <col min="16154" max="16154" width="6.7109375" style="53" customWidth="1"/>
    <col min="16155" max="16157" width="9.140625" style="53"/>
    <col min="16158" max="16158" width="10.85546875" style="53" bestFit="1" customWidth="1"/>
    <col min="16159" max="16384" width="9.140625" style="53"/>
  </cols>
  <sheetData>
    <row r="1" spans="1:30" s="47" customFormat="1" ht="65.25" customHeight="1">
      <c r="A1" s="65"/>
      <c r="B1" s="328" t="s">
        <v>153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43"/>
      <c r="O1" s="43"/>
      <c r="P1" s="43"/>
      <c r="Q1" s="44"/>
      <c r="R1" s="44"/>
      <c r="S1" s="45"/>
      <c r="T1" s="44"/>
      <c r="U1" s="44"/>
      <c r="V1" s="44"/>
      <c r="W1" s="46"/>
      <c r="Y1" s="48"/>
      <c r="Z1" s="68" t="s">
        <v>30</v>
      </c>
    </row>
    <row r="2" spans="1:30" s="47" customFormat="1" ht="13.5" customHeight="1" thickBot="1">
      <c r="A2" s="65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48" t="s">
        <v>15</v>
      </c>
      <c r="N2" s="43"/>
      <c r="O2" s="43"/>
      <c r="P2" s="43"/>
      <c r="Q2" s="44"/>
      <c r="R2" s="44"/>
      <c r="S2" s="45"/>
      <c r="T2" s="44"/>
      <c r="U2" s="44"/>
      <c r="V2" s="44"/>
      <c r="W2" s="46"/>
      <c r="Z2" s="169" t="s">
        <v>15</v>
      </c>
    </row>
    <row r="3" spans="1:30" s="47" customFormat="1" ht="25.5" customHeight="1">
      <c r="A3" s="329"/>
      <c r="B3" s="332" t="s">
        <v>33</v>
      </c>
      <c r="C3" s="333"/>
      <c r="D3" s="334"/>
      <c r="E3" s="317" t="s">
        <v>17</v>
      </c>
      <c r="F3" s="317"/>
      <c r="G3" s="317"/>
      <c r="H3" s="341" t="s">
        <v>28</v>
      </c>
      <c r="I3" s="342"/>
      <c r="J3" s="343"/>
      <c r="K3" s="317" t="s">
        <v>23</v>
      </c>
      <c r="L3" s="317"/>
      <c r="M3" s="317"/>
      <c r="N3" s="316" t="s">
        <v>18</v>
      </c>
      <c r="O3" s="317"/>
      <c r="P3" s="318"/>
      <c r="Q3" s="317" t="s">
        <v>19</v>
      </c>
      <c r="R3" s="317"/>
      <c r="S3" s="317"/>
      <c r="T3" s="436" t="s">
        <v>176</v>
      </c>
      <c r="U3" s="325" t="s">
        <v>26</v>
      </c>
      <c r="V3" s="325"/>
      <c r="W3" s="325"/>
      <c r="X3" s="316" t="s">
        <v>25</v>
      </c>
      <c r="Y3" s="317"/>
      <c r="Z3" s="318"/>
    </row>
    <row r="4" spans="1:30" s="49" customFormat="1" ht="25.5" customHeight="1">
      <c r="A4" s="330"/>
      <c r="B4" s="335"/>
      <c r="C4" s="336"/>
      <c r="D4" s="337"/>
      <c r="E4" s="320"/>
      <c r="F4" s="320"/>
      <c r="G4" s="320"/>
      <c r="H4" s="344"/>
      <c r="I4" s="345"/>
      <c r="J4" s="346"/>
      <c r="K4" s="320"/>
      <c r="L4" s="320"/>
      <c r="M4" s="320"/>
      <c r="N4" s="319"/>
      <c r="O4" s="320"/>
      <c r="P4" s="321"/>
      <c r="Q4" s="320"/>
      <c r="R4" s="320"/>
      <c r="S4" s="320"/>
      <c r="T4" s="437"/>
      <c r="U4" s="326"/>
      <c r="V4" s="326"/>
      <c r="W4" s="326"/>
      <c r="X4" s="319"/>
      <c r="Y4" s="320"/>
      <c r="Z4" s="321"/>
    </row>
    <row r="5" spans="1:30" s="49" customFormat="1" ht="25.5" customHeight="1">
      <c r="A5" s="330"/>
      <c r="B5" s="338"/>
      <c r="C5" s="339"/>
      <c r="D5" s="340"/>
      <c r="E5" s="323"/>
      <c r="F5" s="323"/>
      <c r="G5" s="323"/>
      <c r="H5" s="344"/>
      <c r="I5" s="345"/>
      <c r="J5" s="346"/>
      <c r="K5" s="323"/>
      <c r="L5" s="323"/>
      <c r="M5" s="323"/>
      <c r="N5" s="322"/>
      <c r="O5" s="323"/>
      <c r="P5" s="324"/>
      <c r="Q5" s="323"/>
      <c r="R5" s="323"/>
      <c r="S5" s="323"/>
      <c r="T5" s="438"/>
      <c r="U5" s="327"/>
      <c r="V5" s="327"/>
      <c r="W5" s="327"/>
      <c r="X5" s="322"/>
      <c r="Y5" s="323"/>
      <c r="Z5" s="324"/>
    </row>
    <row r="6" spans="1:30" s="49" customFormat="1" ht="21.6" customHeight="1">
      <c r="A6" s="331"/>
      <c r="B6" s="164">
        <v>2020</v>
      </c>
      <c r="C6" s="50">
        <v>2021</v>
      </c>
      <c r="D6" s="132" t="s">
        <v>3</v>
      </c>
      <c r="E6" s="163">
        <v>2020</v>
      </c>
      <c r="F6" s="50">
        <v>2021</v>
      </c>
      <c r="G6" s="134" t="s">
        <v>3</v>
      </c>
      <c r="H6" s="164">
        <v>2020</v>
      </c>
      <c r="I6" s="50">
        <v>2021</v>
      </c>
      <c r="J6" s="132" t="s">
        <v>3</v>
      </c>
      <c r="K6" s="163">
        <v>2020</v>
      </c>
      <c r="L6" s="50">
        <v>2021</v>
      </c>
      <c r="M6" s="134" t="s">
        <v>3</v>
      </c>
      <c r="N6" s="164">
        <v>2020</v>
      </c>
      <c r="O6" s="50">
        <v>2021</v>
      </c>
      <c r="P6" s="132" t="s">
        <v>3</v>
      </c>
      <c r="Q6" s="163">
        <v>2020</v>
      </c>
      <c r="R6" s="50">
        <v>2021</v>
      </c>
      <c r="S6" s="134" t="s">
        <v>3</v>
      </c>
      <c r="T6" s="439">
        <v>2021</v>
      </c>
      <c r="U6" s="163">
        <v>2020</v>
      </c>
      <c r="V6" s="50">
        <v>2021</v>
      </c>
      <c r="W6" s="134" t="s">
        <v>3</v>
      </c>
      <c r="X6" s="164">
        <v>2020</v>
      </c>
      <c r="Y6" s="50">
        <v>2021</v>
      </c>
      <c r="Z6" s="132" t="s">
        <v>3</v>
      </c>
    </row>
    <row r="7" spans="1:30" s="441" customFormat="1" ht="12" thickBot="1">
      <c r="A7" s="194" t="s">
        <v>9</v>
      </c>
      <c r="B7" s="195">
        <v>1</v>
      </c>
      <c r="C7" s="196">
        <v>2</v>
      </c>
      <c r="D7" s="197">
        <v>3</v>
      </c>
      <c r="E7" s="198">
        <v>4</v>
      </c>
      <c r="F7" s="196">
        <v>5</v>
      </c>
      <c r="G7" s="199">
        <v>6</v>
      </c>
      <c r="H7" s="195">
        <v>7</v>
      </c>
      <c r="I7" s="196">
        <v>8</v>
      </c>
      <c r="J7" s="197">
        <v>9</v>
      </c>
      <c r="K7" s="198">
        <v>10</v>
      </c>
      <c r="L7" s="196">
        <v>11</v>
      </c>
      <c r="M7" s="199">
        <v>12</v>
      </c>
      <c r="N7" s="195">
        <v>13</v>
      </c>
      <c r="O7" s="196">
        <v>14</v>
      </c>
      <c r="P7" s="197">
        <v>15</v>
      </c>
      <c r="Q7" s="198">
        <v>16</v>
      </c>
      <c r="R7" s="196">
        <v>17</v>
      </c>
      <c r="S7" s="199">
        <v>18</v>
      </c>
      <c r="T7" s="440">
        <v>19</v>
      </c>
      <c r="U7" s="198">
        <v>20</v>
      </c>
      <c r="V7" s="196">
        <v>21</v>
      </c>
      <c r="W7" s="199">
        <v>22</v>
      </c>
      <c r="X7" s="195">
        <v>23</v>
      </c>
      <c r="Y7" s="196">
        <v>24</v>
      </c>
      <c r="Z7" s="197">
        <v>25</v>
      </c>
    </row>
    <row r="8" spans="1:30" s="59" customFormat="1" ht="28.5" customHeight="1" thickBot="1">
      <c r="A8" s="176" t="s">
        <v>174</v>
      </c>
      <c r="B8" s="161">
        <v>707</v>
      </c>
      <c r="C8" s="161">
        <v>891</v>
      </c>
      <c r="D8" s="162">
        <v>126.02545968882603</v>
      </c>
      <c r="E8" s="161">
        <v>602</v>
      </c>
      <c r="F8" s="161">
        <v>768</v>
      </c>
      <c r="G8" s="162">
        <v>127.57475083056478</v>
      </c>
      <c r="H8" s="161">
        <v>154</v>
      </c>
      <c r="I8" s="161">
        <v>184</v>
      </c>
      <c r="J8" s="162">
        <v>119.48051948051948</v>
      </c>
      <c r="K8" s="161">
        <v>27</v>
      </c>
      <c r="L8" s="161">
        <v>29</v>
      </c>
      <c r="M8" s="162">
        <v>107.40740740740742</v>
      </c>
      <c r="N8" s="177">
        <v>28</v>
      </c>
      <c r="O8" s="161">
        <v>17</v>
      </c>
      <c r="P8" s="162">
        <v>60.714285714285708</v>
      </c>
      <c r="Q8" s="161">
        <v>565</v>
      </c>
      <c r="R8" s="161">
        <v>700</v>
      </c>
      <c r="S8" s="442">
        <v>123.8938053097345</v>
      </c>
      <c r="T8" s="443">
        <v>283</v>
      </c>
      <c r="U8" s="161">
        <v>283</v>
      </c>
      <c r="V8" s="161">
        <v>258</v>
      </c>
      <c r="W8" s="162">
        <v>91.166077738515909</v>
      </c>
      <c r="X8" s="177">
        <v>246</v>
      </c>
      <c r="Y8" s="161">
        <v>227</v>
      </c>
      <c r="Z8" s="162">
        <v>92.276422764227632</v>
      </c>
      <c r="AA8" s="96"/>
      <c r="AB8" s="96"/>
      <c r="AC8" s="96"/>
      <c r="AD8" s="96"/>
    </row>
    <row r="9" spans="1:30" s="53" customFormat="1" ht="16.5" customHeight="1">
      <c r="A9" s="121" t="s">
        <v>45</v>
      </c>
      <c r="B9" s="147">
        <v>6</v>
      </c>
      <c r="C9" s="148">
        <v>11</v>
      </c>
      <c r="D9" s="149">
        <v>183.33333333333331</v>
      </c>
      <c r="E9" s="147">
        <v>5</v>
      </c>
      <c r="F9" s="148">
        <v>10</v>
      </c>
      <c r="G9" s="149">
        <v>200</v>
      </c>
      <c r="H9" s="147">
        <v>2</v>
      </c>
      <c r="I9" s="148">
        <v>1</v>
      </c>
      <c r="J9" s="149">
        <v>50</v>
      </c>
      <c r="K9" s="147">
        <v>0</v>
      </c>
      <c r="L9" s="148">
        <v>0</v>
      </c>
      <c r="M9" s="149"/>
      <c r="N9" s="147">
        <v>0</v>
      </c>
      <c r="O9" s="148">
        <v>0</v>
      </c>
      <c r="P9" s="149"/>
      <c r="Q9" s="147">
        <v>5</v>
      </c>
      <c r="R9" s="148">
        <v>10</v>
      </c>
      <c r="S9" s="444">
        <v>200</v>
      </c>
      <c r="T9" s="445">
        <v>4</v>
      </c>
      <c r="U9" s="446">
        <v>3</v>
      </c>
      <c r="V9" s="148">
        <v>4</v>
      </c>
      <c r="W9" s="149">
        <v>133.33333333333331</v>
      </c>
      <c r="X9" s="147">
        <v>2</v>
      </c>
      <c r="Y9" s="148">
        <v>3</v>
      </c>
      <c r="Z9" s="149">
        <v>150</v>
      </c>
      <c r="AA9" s="52"/>
    </row>
    <row r="10" spans="1:30" s="53" customFormat="1" ht="16.5" customHeight="1">
      <c r="A10" s="121" t="s">
        <v>86</v>
      </c>
      <c r="B10" s="147">
        <v>7</v>
      </c>
      <c r="C10" s="148">
        <v>5</v>
      </c>
      <c r="D10" s="149">
        <v>71.428571428571431</v>
      </c>
      <c r="E10" s="147">
        <v>6</v>
      </c>
      <c r="F10" s="148">
        <v>2</v>
      </c>
      <c r="G10" s="149">
        <v>33.333333333333329</v>
      </c>
      <c r="H10" s="147">
        <v>4</v>
      </c>
      <c r="I10" s="148">
        <v>0</v>
      </c>
      <c r="J10" s="149">
        <v>0</v>
      </c>
      <c r="K10" s="147">
        <v>1</v>
      </c>
      <c r="L10" s="148">
        <v>1</v>
      </c>
      <c r="M10" s="149">
        <v>100</v>
      </c>
      <c r="N10" s="147">
        <v>0</v>
      </c>
      <c r="O10" s="148">
        <v>0</v>
      </c>
      <c r="P10" s="149"/>
      <c r="Q10" s="147">
        <v>5</v>
      </c>
      <c r="R10" s="148">
        <v>2</v>
      </c>
      <c r="S10" s="444">
        <v>40</v>
      </c>
      <c r="T10" s="445">
        <v>2</v>
      </c>
      <c r="U10" s="446">
        <v>1</v>
      </c>
      <c r="V10" s="148">
        <v>1</v>
      </c>
      <c r="W10" s="149">
        <v>100</v>
      </c>
      <c r="X10" s="147">
        <v>1</v>
      </c>
      <c r="Y10" s="148">
        <v>0</v>
      </c>
      <c r="Z10" s="149">
        <v>0</v>
      </c>
      <c r="AA10" s="52"/>
    </row>
    <row r="11" spans="1:30" s="53" customFormat="1" ht="16.5" customHeight="1">
      <c r="A11" s="121" t="s">
        <v>47</v>
      </c>
      <c r="B11" s="147">
        <v>49</v>
      </c>
      <c r="C11" s="148">
        <v>76</v>
      </c>
      <c r="D11" s="149">
        <v>155.10204081632654</v>
      </c>
      <c r="E11" s="147">
        <v>26</v>
      </c>
      <c r="F11" s="148">
        <v>53</v>
      </c>
      <c r="G11" s="149">
        <v>203.84615384615384</v>
      </c>
      <c r="H11" s="147">
        <v>5</v>
      </c>
      <c r="I11" s="148">
        <v>10</v>
      </c>
      <c r="J11" s="149">
        <v>200</v>
      </c>
      <c r="K11" s="147">
        <v>1</v>
      </c>
      <c r="L11" s="148">
        <v>2</v>
      </c>
      <c r="M11" s="149">
        <v>200</v>
      </c>
      <c r="N11" s="147">
        <v>1</v>
      </c>
      <c r="O11" s="148">
        <v>2</v>
      </c>
      <c r="P11" s="149">
        <v>200</v>
      </c>
      <c r="Q11" s="147">
        <v>22</v>
      </c>
      <c r="R11" s="148">
        <v>47</v>
      </c>
      <c r="S11" s="444">
        <v>213.63636363636363</v>
      </c>
      <c r="T11" s="445">
        <v>13</v>
      </c>
      <c r="U11" s="446">
        <v>8</v>
      </c>
      <c r="V11" s="148">
        <v>13</v>
      </c>
      <c r="W11" s="149">
        <v>162.5</v>
      </c>
      <c r="X11" s="147">
        <v>5</v>
      </c>
      <c r="Y11" s="148">
        <v>12</v>
      </c>
      <c r="Z11" s="149">
        <v>240</v>
      </c>
      <c r="AA11" s="52"/>
    </row>
    <row r="12" spans="1:30" s="53" customFormat="1" ht="16.5" customHeight="1">
      <c r="A12" s="121" t="s">
        <v>87</v>
      </c>
      <c r="B12" s="147">
        <v>14</v>
      </c>
      <c r="C12" s="148">
        <v>18</v>
      </c>
      <c r="D12" s="149">
        <v>128.57142857142858</v>
      </c>
      <c r="E12" s="147">
        <v>9</v>
      </c>
      <c r="F12" s="148">
        <v>12</v>
      </c>
      <c r="G12" s="149">
        <v>133.33333333333331</v>
      </c>
      <c r="H12" s="147">
        <v>1</v>
      </c>
      <c r="I12" s="148">
        <v>4</v>
      </c>
      <c r="J12" s="149">
        <v>400</v>
      </c>
      <c r="K12" s="147">
        <v>0</v>
      </c>
      <c r="L12" s="148">
        <v>0</v>
      </c>
      <c r="M12" s="149"/>
      <c r="N12" s="147">
        <v>1</v>
      </c>
      <c r="O12" s="148">
        <v>0</v>
      </c>
      <c r="P12" s="149">
        <v>0</v>
      </c>
      <c r="Q12" s="147">
        <v>9</v>
      </c>
      <c r="R12" s="148">
        <v>12</v>
      </c>
      <c r="S12" s="444">
        <v>133.33333333333331</v>
      </c>
      <c r="T12" s="445">
        <v>2</v>
      </c>
      <c r="U12" s="446">
        <v>6</v>
      </c>
      <c r="V12" s="148">
        <v>1</v>
      </c>
      <c r="W12" s="149">
        <v>16.666666666666664</v>
      </c>
      <c r="X12" s="147">
        <v>4</v>
      </c>
      <c r="Y12" s="148">
        <v>1</v>
      </c>
      <c r="Z12" s="149">
        <v>25</v>
      </c>
      <c r="AA12" s="52"/>
    </row>
    <row r="13" spans="1:30" s="53" customFormat="1" ht="16.5" customHeight="1">
      <c r="A13" s="121" t="s">
        <v>49</v>
      </c>
      <c r="B13" s="147">
        <v>46</v>
      </c>
      <c r="C13" s="148">
        <v>64</v>
      </c>
      <c r="D13" s="149">
        <v>139.13043478260869</v>
      </c>
      <c r="E13" s="147">
        <v>35</v>
      </c>
      <c r="F13" s="148">
        <v>50</v>
      </c>
      <c r="G13" s="149">
        <v>142.85714285714286</v>
      </c>
      <c r="H13" s="147">
        <v>12</v>
      </c>
      <c r="I13" s="148">
        <v>20</v>
      </c>
      <c r="J13" s="149">
        <v>166.66666666666669</v>
      </c>
      <c r="K13" s="147">
        <v>3</v>
      </c>
      <c r="L13" s="148">
        <v>3</v>
      </c>
      <c r="M13" s="149">
        <v>100</v>
      </c>
      <c r="N13" s="147">
        <v>1</v>
      </c>
      <c r="O13" s="148">
        <v>3</v>
      </c>
      <c r="P13" s="149">
        <v>300</v>
      </c>
      <c r="Q13" s="147">
        <v>33</v>
      </c>
      <c r="R13" s="148">
        <v>44</v>
      </c>
      <c r="S13" s="444">
        <v>133.33333333333331</v>
      </c>
      <c r="T13" s="445">
        <v>13</v>
      </c>
      <c r="U13" s="446">
        <v>15</v>
      </c>
      <c r="V13" s="148">
        <v>12</v>
      </c>
      <c r="W13" s="149">
        <v>80</v>
      </c>
      <c r="X13" s="147">
        <v>10</v>
      </c>
      <c r="Y13" s="148">
        <v>8</v>
      </c>
      <c r="Z13" s="149">
        <v>80</v>
      </c>
      <c r="AA13" s="52"/>
    </row>
    <row r="14" spans="1:30" s="53" customFormat="1" ht="16.5" customHeight="1">
      <c r="A14" s="121" t="s">
        <v>50</v>
      </c>
      <c r="B14" s="147">
        <v>8</v>
      </c>
      <c r="C14" s="148">
        <v>7</v>
      </c>
      <c r="D14" s="149">
        <v>87.5</v>
      </c>
      <c r="E14" s="147">
        <v>8</v>
      </c>
      <c r="F14" s="148">
        <v>7</v>
      </c>
      <c r="G14" s="149">
        <v>87.5</v>
      </c>
      <c r="H14" s="147">
        <v>3</v>
      </c>
      <c r="I14" s="148">
        <v>3</v>
      </c>
      <c r="J14" s="149">
        <v>100</v>
      </c>
      <c r="K14" s="147">
        <v>2</v>
      </c>
      <c r="L14" s="148">
        <v>0</v>
      </c>
      <c r="M14" s="149">
        <v>0</v>
      </c>
      <c r="N14" s="147">
        <v>0</v>
      </c>
      <c r="O14" s="148">
        <v>0</v>
      </c>
      <c r="P14" s="149"/>
      <c r="Q14" s="147">
        <v>8</v>
      </c>
      <c r="R14" s="148">
        <v>7</v>
      </c>
      <c r="S14" s="444">
        <v>87.5</v>
      </c>
      <c r="T14" s="445">
        <v>2</v>
      </c>
      <c r="U14" s="446">
        <v>5</v>
      </c>
      <c r="V14" s="148">
        <v>2</v>
      </c>
      <c r="W14" s="149">
        <v>40</v>
      </c>
      <c r="X14" s="147">
        <v>5</v>
      </c>
      <c r="Y14" s="148">
        <v>1</v>
      </c>
      <c r="Z14" s="149">
        <v>20</v>
      </c>
      <c r="AA14" s="52"/>
    </row>
    <row r="15" spans="1:30" s="53" customFormat="1" ht="16.5" customHeight="1">
      <c r="A15" s="121" t="s">
        <v>51</v>
      </c>
      <c r="B15" s="147">
        <v>38</v>
      </c>
      <c r="C15" s="148">
        <v>25</v>
      </c>
      <c r="D15" s="149">
        <v>65.789473684210535</v>
      </c>
      <c r="E15" s="147">
        <v>38</v>
      </c>
      <c r="F15" s="148">
        <v>25</v>
      </c>
      <c r="G15" s="149">
        <v>65.789473684210535</v>
      </c>
      <c r="H15" s="147">
        <v>11</v>
      </c>
      <c r="I15" s="148">
        <v>10</v>
      </c>
      <c r="J15" s="149">
        <v>90.909090909090907</v>
      </c>
      <c r="K15" s="147">
        <v>2</v>
      </c>
      <c r="L15" s="148">
        <v>2</v>
      </c>
      <c r="M15" s="149">
        <v>100</v>
      </c>
      <c r="N15" s="147">
        <v>2</v>
      </c>
      <c r="O15" s="148">
        <v>1</v>
      </c>
      <c r="P15" s="149">
        <v>50</v>
      </c>
      <c r="Q15" s="147">
        <v>38</v>
      </c>
      <c r="R15" s="148">
        <v>23</v>
      </c>
      <c r="S15" s="444">
        <v>60.526315789473685</v>
      </c>
      <c r="T15" s="445">
        <v>4</v>
      </c>
      <c r="U15" s="446">
        <v>15</v>
      </c>
      <c r="V15" s="148">
        <v>4</v>
      </c>
      <c r="W15" s="149">
        <v>26.666666666666668</v>
      </c>
      <c r="X15" s="147">
        <v>14</v>
      </c>
      <c r="Y15" s="148">
        <v>4</v>
      </c>
      <c r="Z15" s="149">
        <v>28.571428571428569</v>
      </c>
      <c r="AA15" s="52"/>
    </row>
    <row r="16" spans="1:30" s="53" customFormat="1" ht="16.5" customHeight="1">
      <c r="A16" s="121" t="s">
        <v>52</v>
      </c>
      <c r="B16" s="147">
        <v>28</v>
      </c>
      <c r="C16" s="148">
        <v>23</v>
      </c>
      <c r="D16" s="149">
        <v>82.142857142857139</v>
      </c>
      <c r="E16" s="147">
        <v>4</v>
      </c>
      <c r="F16" s="148">
        <v>1</v>
      </c>
      <c r="G16" s="149">
        <v>25</v>
      </c>
      <c r="H16" s="147">
        <v>4</v>
      </c>
      <c r="I16" s="148">
        <v>1</v>
      </c>
      <c r="J16" s="149">
        <v>25</v>
      </c>
      <c r="K16" s="147">
        <v>1</v>
      </c>
      <c r="L16" s="148">
        <v>0</v>
      </c>
      <c r="M16" s="149">
        <v>0</v>
      </c>
      <c r="N16" s="147">
        <v>0</v>
      </c>
      <c r="O16" s="148">
        <v>0</v>
      </c>
      <c r="P16" s="149"/>
      <c r="Q16" s="147">
        <v>3</v>
      </c>
      <c r="R16" s="148">
        <v>1</v>
      </c>
      <c r="S16" s="444">
        <v>33.333333333333329</v>
      </c>
      <c r="T16" s="445">
        <v>14</v>
      </c>
      <c r="U16" s="446">
        <v>0</v>
      </c>
      <c r="V16" s="148">
        <v>0</v>
      </c>
      <c r="W16" s="149"/>
      <c r="X16" s="147">
        <v>0</v>
      </c>
      <c r="Y16" s="148">
        <v>0</v>
      </c>
      <c r="Z16" s="149"/>
      <c r="AA16" s="52"/>
    </row>
    <row r="17" spans="1:27" s="53" customFormat="1" ht="16.5" customHeight="1">
      <c r="A17" s="121" t="s">
        <v>88</v>
      </c>
      <c r="B17" s="147">
        <v>36</v>
      </c>
      <c r="C17" s="148">
        <v>40</v>
      </c>
      <c r="D17" s="149">
        <v>111.11111111111111</v>
      </c>
      <c r="E17" s="147">
        <v>34</v>
      </c>
      <c r="F17" s="148">
        <v>36</v>
      </c>
      <c r="G17" s="149">
        <v>105.88235294117648</v>
      </c>
      <c r="H17" s="147">
        <v>11</v>
      </c>
      <c r="I17" s="148">
        <v>15</v>
      </c>
      <c r="J17" s="149">
        <v>136.36363636363635</v>
      </c>
      <c r="K17" s="147">
        <v>2</v>
      </c>
      <c r="L17" s="148">
        <v>2</v>
      </c>
      <c r="M17" s="149">
        <v>100</v>
      </c>
      <c r="N17" s="147">
        <v>2</v>
      </c>
      <c r="O17" s="148">
        <v>8</v>
      </c>
      <c r="P17" s="149">
        <v>400</v>
      </c>
      <c r="Q17" s="147">
        <v>33</v>
      </c>
      <c r="R17" s="148">
        <v>31</v>
      </c>
      <c r="S17" s="444">
        <v>93.939393939393938</v>
      </c>
      <c r="T17" s="445">
        <v>7</v>
      </c>
      <c r="U17" s="446">
        <v>19</v>
      </c>
      <c r="V17" s="148">
        <v>5</v>
      </c>
      <c r="W17" s="149">
        <v>26.315789473684209</v>
      </c>
      <c r="X17" s="147">
        <v>17</v>
      </c>
      <c r="Y17" s="148">
        <v>4</v>
      </c>
      <c r="Z17" s="149">
        <v>23.52941176470588</v>
      </c>
      <c r="AA17" s="52"/>
    </row>
    <row r="18" spans="1:27" s="53" customFormat="1" ht="16.5" customHeight="1">
      <c r="A18" s="121" t="s">
        <v>54</v>
      </c>
      <c r="B18" s="147">
        <v>20</v>
      </c>
      <c r="C18" s="148">
        <v>21</v>
      </c>
      <c r="D18" s="149">
        <v>105</v>
      </c>
      <c r="E18" s="147">
        <v>17</v>
      </c>
      <c r="F18" s="148">
        <v>18</v>
      </c>
      <c r="G18" s="149">
        <v>105.88235294117648</v>
      </c>
      <c r="H18" s="147">
        <v>5</v>
      </c>
      <c r="I18" s="148">
        <v>6</v>
      </c>
      <c r="J18" s="149">
        <v>120</v>
      </c>
      <c r="K18" s="147">
        <v>0</v>
      </c>
      <c r="L18" s="148">
        <v>0</v>
      </c>
      <c r="M18" s="149"/>
      <c r="N18" s="147">
        <v>0</v>
      </c>
      <c r="O18" s="148">
        <v>0</v>
      </c>
      <c r="P18" s="149"/>
      <c r="Q18" s="147">
        <v>16</v>
      </c>
      <c r="R18" s="148">
        <v>16</v>
      </c>
      <c r="S18" s="444">
        <v>100</v>
      </c>
      <c r="T18" s="445">
        <v>7</v>
      </c>
      <c r="U18" s="446">
        <v>6</v>
      </c>
      <c r="V18" s="148">
        <v>7</v>
      </c>
      <c r="W18" s="149">
        <v>116.66666666666667</v>
      </c>
      <c r="X18" s="147">
        <v>6</v>
      </c>
      <c r="Y18" s="148">
        <v>6</v>
      </c>
      <c r="Z18" s="149">
        <v>100</v>
      </c>
      <c r="AA18" s="52"/>
    </row>
    <row r="19" spans="1:27" s="53" customFormat="1" ht="16.5" customHeight="1">
      <c r="A19" s="121" t="s">
        <v>55</v>
      </c>
      <c r="B19" s="147">
        <v>295</v>
      </c>
      <c r="C19" s="148">
        <v>425</v>
      </c>
      <c r="D19" s="149">
        <v>144.06779661016949</v>
      </c>
      <c r="E19" s="147">
        <v>266</v>
      </c>
      <c r="F19" s="148">
        <v>386</v>
      </c>
      <c r="G19" s="149">
        <v>145.11278195488723</v>
      </c>
      <c r="H19" s="147">
        <v>57</v>
      </c>
      <c r="I19" s="148">
        <v>70</v>
      </c>
      <c r="J19" s="149">
        <v>122.80701754385966</v>
      </c>
      <c r="K19" s="147">
        <v>6</v>
      </c>
      <c r="L19" s="148">
        <v>12</v>
      </c>
      <c r="M19" s="149">
        <v>200</v>
      </c>
      <c r="N19" s="147">
        <v>13</v>
      </c>
      <c r="O19" s="148">
        <v>1</v>
      </c>
      <c r="P19" s="149">
        <v>7.6923076923076925</v>
      </c>
      <c r="Q19" s="147">
        <v>252</v>
      </c>
      <c r="R19" s="148">
        <v>350</v>
      </c>
      <c r="S19" s="444">
        <v>138.88888888888889</v>
      </c>
      <c r="T19" s="445">
        <v>159</v>
      </c>
      <c r="U19" s="446">
        <v>129</v>
      </c>
      <c r="V19" s="148">
        <v>153</v>
      </c>
      <c r="W19" s="149">
        <v>118.6046511627907</v>
      </c>
      <c r="X19" s="147">
        <v>114</v>
      </c>
      <c r="Y19" s="148">
        <v>138</v>
      </c>
      <c r="Z19" s="149">
        <v>121.05263157894737</v>
      </c>
      <c r="AA19" s="52"/>
    </row>
    <row r="20" spans="1:27" s="53" customFormat="1" ht="16.5" customHeight="1">
      <c r="A20" s="121" t="s">
        <v>56</v>
      </c>
      <c r="B20" s="147">
        <v>2</v>
      </c>
      <c r="C20" s="148">
        <v>6</v>
      </c>
      <c r="D20" s="149">
        <v>300</v>
      </c>
      <c r="E20" s="147">
        <v>2</v>
      </c>
      <c r="F20" s="148">
        <v>6</v>
      </c>
      <c r="G20" s="149">
        <v>300</v>
      </c>
      <c r="H20" s="147">
        <v>0</v>
      </c>
      <c r="I20" s="148">
        <v>1</v>
      </c>
      <c r="J20" s="149"/>
      <c r="K20" s="147">
        <v>0</v>
      </c>
      <c r="L20" s="148">
        <v>0</v>
      </c>
      <c r="M20" s="149"/>
      <c r="N20" s="147">
        <v>0</v>
      </c>
      <c r="O20" s="148">
        <v>0</v>
      </c>
      <c r="P20" s="149"/>
      <c r="Q20" s="147">
        <v>2</v>
      </c>
      <c r="R20" s="148">
        <v>6</v>
      </c>
      <c r="S20" s="444">
        <v>300</v>
      </c>
      <c r="T20" s="445">
        <v>1</v>
      </c>
      <c r="U20" s="446">
        <v>2</v>
      </c>
      <c r="V20" s="148">
        <v>1</v>
      </c>
      <c r="W20" s="149">
        <v>50</v>
      </c>
      <c r="X20" s="147">
        <v>2</v>
      </c>
      <c r="Y20" s="148">
        <v>1</v>
      </c>
      <c r="Z20" s="149">
        <v>50</v>
      </c>
      <c r="AA20" s="52"/>
    </row>
    <row r="21" spans="1:27" s="53" customFormat="1" ht="16.5" customHeight="1">
      <c r="A21" s="121" t="s">
        <v>57</v>
      </c>
      <c r="B21" s="147">
        <v>12</v>
      </c>
      <c r="C21" s="148">
        <v>12</v>
      </c>
      <c r="D21" s="149">
        <v>100</v>
      </c>
      <c r="E21" s="147">
        <v>12</v>
      </c>
      <c r="F21" s="148">
        <v>12</v>
      </c>
      <c r="G21" s="149">
        <v>100</v>
      </c>
      <c r="H21" s="147">
        <v>1</v>
      </c>
      <c r="I21" s="148">
        <v>4</v>
      </c>
      <c r="J21" s="149">
        <v>400</v>
      </c>
      <c r="K21" s="147">
        <v>0</v>
      </c>
      <c r="L21" s="148">
        <v>1</v>
      </c>
      <c r="M21" s="149"/>
      <c r="N21" s="147">
        <v>0</v>
      </c>
      <c r="O21" s="148">
        <v>0</v>
      </c>
      <c r="P21" s="149"/>
      <c r="Q21" s="147">
        <v>10</v>
      </c>
      <c r="R21" s="148">
        <v>12</v>
      </c>
      <c r="S21" s="444">
        <v>120</v>
      </c>
      <c r="T21" s="445">
        <v>2</v>
      </c>
      <c r="U21" s="446">
        <v>9</v>
      </c>
      <c r="V21" s="148">
        <v>2</v>
      </c>
      <c r="W21" s="149">
        <v>22.222222222222221</v>
      </c>
      <c r="X21" s="147">
        <v>8</v>
      </c>
      <c r="Y21" s="148">
        <v>2</v>
      </c>
      <c r="Z21" s="149">
        <v>25</v>
      </c>
      <c r="AA21" s="52"/>
    </row>
    <row r="22" spans="1:27" s="53" customFormat="1" ht="16.5" customHeight="1">
      <c r="A22" s="121" t="s">
        <v>58</v>
      </c>
      <c r="B22" s="147">
        <v>0</v>
      </c>
      <c r="C22" s="148">
        <v>2</v>
      </c>
      <c r="D22" s="149"/>
      <c r="E22" s="147">
        <v>0</v>
      </c>
      <c r="F22" s="148">
        <v>2</v>
      </c>
      <c r="G22" s="149"/>
      <c r="H22" s="147">
        <v>0</v>
      </c>
      <c r="I22" s="148">
        <v>0</v>
      </c>
      <c r="J22" s="149"/>
      <c r="K22" s="147">
        <v>0</v>
      </c>
      <c r="L22" s="148">
        <v>0</v>
      </c>
      <c r="M22" s="149"/>
      <c r="N22" s="147">
        <v>0</v>
      </c>
      <c r="O22" s="148">
        <v>0</v>
      </c>
      <c r="P22" s="149"/>
      <c r="Q22" s="147">
        <v>0</v>
      </c>
      <c r="R22" s="148">
        <v>2</v>
      </c>
      <c r="S22" s="444"/>
      <c r="T22" s="445">
        <v>2</v>
      </c>
      <c r="U22" s="446">
        <v>0</v>
      </c>
      <c r="V22" s="148">
        <v>2</v>
      </c>
      <c r="W22" s="149"/>
      <c r="X22" s="147">
        <v>0</v>
      </c>
      <c r="Y22" s="148">
        <v>2</v>
      </c>
      <c r="Z22" s="149"/>
      <c r="AA22" s="52"/>
    </row>
    <row r="23" spans="1:27" s="53" customFormat="1" ht="16.5" customHeight="1">
      <c r="A23" s="121" t="s">
        <v>59</v>
      </c>
      <c r="B23" s="147">
        <v>3</v>
      </c>
      <c r="C23" s="148">
        <v>7</v>
      </c>
      <c r="D23" s="149">
        <v>233.33333333333334</v>
      </c>
      <c r="E23" s="147">
        <v>3</v>
      </c>
      <c r="F23" s="148">
        <v>7</v>
      </c>
      <c r="G23" s="149">
        <v>233.33333333333334</v>
      </c>
      <c r="H23" s="147">
        <v>2</v>
      </c>
      <c r="I23" s="148">
        <v>1</v>
      </c>
      <c r="J23" s="149">
        <v>50</v>
      </c>
      <c r="K23" s="147">
        <v>2</v>
      </c>
      <c r="L23" s="148">
        <v>0</v>
      </c>
      <c r="M23" s="149">
        <v>0</v>
      </c>
      <c r="N23" s="147">
        <v>1</v>
      </c>
      <c r="O23" s="148">
        <v>1</v>
      </c>
      <c r="P23" s="149">
        <v>100</v>
      </c>
      <c r="Q23" s="147">
        <v>3</v>
      </c>
      <c r="R23" s="148">
        <v>7</v>
      </c>
      <c r="S23" s="444">
        <v>233.33333333333334</v>
      </c>
      <c r="T23" s="445">
        <v>4</v>
      </c>
      <c r="U23" s="446">
        <v>1</v>
      </c>
      <c r="V23" s="148">
        <v>4</v>
      </c>
      <c r="W23" s="149">
        <v>400</v>
      </c>
      <c r="X23" s="147">
        <v>1</v>
      </c>
      <c r="Y23" s="148">
        <v>4</v>
      </c>
      <c r="Z23" s="149">
        <v>400</v>
      </c>
      <c r="AA23" s="52"/>
    </row>
    <row r="24" spans="1:27" s="53" customFormat="1" ht="16.5" customHeight="1">
      <c r="A24" s="121" t="s">
        <v>60</v>
      </c>
      <c r="B24" s="147">
        <v>5</v>
      </c>
      <c r="C24" s="148">
        <v>4</v>
      </c>
      <c r="D24" s="149">
        <v>80</v>
      </c>
      <c r="E24" s="147">
        <v>3</v>
      </c>
      <c r="F24" s="148">
        <v>2</v>
      </c>
      <c r="G24" s="149">
        <v>66.666666666666657</v>
      </c>
      <c r="H24" s="147">
        <v>0</v>
      </c>
      <c r="I24" s="148">
        <v>1</v>
      </c>
      <c r="J24" s="149"/>
      <c r="K24" s="147">
        <v>0</v>
      </c>
      <c r="L24" s="148">
        <v>0</v>
      </c>
      <c r="M24" s="149"/>
      <c r="N24" s="147">
        <v>0</v>
      </c>
      <c r="O24" s="148">
        <v>0</v>
      </c>
      <c r="P24" s="149"/>
      <c r="Q24" s="147">
        <v>2</v>
      </c>
      <c r="R24" s="148">
        <v>2</v>
      </c>
      <c r="S24" s="444">
        <v>100</v>
      </c>
      <c r="T24" s="445">
        <v>0</v>
      </c>
      <c r="U24" s="446">
        <v>0</v>
      </c>
      <c r="V24" s="148">
        <v>0</v>
      </c>
      <c r="W24" s="149"/>
      <c r="X24" s="147">
        <v>0</v>
      </c>
      <c r="Y24" s="148">
        <v>0</v>
      </c>
      <c r="Z24" s="149"/>
      <c r="AA24" s="52"/>
    </row>
    <row r="25" spans="1:27" s="53" customFormat="1" ht="16.5" customHeight="1">
      <c r="A25" s="121" t="s">
        <v>99</v>
      </c>
      <c r="B25" s="147">
        <v>48</v>
      </c>
      <c r="C25" s="148">
        <v>49</v>
      </c>
      <c r="D25" s="149">
        <v>102.08333333333333</v>
      </c>
      <c r="E25" s="147">
        <v>48</v>
      </c>
      <c r="F25" s="148">
        <v>48</v>
      </c>
      <c r="G25" s="149">
        <v>100</v>
      </c>
      <c r="H25" s="147">
        <v>13</v>
      </c>
      <c r="I25" s="148">
        <v>11</v>
      </c>
      <c r="J25" s="149">
        <v>84.615384615384613</v>
      </c>
      <c r="K25" s="147">
        <v>2</v>
      </c>
      <c r="L25" s="148">
        <v>2</v>
      </c>
      <c r="M25" s="149">
        <v>100</v>
      </c>
      <c r="N25" s="147">
        <v>2</v>
      </c>
      <c r="O25" s="148">
        <v>0</v>
      </c>
      <c r="P25" s="149">
        <v>0</v>
      </c>
      <c r="Q25" s="147">
        <v>44</v>
      </c>
      <c r="R25" s="148">
        <v>45</v>
      </c>
      <c r="S25" s="444">
        <v>102.27272727272727</v>
      </c>
      <c r="T25" s="445">
        <v>20</v>
      </c>
      <c r="U25" s="446">
        <v>24</v>
      </c>
      <c r="V25" s="148">
        <v>20</v>
      </c>
      <c r="W25" s="149">
        <v>83.333333333333343</v>
      </c>
      <c r="X25" s="147">
        <v>21</v>
      </c>
      <c r="Y25" s="148">
        <v>17</v>
      </c>
      <c r="Z25" s="149">
        <v>80.952380952380949</v>
      </c>
      <c r="AA25" s="52"/>
    </row>
    <row r="26" spans="1:27" s="53" customFormat="1" ht="16.5" customHeight="1">
      <c r="A26" s="121" t="s">
        <v>62</v>
      </c>
      <c r="B26" s="147">
        <v>51</v>
      </c>
      <c r="C26" s="148">
        <v>70</v>
      </c>
      <c r="D26" s="149">
        <v>137.25490196078431</v>
      </c>
      <c r="E26" s="147">
        <v>47</v>
      </c>
      <c r="F26" s="148">
        <v>65</v>
      </c>
      <c r="G26" s="149">
        <v>138.29787234042556</v>
      </c>
      <c r="H26" s="147">
        <v>11</v>
      </c>
      <c r="I26" s="148">
        <v>20</v>
      </c>
      <c r="J26" s="149">
        <v>181.81818181818181</v>
      </c>
      <c r="K26" s="147">
        <v>1</v>
      </c>
      <c r="L26" s="148">
        <v>1</v>
      </c>
      <c r="M26" s="149">
        <v>100</v>
      </c>
      <c r="N26" s="147">
        <v>0</v>
      </c>
      <c r="O26" s="148">
        <v>0</v>
      </c>
      <c r="P26" s="149"/>
      <c r="Q26" s="147">
        <v>44</v>
      </c>
      <c r="R26" s="148">
        <v>57</v>
      </c>
      <c r="S26" s="444">
        <v>129.54545454545453</v>
      </c>
      <c r="T26" s="445">
        <v>23</v>
      </c>
      <c r="U26" s="446">
        <v>25</v>
      </c>
      <c r="V26" s="148">
        <v>23</v>
      </c>
      <c r="W26" s="149">
        <v>92</v>
      </c>
      <c r="X26" s="147">
        <v>24</v>
      </c>
      <c r="Y26" s="148">
        <v>20</v>
      </c>
      <c r="Z26" s="149">
        <v>83.333333333333343</v>
      </c>
      <c r="AA26" s="52"/>
    </row>
    <row r="27" spans="1:27" s="53" customFormat="1" ht="16.5" customHeight="1">
      <c r="A27" s="121" t="s">
        <v>63</v>
      </c>
      <c r="B27" s="147">
        <v>15</v>
      </c>
      <c r="C27" s="148">
        <v>11</v>
      </c>
      <c r="D27" s="149">
        <v>73.333333333333329</v>
      </c>
      <c r="E27" s="147">
        <v>15</v>
      </c>
      <c r="F27" s="148">
        <v>11</v>
      </c>
      <c r="G27" s="149">
        <v>73.333333333333329</v>
      </c>
      <c r="H27" s="147">
        <v>5</v>
      </c>
      <c r="I27" s="148">
        <v>2</v>
      </c>
      <c r="J27" s="149">
        <v>40</v>
      </c>
      <c r="K27" s="147">
        <v>1</v>
      </c>
      <c r="L27" s="148">
        <v>1</v>
      </c>
      <c r="M27" s="149">
        <v>100</v>
      </c>
      <c r="N27" s="147">
        <v>0</v>
      </c>
      <c r="O27" s="148">
        <v>0</v>
      </c>
      <c r="P27" s="149"/>
      <c r="Q27" s="147">
        <v>14</v>
      </c>
      <c r="R27" s="148">
        <v>11</v>
      </c>
      <c r="S27" s="444">
        <v>78.571428571428569</v>
      </c>
      <c r="T27" s="445">
        <v>2</v>
      </c>
      <c r="U27" s="446">
        <v>5</v>
      </c>
      <c r="V27" s="148">
        <v>2</v>
      </c>
      <c r="W27" s="149">
        <v>40</v>
      </c>
      <c r="X27" s="147">
        <v>4</v>
      </c>
      <c r="Y27" s="148">
        <v>2</v>
      </c>
      <c r="Z27" s="149">
        <v>50</v>
      </c>
      <c r="AA27" s="52"/>
    </row>
    <row r="28" spans="1:27" s="53" customFormat="1" ht="16.5" customHeight="1">
      <c r="A28" s="121" t="s">
        <v>64</v>
      </c>
      <c r="B28" s="147">
        <v>21</v>
      </c>
      <c r="C28" s="148">
        <v>11</v>
      </c>
      <c r="D28" s="149">
        <v>52.380952380952387</v>
      </c>
      <c r="E28" s="147">
        <v>21</v>
      </c>
      <c r="F28" s="148">
        <v>11</v>
      </c>
      <c r="G28" s="149">
        <v>52.380952380952387</v>
      </c>
      <c r="H28" s="147">
        <v>5</v>
      </c>
      <c r="I28" s="148">
        <v>3</v>
      </c>
      <c r="J28" s="149">
        <v>60</v>
      </c>
      <c r="K28" s="147">
        <v>3</v>
      </c>
      <c r="L28" s="148">
        <v>2</v>
      </c>
      <c r="M28" s="149">
        <v>66.666666666666657</v>
      </c>
      <c r="N28" s="147">
        <v>5</v>
      </c>
      <c r="O28" s="148">
        <v>1</v>
      </c>
      <c r="P28" s="149">
        <v>20</v>
      </c>
      <c r="Q28" s="147">
        <v>20</v>
      </c>
      <c r="R28" s="148">
        <v>11</v>
      </c>
      <c r="S28" s="444">
        <v>55.000000000000007</v>
      </c>
      <c r="T28" s="445">
        <v>0</v>
      </c>
      <c r="U28" s="446">
        <v>9</v>
      </c>
      <c r="V28" s="148">
        <v>0</v>
      </c>
      <c r="W28" s="149">
        <v>0</v>
      </c>
      <c r="X28" s="147">
        <v>8</v>
      </c>
      <c r="Y28" s="148">
        <v>0</v>
      </c>
      <c r="Z28" s="149">
        <v>0</v>
      </c>
      <c r="AA28" s="52"/>
    </row>
    <row r="29" spans="1:27" s="53" customFormat="1" ht="16.5" thickBot="1">
      <c r="A29" s="123" t="s">
        <v>65</v>
      </c>
      <c r="B29" s="150">
        <v>3</v>
      </c>
      <c r="C29" s="151">
        <v>4</v>
      </c>
      <c r="D29" s="152">
        <v>133.33333333333331</v>
      </c>
      <c r="E29" s="150">
        <v>3</v>
      </c>
      <c r="F29" s="151">
        <v>4</v>
      </c>
      <c r="G29" s="152">
        <v>133.33333333333331</v>
      </c>
      <c r="H29" s="150">
        <v>2</v>
      </c>
      <c r="I29" s="151">
        <v>1</v>
      </c>
      <c r="J29" s="152">
        <v>50</v>
      </c>
      <c r="K29" s="150">
        <v>0</v>
      </c>
      <c r="L29" s="151">
        <v>0</v>
      </c>
      <c r="M29" s="152"/>
      <c r="N29" s="150">
        <v>0</v>
      </c>
      <c r="O29" s="151">
        <v>0</v>
      </c>
      <c r="P29" s="152"/>
      <c r="Q29" s="150">
        <v>2</v>
      </c>
      <c r="R29" s="151">
        <v>4</v>
      </c>
      <c r="S29" s="447">
        <v>200</v>
      </c>
      <c r="T29" s="448">
        <v>2</v>
      </c>
      <c r="U29" s="449">
        <v>1</v>
      </c>
      <c r="V29" s="151">
        <v>2</v>
      </c>
      <c r="W29" s="152">
        <v>200</v>
      </c>
      <c r="X29" s="150">
        <v>0</v>
      </c>
      <c r="Y29" s="151">
        <v>2</v>
      </c>
      <c r="Z29" s="152"/>
    </row>
    <row r="30" spans="1:27" s="53" customFormat="1" ht="45.75" customHeight="1">
      <c r="A30" s="54"/>
      <c r="B30" s="54"/>
      <c r="C30" s="54"/>
      <c r="D30" s="54"/>
      <c r="G30" s="55"/>
      <c r="J30" s="55"/>
      <c r="M30" s="55"/>
      <c r="N30" s="450" t="s">
        <v>177</v>
      </c>
      <c r="O30" s="450"/>
      <c r="P30" s="450"/>
      <c r="Q30" s="450"/>
      <c r="R30" s="450"/>
      <c r="S30" s="450"/>
      <c r="T30" s="450"/>
      <c r="U30" s="450"/>
      <c r="V30" s="450"/>
      <c r="W30" s="450"/>
      <c r="X30" s="450"/>
      <c r="Y30" s="450"/>
      <c r="Z30" s="450"/>
    </row>
  </sheetData>
  <mergeCells count="12">
    <mergeCell ref="N30:Z30"/>
    <mergeCell ref="B1:M1"/>
    <mergeCell ref="A3:A6"/>
    <mergeCell ref="B3:D5"/>
    <mergeCell ref="E3:G5"/>
    <mergeCell ref="H3:J5"/>
    <mergeCell ref="K3:M5"/>
    <mergeCell ref="N3:P5"/>
    <mergeCell ref="Q3:S5"/>
    <mergeCell ref="T3:T5"/>
    <mergeCell ref="U3:W5"/>
    <mergeCell ref="X3:Z5"/>
  </mergeCells>
  <printOptions horizontalCentered="1"/>
  <pageMargins left="0" right="0" top="0" bottom="0" header="0" footer="0"/>
  <pageSetup paperSize="9" scale="89" orientation="landscape" r:id="rId1"/>
  <headerFooter alignWithMargins="0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sqref="A1:E1"/>
    </sheetView>
  </sheetViews>
  <sheetFormatPr defaultColWidth="8" defaultRowHeight="12.75"/>
  <cols>
    <col min="1" max="1" width="60.28515625" style="61" customWidth="1"/>
    <col min="2" max="3" width="17.5703125" style="61" customWidth="1"/>
    <col min="4" max="4" width="14.28515625" style="61" customWidth="1"/>
    <col min="5" max="5" width="16.5703125" style="61" customWidth="1"/>
    <col min="6" max="6" width="8" style="61"/>
    <col min="7" max="16384" width="8" style="3"/>
  </cols>
  <sheetData>
    <row r="1" spans="1:9" s="61" customFormat="1" ht="52.5" customHeight="1">
      <c r="A1" s="349" t="s">
        <v>91</v>
      </c>
      <c r="B1" s="349"/>
      <c r="C1" s="349"/>
      <c r="D1" s="349"/>
      <c r="E1" s="349"/>
    </row>
    <row r="2" spans="1:9" s="61" customFormat="1" ht="29.25" customHeight="1">
      <c r="A2" s="350" t="s">
        <v>37</v>
      </c>
      <c r="B2" s="350"/>
      <c r="C2" s="350"/>
      <c r="D2" s="350"/>
      <c r="E2" s="350"/>
    </row>
    <row r="3" spans="1:9" s="60" customFormat="1" ht="23.25" customHeight="1">
      <c r="A3" s="276" t="s">
        <v>0</v>
      </c>
      <c r="B3" s="351" t="s">
        <v>109</v>
      </c>
      <c r="C3" s="351" t="s">
        <v>110</v>
      </c>
      <c r="D3" s="347" t="s">
        <v>2</v>
      </c>
      <c r="E3" s="348"/>
    </row>
    <row r="4" spans="1:9" s="60" customFormat="1" ht="32.25" customHeight="1">
      <c r="A4" s="277"/>
      <c r="B4" s="352"/>
      <c r="C4" s="352"/>
      <c r="D4" s="5" t="s">
        <v>3</v>
      </c>
      <c r="E4" s="6" t="s">
        <v>4</v>
      </c>
    </row>
    <row r="5" spans="1:9" s="62" customFormat="1" ht="15.75" customHeight="1">
      <c r="A5" s="90" t="s">
        <v>9</v>
      </c>
      <c r="B5" s="90">
        <v>1</v>
      </c>
      <c r="C5" s="90">
        <v>2</v>
      </c>
      <c r="D5" s="90">
        <v>3</v>
      </c>
      <c r="E5" s="90">
        <v>4</v>
      </c>
    </row>
    <row r="6" spans="1:9" s="62" customFormat="1" ht="27.75" customHeight="1">
      <c r="A6" s="10" t="s">
        <v>159</v>
      </c>
      <c r="B6" s="14">
        <v>3.339</v>
      </c>
      <c r="C6" s="14">
        <v>3.4129999999999998</v>
      </c>
      <c r="D6" s="26">
        <f t="shared" ref="D6:D11" si="0">ROUND(C6/B6*100,1)</f>
        <v>102.2</v>
      </c>
      <c r="E6" s="13">
        <f t="shared" ref="E6:E11" si="1">C6-B6</f>
        <v>7.3999999999999844E-2</v>
      </c>
    </row>
    <row r="7" spans="1:9" s="60" customFormat="1" ht="29.25" customHeight="1">
      <c r="A7" s="63" t="s">
        <v>10</v>
      </c>
      <c r="B7" s="14">
        <v>2.4910000000000001</v>
      </c>
      <c r="C7" s="14">
        <v>2.5179999999999998</v>
      </c>
      <c r="D7" s="26">
        <f t="shared" si="0"/>
        <v>101.1</v>
      </c>
      <c r="E7" s="13">
        <f t="shared" si="1"/>
        <v>2.6999999999999691E-2</v>
      </c>
      <c r="I7" s="85"/>
    </row>
    <row r="8" spans="1:9" s="60" customFormat="1" ht="48.75" customHeight="1">
      <c r="A8" s="64" t="s">
        <v>5</v>
      </c>
      <c r="B8" s="14" t="s">
        <v>111</v>
      </c>
      <c r="C8" s="14" t="s">
        <v>112</v>
      </c>
      <c r="D8" s="26">
        <v>109.2</v>
      </c>
      <c r="E8" s="13" t="s">
        <v>113</v>
      </c>
      <c r="I8" s="85"/>
    </row>
    <row r="9" spans="1:9" s="60" customFormat="1" ht="34.5" customHeight="1">
      <c r="A9" s="63" t="s">
        <v>11</v>
      </c>
      <c r="B9" s="14" t="s">
        <v>114</v>
      </c>
      <c r="C9" s="14" t="s">
        <v>115</v>
      </c>
      <c r="D9" s="26">
        <v>94.5</v>
      </c>
      <c r="E9" s="13" t="s">
        <v>116</v>
      </c>
      <c r="I9" s="85"/>
    </row>
    <row r="10" spans="1:9" s="60" customFormat="1" ht="48.75" customHeight="1">
      <c r="A10" s="63" t="s">
        <v>12</v>
      </c>
      <c r="B10" s="14" t="s">
        <v>117</v>
      </c>
      <c r="C10" s="14" t="s">
        <v>118</v>
      </c>
      <c r="D10" s="26">
        <v>81.900000000000006</v>
      </c>
      <c r="E10" s="13" t="s">
        <v>119</v>
      </c>
      <c r="I10" s="85"/>
    </row>
    <row r="11" spans="1:9" s="60" customFormat="1" ht="54.75" customHeight="1">
      <c r="A11" s="63" t="s">
        <v>13</v>
      </c>
      <c r="B11" s="11">
        <v>2.2949999999999999</v>
      </c>
      <c r="C11" s="11">
        <v>2.3109999999999999</v>
      </c>
      <c r="D11" s="26">
        <f t="shared" si="0"/>
        <v>100.7</v>
      </c>
      <c r="E11" s="13">
        <f t="shared" si="1"/>
        <v>1.6000000000000014E-2</v>
      </c>
      <c r="I11" s="85"/>
    </row>
    <row r="12" spans="1:9" s="60" customFormat="1" ht="12.75" customHeight="1">
      <c r="A12" s="278" t="s">
        <v>14</v>
      </c>
      <c r="B12" s="279"/>
      <c r="C12" s="279"/>
      <c r="D12" s="279"/>
      <c r="E12" s="279"/>
      <c r="I12" s="85"/>
    </row>
    <row r="13" spans="1:9" s="60" customFormat="1" ht="18" customHeight="1">
      <c r="A13" s="281"/>
      <c r="B13" s="282"/>
      <c r="C13" s="282"/>
      <c r="D13" s="282"/>
      <c r="E13" s="282"/>
      <c r="I13" s="85"/>
    </row>
    <row r="14" spans="1:9" s="60" customFormat="1" ht="20.25" customHeight="1">
      <c r="A14" s="276" t="s">
        <v>0</v>
      </c>
      <c r="B14" s="284" t="s">
        <v>120</v>
      </c>
      <c r="C14" s="284" t="s">
        <v>121</v>
      </c>
      <c r="D14" s="347" t="s">
        <v>2</v>
      </c>
      <c r="E14" s="348"/>
      <c r="I14" s="85"/>
    </row>
    <row r="15" spans="1:9" s="61" customFormat="1" ht="35.25" customHeight="1">
      <c r="A15" s="277"/>
      <c r="B15" s="284"/>
      <c r="C15" s="284"/>
      <c r="D15" s="27" t="s">
        <v>3</v>
      </c>
      <c r="E15" s="6" t="s">
        <v>7</v>
      </c>
      <c r="I15" s="85"/>
    </row>
    <row r="16" spans="1:9" s="61" customFormat="1" ht="35.25" customHeight="1">
      <c r="A16" s="10" t="s">
        <v>181</v>
      </c>
      <c r="B16" s="18" t="s">
        <v>171</v>
      </c>
      <c r="C16" s="265">
        <v>0.6</v>
      </c>
      <c r="D16" s="489" t="s">
        <v>43</v>
      </c>
      <c r="E16" s="489" t="s">
        <v>43</v>
      </c>
      <c r="I16" s="85"/>
    </row>
    <row r="17" spans="1:9" s="61" customFormat="1" ht="25.5" customHeight="1">
      <c r="A17" s="84" t="s">
        <v>10</v>
      </c>
      <c r="B17" s="18">
        <v>0.82699999999999996</v>
      </c>
      <c r="C17" s="18">
        <v>0.51200000000000001</v>
      </c>
      <c r="D17" s="26">
        <f t="shared" ref="D17:D18" si="2">C17/B17*100</f>
        <v>61.910519951632416</v>
      </c>
      <c r="E17" s="21">
        <f t="shared" ref="E17:E18" si="3">C17-B17</f>
        <v>-0.31499999999999995</v>
      </c>
      <c r="H17" s="86"/>
      <c r="I17" s="85"/>
    </row>
    <row r="18" spans="1:9" s="61" customFormat="1" ht="30" customHeight="1">
      <c r="A18" s="84" t="s">
        <v>6</v>
      </c>
      <c r="B18" s="18">
        <v>0.63900000000000001</v>
      </c>
      <c r="C18" s="18">
        <v>0.41399999999999998</v>
      </c>
      <c r="D18" s="26">
        <f t="shared" si="2"/>
        <v>64.788732394366193</v>
      </c>
      <c r="E18" s="21">
        <f t="shared" si="3"/>
        <v>-0.22500000000000003</v>
      </c>
      <c r="H18" s="86"/>
      <c r="I18" s="85"/>
    </row>
    <row r="19" spans="1:9" ht="80.25" customHeight="1">
      <c r="A19" s="490" t="s">
        <v>182</v>
      </c>
      <c r="B19" s="490"/>
      <c r="C19" s="490"/>
      <c r="D19" s="490"/>
      <c r="E19" s="490"/>
    </row>
  </sheetData>
  <mergeCells count="12">
    <mergeCell ref="A19:E19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Z81"/>
  <sheetViews>
    <sheetView tabSelected="1" zoomScaleNormal="100" zoomScaleSheetLayoutView="90" workbookViewId="0">
      <selection activeCell="B1" sqref="B1:M1"/>
    </sheetView>
  </sheetViews>
  <sheetFormatPr defaultColWidth="9.140625" defaultRowHeight="14.25"/>
  <cols>
    <col min="1" max="1" width="20.7109375" style="126" customWidth="1"/>
    <col min="2" max="2" width="11.5703125" style="126" customWidth="1"/>
    <col min="3" max="4" width="10.42578125" style="126" customWidth="1"/>
    <col min="5" max="13" width="9.7109375" style="126" customWidth="1"/>
    <col min="14" max="15" width="8" style="126" customWidth="1"/>
    <col min="16" max="16" width="9.85546875" style="126" customWidth="1"/>
    <col min="17" max="17" width="8.28515625" style="126" customWidth="1"/>
    <col min="18" max="18" width="8.140625" style="126" customWidth="1"/>
    <col min="19" max="19" width="10" style="126" customWidth="1"/>
    <col min="20" max="20" width="13.7109375" style="126" customWidth="1"/>
    <col min="21" max="22" width="8.85546875" style="126" customWidth="1"/>
    <col min="23" max="23" width="8.7109375" style="126" customWidth="1"/>
    <col min="24" max="24" width="8.140625" style="126" customWidth="1"/>
    <col min="25" max="16384" width="9.140625" style="126"/>
  </cols>
  <sheetData>
    <row r="1" spans="1:26" s="33" customFormat="1" ht="57.75" customHeight="1">
      <c r="A1" s="32"/>
      <c r="B1" s="353" t="s">
        <v>122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2"/>
      <c r="O1" s="32"/>
      <c r="P1" s="32"/>
      <c r="Q1" s="32"/>
      <c r="R1" s="32"/>
      <c r="S1" s="32"/>
      <c r="T1" s="32"/>
      <c r="U1" s="32"/>
      <c r="V1" s="32"/>
      <c r="W1" s="32"/>
      <c r="Z1" s="68" t="s">
        <v>30</v>
      </c>
    </row>
    <row r="2" spans="1:26" s="118" customFormat="1" ht="14.25" customHeight="1" thickBo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117" t="s">
        <v>15</v>
      </c>
      <c r="N2" s="34"/>
      <c r="O2" s="34"/>
      <c r="P2" s="34"/>
      <c r="Q2" s="35"/>
      <c r="R2" s="35"/>
      <c r="S2" s="35"/>
      <c r="T2" s="35"/>
      <c r="V2" s="35"/>
      <c r="W2" s="117"/>
      <c r="X2" s="117"/>
      <c r="Y2" s="117"/>
      <c r="Z2" s="117" t="s">
        <v>15</v>
      </c>
    </row>
    <row r="3" spans="1:26" s="36" customFormat="1" ht="60" customHeight="1">
      <c r="A3" s="310"/>
      <c r="B3" s="296" t="s">
        <v>33</v>
      </c>
      <c r="C3" s="297"/>
      <c r="D3" s="298"/>
      <c r="E3" s="308" t="s">
        <v>17</v>
      </c>
      <c r="F3" s="297"/>
      <c r="G3" s="309"/>
      <c r="H3" s="296" t="s">
        <v>28</v>
      </c>
      <c r="I3" s="297"/>
      <c r="J3" s="298"/>
      <c r="K3" s="308" t="s">
        <v>20</v>
      </c>
      <c r="L3" s="297"/>
      <c r="M3" s="298"/>
      <c r="N3" s="296" t="s">
        <v>21</v>
      </c>
      <c r="O3" s="297"/>
      <c r="P3" s="298"/>
      <c r="Q3" s="304" t="s">
        <v>19</v>
      </c>
      <c r="R3" s="304"/>
      <c r="S3" s="304"/>
      <c r="T3" s="266" t="s">
        <v>165</v>
      </c>
      <c r="U3" s="306" t="s">
        <v>22</v>
      </c>
      <c r="V3" s="304"/>
      <c r="W3" s="307"/>
      <c r="X3" s="304" t="s">
        <v>27</v>
      </c>
      <c r="Y3" s="304"/>
      <c r="Z3" s="307"/>
    </row>
    <row r="4" spans="1:26" s="37" customFormat="1" ht="26.25" customHeight="1">
      <c r="A4" s="311"/>
      <c r="B4" s="131" t="s">
        <v>1</v>
      </c>
      <c r="C4" s="66" t="s">
        <v>41</v>
      </c>
      <c r="D4" s="132" t="s">
        <v>3</v>
      </c>
      <c r="E4" s="133" t="s">
        <v>1</v>
      </c>
      <c r="F4" s="66" t="s">
        <v>41</v>
      </c>
      <c r="G4" s="134" t="s">
        <v>3</v>
      </c>
      <c r="H4" s="131" t="s">
        <v>1</v>
      </c>
      <c r="I4" s="66" t="s">
        <v>41</v>
      </c>
      <c r="J4" s="132" t="s">
        <v>3</v>
      </c>
      <c r="K4" s="133" t="s">
        <v>1</v>
      </c>
      <c r="L4" s="66" t="s">
        <v>41</v>
      </c>
      <c r="M4" s="132" t="s">
        <v>3</v>
      </c>
      <c r="N4" s="131" t="s">
        <v>1</v>
      </c>
      <c r="O4" s="66" t="s">
        <v>41</v>
      </c>
      <c r="P4" s="132" t="s">
        <v>3</v>
      </c>
      <c r="Q4" s="133" t="s">
        <v>1</v>
      </c>
      <c r="R4" s="66" t="s">
        <v>41</v>
      </c>
      <c r="S4" s="134" t="s">
        <v>3</v>
      </c>
      <c r="T4" s="492" t="s">
        <v>41</v>
      </c>
      <c r="U4" s="131" t="s">
        <v>1</v>
      </c>
      <c r="V4" s="66" t="s">
        <v>41</v>
      </c>
      <c r="W4" s="132" t="s">
        <v>3</v>
      </c>
      <c r="X4" s="133" t="s">
        <v>1</v>
      </c>
      <c r="Y4" s="66" t="s">
        <v>41</v>
      </c>
      <c r="Z4" s="132" t="s">
        <v>3</v>
      </c>
    </row>
    <row r="5" spans="1:26" s="82" customFormat="1" ht="11.25" customHeight="1" thickBot="1">
      <c r="A5" s="135" t="s">
        <v>9</v>
      </c>
      <c r="B5" s="136">
        <v>1</v>
      </c>
      <c r="C5" s="137">
        <v>2</v>
      </c>
      <c r="D5" s="138">
        <v>3</v>
      </c>
      <c r="E5" s="139">
        <v>4</v>
      </c>
      <c r="F5" s="140">
        <v>5</v>
      </c>
      <c r="G5" s="141">
        <v>6</v>
      </c>
      <c r="H5" s="136">
        <v>7</v>
      </c>
      <c r="I5" s="137">
        <v>8</v>
      </c>
      <c r="J5" s="138">
        <v>9</v>
      </c>
      <c r="K5" s="139">
        <v>10</v>
      </c>
      <c r="L5" s="140">
        <v>11</v>
      </c>
      <c r="M5" s="142">
        <v>12</v>
      </c>
      <c r="N5" s="136">
        <v>13</v>
      </c>
      <c r="O5" s="137">
        <v>14</v>
      </c>
      <c r="P5" s="138">
        <v>15</v>
      </c>
      <c r="Q5" s="139">
        <v>16</v>
      </c>
      <c r="R5" s="140">
        <v>17</v>
      </c>
      <c r="S5" s="141">
        <v>18</v>
      </c>
      <c r="T5" s="495">
        <v>19</v>
      </c>
      <c r="U5" s="193">
        <v>20</v>
      </c>
      <c r="V5" s="140">
        <v>21</v>
      </c>
      <c r="W5" s="142">
        <v>22</v>
      </c>
      <c r="X5" s="139">
        <v>23</v>
      </c>
      <c r="Y5" s="140">
        <v>24</v>
      </c>
      <c r="Z5" s="142">
        <v>25</v>
      </c>
    </row>
    <row r="6" spans="1:26" s="127" customFormat="1" ht="16.5" customHeight="1" thickBot="1">
      <c r="A6" s="143" t="s">
        <v>8</v>
      </c>
      <c r="B6" s="144">
        <v>3339</v>
      </c>
      <c r="C6" s="144">
        <v>3413</v>
      </c>
      <c r="D6" s="145">
        <f>C6/B6*100</f>
        <v>102.21623240491165</v>
      </c>
      <c r="E6" s="144">
        <v>2491</v>
      </c>
      <c r="F6" s="144">
        <v>2518</v>
      </c>
      <c r="G6" s="145">
        <f>F6/E6*100</f>
        <v>101.08390204737054</v>
      </c>
      <c r="H6" s="144">
        <v>835</v>
      </c>
      <c r="I6" s="144">
        <v>912</v>
      </c>
      <c r="J6" s="145">
        <f>I6/H6*100</f>
        <v>109.22155688622755</v>
      </c>
      <c r="K6" s="144">
        <v>348</v>
      </c>
      <c r="L6" s="144">
        <v>329</v>
      </c>
      <c r="M6" s="145">
        <f>L6/K6*100</f>
        <v>94.540229885057471</v>
      </c>
      <c r="N6" s="146">
        <v>182</v>
      </c>
      <c r="O6" s="144">
        <v>149</v>
      </c>
      <c r="P6" s="145">
        <f>O6/N6*100</f>
        <v>81.868131868131869</v>
      </c>
      <c r="Q6" s="144">
        <v>2295</v>
      </c>
      <c r="R6" s="144">
        <v>2311</v>
      </c>
      <c r="S6" s="491">
        <f>R6/Q6*100</f>
        <v>100.69716775599129</v>
      </c>
      <c r="T6" s="497">
        <v>585</v>
      </c>
      <c r="U6" s="146">
        <v>827</v>
      </c>
      <c r="V6" s="144">
        <v>512</v>
      </c>
      <c r="W6" s="145">
        <f>V6/U6*100</f>
        <v>61.910519951632402</v>
      </c>
      <c r="X6" s="144">
        <v>639</v>
      </c>
      <c r="Y6" s="144">
        <v>414</v>
      </c>
      <c r="Z6" s="145">
        <f>Y6/X6*100</f>
        <v>64.788732394366207</v>
      </c>
    </row>
    <row r="7" spans="1:26" s="39" customFormat="1" ht="16.5" customHeight="1">
      <c r="A7" s="121" t="s">
        <v>45</v>
      </c>
      <c r="B7" s="147">
        <v>52</v>
      </c>
      <c r="C7" s="148">
        <v>66</v>
      </c>
      <c r="D7" s="149">
        <f t="shared" ref="D7:D27" si="0">C7/B7*100</f>
        <v>126.92307692307692</v>
      </c>
      <c r="E7" s="147">
        <v>42</v>
      </c>
      <c r="F7" s="148">
        <v>53</v>
      </c>
      <c r="G7" s="149">
        <f t="shared" ref="G7:G27" si="1">F7/E7*100</f>
        <v>126.19047619047619</v>
      </c>
      <c r="H7" s="147">
        <v>18</v>
      </c>
      <c r="I7" s="148">
        <v>26</v>
      </c>
      <c r="J7" s="149">
        <f t="shared" ref="J7:J27" si="2">I7/H7*100</f>
        <v>144.44444444444443</v>
      </c>
      <c r="K7" s="147">
        <v>4</v>
      </c>
      <c r="L7" s="148">
        <v>2</v>
      </c>
      <c r="M7" s="149">
        <f t="shared" ref="M7:M27" si="3">L7/K7*100</f>
        <v>50</v>
      </c>
      <c r="N7" s="147">
        <v>5</v>
      </c>
      <c r="O7" s="148">
        <v>7</v>
      </c>
      <c r="P7" s="149">
        <f t="shared" ref="P7:P27" si="4">O7/N7*100</f>
        <v>140</v>
      </c>
      <c r="Q7" s="147">
        <v>39</v>
      </c>
      <c r="R7" s="148">
        <v>46</v>
      </c>
      <c r="S7" s="444">
        <f t="shared" ref="S7:S27" si="5">R7/Q7*100</f>
        <v>117.94871794871796</v>
      </c>
      <c r="T7" s="496">
        <v>16</v>
      </c>
      <c r="U7" s="147">
        <v>15</v>
      </c>
      <c r="V7" s="148">
        <v>14</v>
      </c>
      <c r="W7" s="149">
        <f t="shared" ref="W7:W27" si="6">V7/U7*100</f>
        <v>93.333333333333329</v>
      </c>
      <c r="X7" s="446">
        <v>12</v>
      </c>
      <c r="Y7" s="148">
        <v>13</v>
      </c>
      <c r="Z7" s="149">
        <f t="shared" ref="Z7:Z27" si="7">Y7/X7*100</f>
        <v>108.33333333333333</v>
      </c>
    </row>
    <row r="8" spans="1:26" s="40" customFormat="1" ht="16.5" customHeight="1">
      <c r="A8" s="121" t="s">
        <v>86</v>
      </c>
      <c r="B8" s="147">
        <v>171</v>
      </c>
      <c r="C8" s="148">
        <v>163</v>
      </c>
      <c r="D8" s="149">
        <f t="shared" si="0"/>
        <v>95.32163742690058</v>
      </c>
      <c r="E8" s="147">
        <v>147</v>
      </c>
      <c r="F8" s="148">
        <v>141</v>
      </c>
      <c r="G8" s="149">
        <f t="shared" si="1"/>
        <v>95.918367346938766</v>
      </c>
      <c r="H8" s="147">
        <v>53</v>
      </c>
      <c r="I8" s="148">
        <v>42</v>
      </c>
      <c r="J8" s="149">
        <f t="shared" si="2"/>
        <v>79.245283018867923</v>
      </c>
      <c r="K8" s="147">
        <v>20</v>
      </c>
      <c r="L8" s="148">
        <v>16</v>
      </c>
      <c r="M8" s="149">
        <f t="shared" si="3"/>
        <v>80</v>
      </c>
      <c r="N8" s="147">
        <v>5</v>
      </c>
      <c r="O8" s="148">
        <v>19</v>
      </c>
      <c r="P8" s="149">
        <f t="shared" si="4"/>
        <v>380</v>
      </c>
      <c r="Q8" s="147">
        <v>128</v>
      </c>
      <c r="R8" s="148">
        <v>137</v>
      </c>
      <c r="S8" s="444">
        <f t="shared" si="5"/>
        <v>107.03125</v>
      </c>
      <c r="T8" s="493">
        <v>20</v>
      </c>
      <c r="U8" s="147">
        <v>47</v>
      </c>
      <c r="V8" s="148">
        <v>20</v>
      </c>
      <c r="W8" s="149">
        <f t="shared" si="6"/>
        <v>42.553191489361701</v>
      </c>
      <c r="X8" s="446">
        <v>42</v>
      </c>
      <c r="Y8" s="148">
        <v>18</v>
      </c>
      <c r="Z8" s="149">
        <f t="shared" si="7"/>
        <v>42.857142857142854</v>
      </c>
    </row>
    <row r="9" spans="1:26" s="39" customFormat="1" ht="16.5" customHeight="1">
      <c r="A9" s="121" t="s">
        <v>47</v>
      </c>
      <c r="B9" s="147">
        <v>76</v>
      </c>
      <c r="C9" s="148">
        <v>79</v>
      </c>
      <c r="D9" s="149">
        <f t="shared" si="0"/>
        <v>103.94736842105263</v>
      </c>
      <c r="E9" s="147">
        <v>26</v>
      </c>
      <c r="F9" s="148">
        <v>31</v>
      </c>
      <c r="G9" s="149">
        <f t="shared" si="1"/>
        <v>119.23076923076923</v>
      </c>
      <c r="H9" s="147">
        <v>13</v>
      </c>
      <c r="I9" s="148">
        <v>18</v>
      </c>
      <c r="J9" s="149">
        <f t="shared" si="2"/>
        <v>138.46153846153845</v>
      </c>
      <c r="K9" s="147">
        <v>3</v>
      </c>
      <c r="L9" s="148">
        <v>5</v>
      </c>
      <c r="M9" s="149">
        <f t="shared" si="3"/>
        <v>166.66666666666669</v>
      </c>
      <c r="N9" s="147">
        <v>6</v>
      </c>
      <c r="O9" s="148">
        <v>0</v>
      </c>
      <c r="P9" s="149">
        <f t="shared" si="4"/>
        <v>0</v>
      </c>
      <c r="Q9" s="147">
        <v>21</v>
      </c>
      <c r="R9" s="148">
        <v>24</v>
      </c>
      <c r="S9" s="444">
        <f t="shared" si="5"/>
        <v>114.28571428571428</v>
      </c>
      <c r="T9" s="493">
        <v>7</v>
      </c>
      <c r="U9" s="147">
        <v>6</v>
      </c>
      <c r="V9" s="148">
        <v>4</v>
      </c>
      <c r="W9" s="149">
        <f t="shared" si="6"/>
        <v>66.666666666666657</v>
      </c>
      <c r="X9" s="446">
        <v>3</v>
      </c>
      <c r="Y9" s="148">
        <v>3</v>
      </c>
      <c r="Z9" s="149">
        <f t="shared" si="7"/>
        <v>100</v>
      </c>
    </row>
    <row r="10" spans="1:26" s="39" customFormat="1" ht="16.5" customHeight="1">
      <c r="A10" s="121" t="s">
        <v>87</v>
      </c>
      <c r="B10" s="147">
        <v>91</v>
      </c>
      <c r="C10" s="148">
        <v>87</v>
      </c>
      <c r="D10" s="149">
        <f t="shared" si="0"/>
        <v>95.604395604395606</v>
      </c>
      <c r="E10" s="147">
        <v>54</v>
      </c>
      <c r="F10" s="148">
        <v>47</v>
      </c>
      <c r="G10" s="149">
        <f t="shared" si="1"/>
        <v>87.037037037037038</v>
      </c>
      <c r="H10" s="147">
        <v>23</v>
      </c>
      <c r="I10" s="148">
        <v>15</v>
      </c>
      <c r="J10" s="149">
        <f t="shared" si="2"/>
        <v>65.217391304347828</v>
      </c>
      <c r="K10" s="147">
        <v>7</v>
      </c>
      <c r="L10" s="148">
        <v>3</v>
      </c>
      <c r="M10" s="149">
        <f t="shared" si="3"/>
        <v>42.857142857142854</v>
      </c>
      <c r="N10" s="147">
        <v>3</v>
      </c>
      <c r="O10" s="148">
        <v>2</v>
      </c>
      <c r="P10" s="149">
        <f t="shared" si="4"/>
        <v>66.666666666666657</v>
      </c>
      <c r="Q10" s="147">
        <v>51</v>
      </c>
      <c r="R10" s="148">
        <v>44</v>
      </c>
      <c r="S10" s="444">
        <f t="shared" si="5"/>
        <v>86.274509803921575</v>
      </c>
      <c r="T10" s="493">
        <v>14</v>
      </c>
      <c r="U10" s="147">
        <v>18</v>
      </c>
      <c r="V10" s="148">
        <v>10</v>
      </c>
      <c r="W10" s="149">
        <f t="shared" si="6"/>
        <v>55.555555555555557</v>
      </c>
      <c r="X10" s="446">
        <v>13</v>
      </c>
      <c r="Y10" s="148">
        <v>9</v>
      </c>
      <c r="Z10" s="149">
        <f t="shared" si="7"/>
        <v>69.230769230769226</v>
      </c>
    </row>
    <row r="11" spans="1:26" s="39" customFormat="1" ht="16.5" customHeight="1">
      <c r="A11" s="121" t="s">
        <v>49</v>
      </c>
      <c r="B11" s="147">
        <v>118</v>
      </c>
      <c r="C11" s="148">
        <v>130</v>
      </c>
      <c r="D11" s="149">
        <f t="shared" si="0"/>
        <v>110.16949152542372</v>
      </c>
      <c r="E11" s="147">
        <v>71</v>
      </c>
      <c r="F11" s="148">
        <v>83</v>
      </c>
      <c r="G11" s="149">
        <f t="shared" si="1"/>
        <v>116.90140845070422</v>
      </c>
      <c r="H11" s="147">
        <v>26</v>
      </c>
      <c r="I11" s="148">
        <v>42</v>
      </c>
      <c r="J11" s="149">
        <f t="shared" si="2"/>
        <v>161.53846153846155</v>
      </c>
      <c r="K11" s="147">
        <v>11</v>
      </c>
      <c r="L11" s="148">
        <v>8</v>
      </c>
      <c r="M11" s="149">
        <f t="shared" si="3"/>
        <v>72.727272727272734</v>
      </c>
      <c r="N11" s="147">
        <v>5</v>
      </c>
      <c r="O11" s="148">
        <v>4</v>
      </c>
      <c r="P11" s="149">
        <f t="shared" si="4"/>
        <v>80</v>
      </c>
      <c r="Q11" s="147">
        <v>69</v>
      </c>
      <c r="R11" s="148">
        <v>78</v>
      </c>
      <c r="S11" s="444">
        <f t="shared" si="5"/>
        <v>113.04347826086956</v>
      </c>
      <c r="T11" s="493">
        <v>9</v>
      </c>
      <c r="U11" s="147">
        <v>31</v>
      </c>
      <c r="V11" s="148">
        <v>7</v>
      </c>
      <c r="W11" s="149">
        <f t="shared" si="6"/>
        <v>22.58064516129032</v>
      </c>
      <c r="X11" s="446">
        <v>24</v>
      </c>
      <c r="Y11" s="148">
        <v>6</v>
      </c>
      <c r="Z11" s="149">
        <f t="shared" si="7"/>
        <v>25</v>
      </c>
    </row>
    <row r="12" spans="1:26" s="39" customFormat="1" ht="16.5" customHeight="1">
      <c r="A12" s="121" t="s">
        <v>50</v>
      </c>
      <c r="B12" s="147">
        <v>118</v>
      </c>
      <c r="C12" s="148">
        <v>92</v>
      </c>
      <c r="D12" s="149">
        <f t="shared" si="0"/>
        <v>77.966101694915253</v>
      </c>
      <c r="E12" s="147">
        <v>114</v>
      </c>
      <c r="F12" s="148">
        <v>91</v>
      </c>
      <c r="G12" s="149">
        <f t="shared" si="1"/>
        <v>79.824561403508781</v>
      </c>
      <c r="H12" s="147">
        <v>46</v>
      </c>
      <c r="I12" s="148">
        <v>40</v>
      </c>
      <c r="J12" s="149">
        <f t="shared" si="2"/>
        <v>86.956521739130437</v>
      </c>
      <c r="K12" s="147">
        <v>12</v>
      </c>
      <c r="L12" s="148">
        <v>13</v>
      </c>
      <c r="M12" s="149">
        <f t="shared" si="3"/>
        <v>108.33333333333333</v>
      </c>
      <c r="N12" s="147">
        <v>30</v>
      </c>
      <c r="O12" s="148">
        <v>32</v>
      </c>
      <c r="P12" s="149">
        <f t="shared" si="4"/>
        <v>106.66666666666667</v>
      </c>
      <c r="Q12" s="147">
        <v>109</v>
      </c>
      <c r="R12" s="148">
        <v>90</v>
      </c>
      <c r="S12" s="444">
        <f t="shared" si="5"/>
        <v>82.568807339449549</v>
      </c>
      <c r="T12" s="493">
        <v>16</v>
      </c>
      <c r="U12" s="147">
        <v>30</v>
      </c>
      <c r="V12" s="148">
        <v>16</v>
      </c>
      <c r="W12" s="149">
        <f t="shared" si="6"/>
        <v>53.333333333333336</v>
      </c>
      <c r="X12" s="446">
        <v>16</v>
      </c>
      <c r="Y12" s="148">
        <v>11</v>
      </c>
      <c r="Z12" s="149">
        <f t="shared" si="7"/>
        <v>68.75</v>
      </c>
    </row>
    <row r="13" spans="1:26" s="39" customFormat="1" ht="16.5" customHeight="1">
      <c r="A13" s="121" t="s">
        <v>51</v>
      </c>
      <c r="B13" s="147">
        <v>220</v>
      </c>
      <c r="C13" s="148">
        <v>195</v>
      </c>
      <c r="D13" s="149">
        <f t="shared" si="0"/>
        <v>88.63636363636364</v>
      </c>
      <c r="E13" s="147">
        <v>123</v>
      </c>
      <c r="F13" s="148">
        <v>88</v>
      </c>
      <c r="G13" s="149">
        <f t="shared" si="1"/>
        <v>71.544715447154474</v>
      </c>
      <c r="H13" s="147">
        <v>50</v>
      </c>
      <c r="I13" s="148">
        <v>27</v>
      </c>
      <c r="J13" s="149">
        <f t="shared" si="2"/>
        <v>54</v>
      </c>
      <c r="K13" s="147">
        <v>25</v>
      </c>
      <c r="L13" s="148">
        <v>11</v>
      </c>
      <c r="M13" s="149">
        <f t="shared" si="3"/>
        <v>44</v>
      </c>
      <c r="N13" s="147">
        <v>19</v>
      </c>
      <c r="O13" s="148">
        <v>8</v>
      </c>
      <c r="P13" s="149">
        <f t="shared" si="4"/>
        <v>42.105263157894733</v>
      </c>
      <c r="Q13" s="147">
        <v>102</v>
      </c>
      <c r="R13" s="148">
        <v>84</v>
      </c>
      <c r="S13" s="444">
        <f t="shared" si="5"/>
        <v>82.35294117647058</v>
      </c>
      <c r="T13" s="493">
        <v>25</v>
      </c>
      <c r="U13" s="147">
        <v>26</v>
      </c>
      <c r="V13" s="148">
        <v>22</v>
      </c>
      <c r="W13" s="149">
        <f t="shared" si="6"/>
        <v>84.615384615384613</v>
      </c>
      <c r="X13" s="446">
        <v>22</v>
      </c>
      <c r="Y13" s="148">
        <v>17</v>
      </c>
      <c r="Z13" s="149">
        <f t="shared" si="7"/>
        <v>77.272727272727266</v>
      </c>
    </row>
    <row r="14" spans="1:26" s="39" customFormat="1" ht="16.5" customHeight="1">
      <c r="A14" s="121" t="s">
        <v>52</v>
      </c>
      <c r="B14" s="147">
        <v>367</v>
      </c>
      <c r="C14" s="148">
        <v>357</v>
      </c>
      <c r="D14" s="149">
        <f t="shared" si="0"/>
        <v>97.275204359673026</v>
      </c>
      <c r="E14" s="147">
        <v>349</v>
      </c>
      <c r="F14" s="148">
        <v>339</v>
      </c>
      <c r="G14" s="149">
        <f t="shared" si="1"/>
        <v>97.134670487106007</v>
      </c>
      <c r="H14" s="147">
        <v>88</v>
      </c>
      <c r="I14" s="148">
        <v>97</v>
      </c>
      <c r="J14" s="149">
        <f t="shared" si="2"/>
        <v>110.22727272727273</v>
      </c>
      <c r="K14" s="147">
        <v>37</v>
      </c>
      <c r="L14" s="148">
        <v>43</v>
      </c>
      <c r="M14" s="149">
        <f t="shared" si="3"/>
        <v>116.21621621621621</v>
      </c>
      <c r="N14" s="147">
        <v>3</v>
      </c>
      <c r="O14" s="148">
        <v>12</v>
      </c>
      <c r="P14" s="149">
        <f t="shared" si="4"/>
        <v>400</v>
      </c>
      <c r="Q14" s="147">
        <v>316</v>
      </c>
      <c r="R14" s="148">
        <v>315</v>
      </c>
      <c r="S14" s="444">
        <f t="shared" si="5"/>
        <v>99.683544303797461</v>
      </c>
      <c r="T14" s="493">
        <v>56</v>
      </c>
      <c r="U14" s="147">
        <v>111</v>
      </c>
      <c r="V14" s="148">
        <v>55</v>
      </c>
      <c r="W14" s="149">
        <f t="shared" si="6"/>
        <v>49.549549549549546</v>
      </c>
      <c r="X14" s="446">
        <v>89</v>
      </c>
      <c r="Y14" s="148">
        <v>40</v>
      </c>
      <c r="Z14" s="149">
        <f t="shared" si="7"/>
        <v>44.943820224719097</v>
      </c>
    </row>
    <row r="15" spans="1:26" s="39" customFormat="1" ht="16.5" customHeight="1">
      <c r="A15" s="121" t="s">
        <v>88</v>
      </c>
      <c r="B15" s="147">
        <v>111</v>
      </c>
      <c r="C15" s="148">
        <v>117</v>
      </c>
      <c r="D15" s="149">
        <f t="shared" si="0"/>
        <v>105.40540540540539</v>
      </c>
      <c r="E15" s="147">
        <v>85</v>
      </c>
      <c r="F15" s="148">
        <v>91</v>
      </c>
      <c r="G15" s="149">
        <f t="shared" si="1"/>
        <v>107.05882352941177</v>
      </c>
      <c r="H15" s="147">
        <v>22</v>
      </c>
      <c r="I15" s="148">
        <v>46</v>
      </c>
      <c r="J15" s="149">
        <f t="shared" si="2"/>
        <v>209.09090909090909</v>
      </c>
      <c r="K15" s="147">
        <v>9</v>
      </c>
      <c r="L15" s="148">
        <v>9</v>
      </c>
      <c r="M15" s="149">
        <f t="shared" si="3"/>
        <v>100</v>
      </c>
      <c r="N15" s="147">
        <v>12</v>
      </c>
      <c r="O15" s="148">
        <v>5</v>
      </c>
      <c r="P15" s="149">
        <f t="shared" si="4"/>
        <v>41.666666666666671</v>
      </c>
      <c r="Q15" s="147">
        <v>76</v>
      </c>
      <c r="R15" s="148">
        <v>85</v>
      </c>
      <c r="S15" s="444">
        <f t="shared" si="5"/>
        <v>111.8421052631579</v>
      </c>
      <c r="T15" s="493">
        <v>23</v>
      </c>
      <c r="U15" s="147">
        <v>34</v>
      </c>
      <c r="V15" s="148">
        <v>19</v>
      </c>
      <c r="W15" s="149">
        <f t="shared" si="6"/>
        <v>55.882352941176471</v>
      </c>
      <c r="X15" s="446">
        <v>22</v>
      </c>
      <c r="Y15" s="148">
        <v>14</v>
      </c>
      <c r="Z15" s="149">
        <f t="shared" si="7"/>
        <v>63.636363636363633</v>
      </c>
    </row>
    <row r="16" spans="1:26" s="39" customFormat="1" ht="16.5" customHeight="1">
      <c r="A16" s="121" t="s">
        <v>89</v>
      </c>
      <c r="B16" s="147">
        <v>129</v>
      </c>
      <c r="C16" s="148">
        <v>148</v>
      </c>
      <c r="D16" s="149">
        <f t="shared" si="0"/>
        <v>114.72868217054264</v>
      </c>
      <c r="E16" s="147">
        <v>73</v>
      </c>
      <c r="F16" s="148">
        <v>79</v>
      </c>
      <c r="G16" s="149">
        <f t="shared" si="1"/>
        <v>108.21917808219179</v>
      </c>
      <c r="H16" s="147">
        <v>33</v>
      </c>
      <c r="I16" s="148">
        <v>34</v>
      </c>
      <c r="J16" s="149">
        <f t="shared" si="2"/>
        <v>103.03030303030303</v>
      </c>
      <c r="K16" s="147">
        <v>13</v>
      </c>
      <c r="L16" s="148">
        <v>10</v>
      </c>
      <c r="M16" s="149">
        <f t="shared" si="3"/>
        <v>76.923076923076934</v>
      </c>
      <c r="N16" s="147">
        <v>12</v>
      </c>
      <c r="O16" s="148">
        <v>6</v>
      </c>
      <c r="P16" s="149">
        <f t="shared" si="4"/>
        <v>50</v>
      </c>
      <c r="Q16" s="147">
        <v>69</v>
      </c>
      <c r="R16" s="148">
        <v>75</v>
      </c>
      <c r="S16" s="444">
        <f t="shared" si="5"/>
        <v>108.69565217391303</v>
      </c>
      <c r="T16" s="493">
        <v>24</v>
      </c>
      <c r="U16" s="147">
        <v>23</v>
      </c>
      <c r="V16" s="148">
        <v>20</v>
      </c>
      <c r="W16" s="149">
        <f t="shared" si="6"/>
        <v>86.956521739130437</v>
      </c>
      <c r="X16" s="446">
        <v>16</v>
      </c>
      <c r="Y16" s="148">
        <v>16</v>
      </c>
      <c r="Z16" s="149">
        <f t="shared" si="7"/>
        <v>100</v>
      </c>
    </row>
    <row r="17" spans="1:26" s="39" customFormat="1" ht="16.5" customHeight="1">
      <c r="A17" s="121" t="s">
        <v>55</v>
      </c>
      <c r="B17" s="147">
        <v>988</v>
      </c>
      <c r="C17" s="148">
        <v>1034</v>
      </c>
      <c r="D17" s="149">
        <f t="shared" si="0"/>
        <v>104.65587044534412</v>
      </c>
      <c r="E17" s="147">
        <v>654</v>
      </c>
      <c r="F17" s="148">
        <v>674</v>
      </c>
      <c r="G17" s="149">
        <f t="shared" si="1"/>
        <v>103.05810397553516</v>
      </c>
      <c r="H17" s="147">
        <v>212</v>
      </c>
      <c r="I17" s="148">
        <v>201</v>
      </c>
      <c r="J17" s="149">
        <f t="shared" si="2"/>
        <v>94.811320754716974</v>
      </c>
      <c r="K17" s="147">
        <v>87</v>
      </c>
      <c r="L17" s="148">
        <v>72</v>
      </c>
      <c r="M17" s="149">
        <f t="shared" si="3"/>
        <v>82.758620689655174</v>
      </c>
      <c r="N17" s="147">
        <v>20</v>
      </c>
      <c r="O17" s="148">
        <v>8</v>
      </c>
      <c r="P17" s="149">
        <f t="shared" si="4"/>
        <v>40</v>
      </c>
      <c r="Q17" s="147">
        <v>614</v>
      </c>
      <c r="R17" s="148">
        <v>592</v>
      </c>
      <c r="S17" s="444">
        <f t="shared" si="5"/>
        <v>96.416938110749186</v>
      </c>
      <c r="T17" s="493">
        <v>190</v>
      </c>
      <c r="U17" s="147">
        <v>237</v>
      </c>
      <c r="V17" s="148">
        <v>153</v>
      </c>
      <c r="W17" s="149">
        <f t="shared" si="6"/>
        <v>64.556962025316452</v>
      </c>
      <c r="X17" s="446">
        <v>200</v>
      </c>
      <c r="Y17" s="148">
        <v>132</v>
      </c>
      <c r="Z17" s="149">
        <f t="shared" si="7"/>
        <v>66</v>
      </c>
    </row>
    <row r="18" spans="1:26" s="39" customFormat="1" ht="16.5" customHeight="1">
      <c r="A18" s="121" t="s">
        <v>56</v>
      </c>
      <c r="B18" s="147">
        <v>14</v>
      </c>
      <c r="C18" s="148">
        <v>11</v>
      </c>
      <c r="D18" s="149">
        <f t="shared" si="0"/>
        <v>78.571428571428569</v>
      </c>
      <c r="E18" s="147">
        <v>12</v>
      </c>
      <c r="F18" s="148">
        <v>8</v>
      </c>
      <c r="G18" s="149">
        <f t="shared" si="1"/>
        <v>66.666666666666657</v>
      </c>
      <c r="H18" s="147">
        <v>5</v>
      </c>
      <c r="I18" s="148">
        <v>6</v>
      </c>
      <c r="J18" s="149">
        <f t="shared" si="2"/>
        <v>120</v>
      </c>
      <c r="K18" s="147">
        <v>2</v>
      </c>
      <c r="L18" s="148">
        <v>3</v>
      </c>
      <c r="M18" s="149">
        <f t="shared" si="3"/>
        <v>150</v>
      </c>
      <c r="N18" s="147">
        <v>0</v>
      </c>
      <c r="O18" s="148">
        <v>2</v>
      </c>
      <c r="P18" s="149" t="s">
        <v>43</v>
      </c>
      <c r="Q18" s="147">
        <v>12</v>
      </c>
      <c r="R18" s="148">
        <v>8</v>
      </c>
      <c r="S18" s="444">
        <f t="shared" si="5"/>
        <v>66.666666666666657</v>
      </c>
      <c r="T18" s="493">
        <v>3</v>
      </c>
      <c r="U18" s="147">
        <v>3</v>
      </c>
      <c r="V18" s="148">
        <v>2</v>
      </c>
      <c r="W18" s="149">
        <f t="shared" si="6"/>
        <v>66.666666666666657</v>
      </c>
      <c r="X18" s="446">
        <v>2</v>
      </c>
      <c r="Y18" s="148">
        <v>1</v>
      </c>
      <c r="Z18" s="149">
        <f t="shared" si="7"/>
        <v>50</v>
      </c>
    </row>
    <row r="19" spans="1:26" s="39" customFormat="1" ht="16.5" customHeight="1">
      <c r="A19" s="121" t="s">
        <v>57</v>
      </c>
      <c r="B19" s="147">
        <v>81</v>
      </c>
      <c r="C19" s="148">
        <v>77</v>
      </c>
      <c r="D19" s="149">
        <f t="shared" si="0"/>
        <v>95.061728395061735</v>
      </c>
      <c r="E19" s="147">
        <v>55</v>
      </c>
      <c r="F19" s="148">
        <v>58</v>
      </c>
      <c r="G19" s="149">
        <f t="shared" si="1"/>
        <v>105.45454545454544</v>
      </c>
      <c r="H19" s="147">
        <v>21</v>
      </c>
      <c r="I19" s="148">
        <v>26</v>
      </c>
      <c r="J19" s="149">
        <f t="shared" si="2"/>
        <v>123.80952380952381</v>
      </c>
      <c r="K19" s="147">
        <v>11</v>
      </c>
      <c r="L19" s="148">
        <v>12</v>
      </c>
      <c r="M19" s="149">
        <f t="shared" si="3"/>
        <v>109.09090909090908</v>
      </c>
      <c r="N19" s="147">
        <v>6</v>
      </c>
      <c r="O19" s="148">
        <v>6</v>
      </c>
      <c r="P19" s="149">
        <f t="shared" si="4"/>
        <v>100</v>
      </c>
      <c r="Q19" s="147">
        <v>53</v>
      </c>
      <c r="R19" s="148">
        <v>54</v>
      </c>
      <c r="S19" s="444">
        <f t="shared" si="5"/>
        <v>101.88679245283019</v>
      </c>
      <c r="T19" s="493">
        <v>17</v>
      </c>
      <c r="U19" s="147">
        <v>21</v>
      </c>
      <c r="V19" s="148">
        <v>16</v>
      </c>
      <c r="W19" s="149">
        <f t="shared" si="6"/>
        <v>76.19047619047619</v>
      </c>
      <c r="X19" s="446">
        <v>15</v>
      </c>
      <c r="Y19" s="148">
        <v>12</v>
      </c>
      <c r="Z19" s="149">
        <f t="shared" si="7"/>
        <v>80</v>
      </c>
    </row>
    <row r="20" spans="1:26" s="39" customFormat="1" ht="16.5" customHeight="1">
      <c r="A20" s="121" t="s">
        <v>58</v>
      </c>
      <c r="B20" s="147">
        <v>268</v>
      </c>
      <c r="C20" s="148">
        <v>292</v>
      </c>
      <c r="D20" s="149">
        <f t="shared" si="0"/>
        <v>108.95522388059702</v>
      </c>
      <c r="E20" s="147">
        <v>246</v>
      </c>
      <c r="F20" s="148">
        <v>262</v>
      </c>
      <c r="G20" s="149">
        <f t="shared" si="1"/>
        <v>106.5040650406504</v>
      </c>
      <c r="H20" s="147">
        <v>81</v>
      </c>
      <c r="I20" s="148">
        <v>93</v>
      </c>
      <c r="J20" s="149">
        <f t="shared" si="2"/>
        <v>114.81481481481481</v>
      </c>
      <c r="K20" s="147">
        <v>30</v>
      </c>
      <c r="L20" s="148">
        <v>33</v>
      </c>
      <c r="M20" s="149">
        <f t="shared" si="3"/>
        <v>110.00000000000001</v>
      </c>
      <c r="N20" s="147">
        <v>27</v>
      </c>
      <c r="O20" s="148">
        <v>18</v>
      </c>
      <c r="P20" s="149">
        <f t="shared" si="4"/>
        <v>66.666666666666657</v>
      </c>
      <c r="Q20" s="147">
        <v>226</v>
      </c>
      <c r="R20" s="148">
        <v>234</v>
      </c>
      <c r="S20" s="444">
        <f t="shared" si="5"/>
        <v>103.53982300884957</v>
      </c>
      <c r="T20" s="493">
        <v>60</v>
      </c>
      <c r="U20" s="147">
        <v>84</v>
      </c>
      <c r="V20" s="148">
        <v>59</v>
      </c>
      <c r="W20" s="149">
        <f t="shared" si="6"/>
        <v>70.238095238095227</v>
      </c>
      <c r="X20" s="446">
        <v>57</v>
      </c>
      <c r="Y20" s="148">
        <v>47</v>
      </c>
      <c r="Z20" s="149">
        <f t="shared" si="7"/>
        <v>82.456140350877192</v>
      </c>
    </row>
    <row r="21" spans="1:26" s="39" customFormat="1" ht="16.5" customHeight="1">
      <c r="A21" s="121" t="s">
        <v>59</v>
      </c>
      <c r="B21" s="147">
        <v>69</v>
      </c>
      <c r="C21" s="148">
        <v>86</v>
      </c>
      <c r="D21" s="149">
        <f t="shared" si="0"/>
        <v>124.63768115942028</v>
      </c>
      <c r="E21" s="147">
        <v>65</v>
      </c>
      <c r="F21" s="148">
        <v>81</v>
      </c>
      <c r="G21" s="149">
        <f t="shared" si="1"/>
        <v>124.61538461538461</v>
      </c>
      <c r="H21" s="147">
        <v>15</v>
      </c>
      <c r="I21" s="148">
        <v>37</v>
      </c>
      <c r="J21" s="149">
        <f t="shared" si="2"/>
        <v>246.66666666666669</v>
      </c>
      <c r="K21" s="147">
        <v>7</v>
      </c>
      <c r="L21" s="148">
        <v>11</v>
      </c>
      <c r="M21" s="149">
        <f t="shared" si="3"/>
        <v>157.14285714285714</v>
      </c>
      <c r="N21" s="147">
        <v>4</v>
      </c>
      <c r="O21" s="148">
        <v>6</v>
      </c>
      <c r="P21" s="149">
        <f t="shared" si="4"/>
        <v>150</v>
      </c>
      <c r="Q21" s="147">
        <v>62</v>
      </c>
      <c r="R21" s="148">
        <v>76</v>
      </c>
      <c r="S21" s="444">
        <f t="shared" si="5"/>
        <v>122.58064516129032</v>
      </c>
      <c r="T21" s="493">
        <v>17</v>
      </c>
      <c r="U21" s="147">
        <v>24</v>
      </c>
      <c r="V21" s="148">
        <v>16</v>
      </c>
      <c r="W21" s="149">
        <f t="shared" si="6"/>
        <v>66.666666666666657</v>
      </c>
      <c r="X21" s="446">
        <v>17</v>
      </c>
      <c r="Y21" s="148">
        <v>13</v>
      </c>
      <c r="Z21" s="149">
        <f t="shared" si="7"/>
        <v>76.470588235294116</v>
      </c>
    </row>
    <row r="22" spans="1:26" s="39" customFormat="1" ht="16.5" customHeight="1">
      <c r="A22" s="121" t="s">
        <v>60</v>
      </c>
      <c r="B22" s="147">
        <v>20</v>
      </c>
      <c r="C22" s="148">
        <v>18</v>
      </c>
      <c r="D22" s="149">
        <f t="shared" si="0"/>
        <v>90</v>
      </c>
      <c r="E22" s="147">
        <v>12</v>
      </c>
      <c r="F22" s="148">
        <v>10</v>
      </c>
      <c r="G22" s="149">
        <f t="shared" si="1"/>
        <v>83.333333333333343</v>
      </c>
      <c r="H22" s="147">
        <v>4</v>
      </c>
      <c r="I22" s="148">
        <v>2</v>
      </c>
      <c r="J22" s="149">
        <f t="shared" si="2"/>
        <v>50</v>
      </c>
      <c r="K22" s="147">
        <v>1</v>
      </c>
      <c r="L22" s="148">
        <v>1</v>
      </c>
      <c r="M22" s="149">
        <f t="shared" si="3"/>
        <v>100</v>
      </c>
      <c r="N22" s="147">
        <v>0</v>
      </c>
      <c r="O22" s="148">
        <v>0</v>
      </c>
      <c r="P22" s="149" t="s">
        <v>43</v>
      </c>
      <c r="Q22" s="147">
        <v>11</v>
      </c>
      <c r="R22" s="148">
        <v>10</v>
      </c>
      <c r="S22" s="444">
        <f t="shared" si="5"/>
        <v>90.909090909090907</v>
      </c>
      <c r="T22" s="493">
        <v>3</v>
      </c>
      <c r="U22" s="147">
        <v>2</v>
      </c>
      <c r="V22" s="148">
        <v>3</v>
      </c>
      <c r="W22" s="149">
        <f t="shared" si="6"/>
        <v>150</v>
      </c>
      <c r="X22" s="446">
        <v>2</v>
      </c>
      <c r="Y22" s="148">
        <v>3</v>
      </c>
      <c r="Z22" s="149">
        <f t="shared" si="7"/>
        <v>150</v>
      </c>
    </row>
    <row r="23" spans="1:26" s="39" customFormat="1" ht="16.5" customHeight="1">
      <c r="A23" s="121" t="s">
        <v>61</v>
      </c>
      <c r="B23" s="147">
        <v>110</v>
      </c>
      <c r="C23" s="148">
        <v>95</v>
      </c>
      <c r="D23" s="149">
        <f t="shared" si="0"/>
        <v>86.36363636363636</v>
      </c>
      <c r="E23" s="147">
        <v>103</v>
      </c>
      <c r="F23" s="148">
        <v>87</v>
      </c>
      <c r="G23" s="149">
        <f t="shared" si="1"/>
        <v>84.466019417475721</v>
      </c>
      <c r="H23" s="147">
        <v>34</v>
      </c>
      <c r="I23" s="148">
        <v>32</v>
      </c>
      <c r="J23" s="149">
        <f t="shared" si="2"/>
        <v>94.117647058823522</v>
      </c>
      <c r="K23" s="147">
        <v>16</v>
      </c>
      <c r="L23" s="148">
        <v>9</v>
      </c>
      <c r="M23" s="149">
        <f t="shared" si="3"/>
        <v>56.25</v>
      </c>
      <c r="N23" s="147">
        <v>6</v>
      </c>
      <c r="O23" s="148">
        <v>3</v>
      </c>
      <c r="P23" s="149">
        <f t="shared" si="4"/>
        <v>50</v>
      </c>
      <c r="Q23" s="147">
        <v>93</v>
      </c>
      <c r="R23" s="148">
        <v>76</v>
      </c>
      <c r="S23" s="444">
        <f t="shared" si="5"/>
        <v>81.72043010752688</v>
      </c>
      <c r="T23" s="493">
        <v>29</v>
      </c>
      <c r="U23" s="147">
        <v>34</v>
      </c>
      <c r="V23" s="148">
        <v>29</v>
      </c>
      <c r="W23" s="149">
        <f t="shared" si="6"/>
        <v>85.294117647058826</v>
      </c>
      <c r="X23" s="446">
        <v>26</v>
      </c>
      <c r="Y23" s="148">
        <v>27</v>
      </c>
      <c r="Z23" s="149">
        <f t="shared" si="7"/>
        <v>103.84615384615385</v>
      </c>
    </row>
    <row r="24" spans="1:26" s="39" customFormat="1" ht="16.5" customHeight="1">
      <c r="A24" s="121" t="s">
        <v>62</v>
      </c>
      <c r="B24" s="147">
        <v>161</v>
      </c>
      <c r="C24" s="148">
        <v>154</v>
      </c>
      <c r="D24" s="149">
        <f t="shared" si="0"/>
        <v>95.652173913043484</v>
      </c>
      <c r="E24" s="147">
        <v>102</v>
      </c>
      <c r="F24" s="148">
        <v>100</v>
      </c>
      <c r="G24" s="149">
        <f t="shared" si="1"/>
        <v>98.039215686274503</v>
      </c>
      <c r="H24" s="147">
        <v>42</v>
      </c>
      <c r="I24" s="148">
        <v>36</v>
      </c>
      <c r="J24" s="149">
        <f t="shared" si="2"/>
        <v>85.714285714285708</v>
      </c>
      <c r="K24" s="147">
        <v>21</v>
      </c>
      <c r="L24" s="148">
        <v>15</v>
      </c>
      <c r="M24" s="149">
        <f t="shared" si="3"/>
        <v>71.428571428571431</v>
      </c>
      <c r="N24" s="147">
        <v>1</v>
      </c>
      <c r="O24" s="148">
        <v>0</v>
      </c>
      <c r="P24" s="149">
        <f t="shared" si="4"/>
        <v>0</v>
      </c>
      <c r="Q24" s="147">
        <v>97</v>
      </c>
      <c r="R24" s="148">
        <v>97</v>
      </c>
      <c r="S24" s="444">
        <f t="shared" si="5"/>
        <v>100</v>
      </c>
      <c r="T24" s="493">
        <v>24</v>
      </c>
      <c r="U24" s="147">
        <v>32</v>
      </c>
      <c r="V24" s="148">
        <v>17</v>
      </c>
      <c r="W24" s="149">
        <f t="shared" si="6"/>
        <v>53.125</v>
      </c>
      <c r="X24" s="446">
        <v>21</v>
      </c>
      <c r="Y24" s="148">
        <v>15</v>
      </c>
      <c r="Z24" s="149">
        <f t="shared" si="7"/>
        <v>71.428571428571431</v>
      </c>
    </row>
    <row r="25" spans="1:26" s="39" customFormat="1" ht="16.5" customHeight="1">
      <c r="A25" s="121" t="s">
        <v>90</v>
      </c>
      <c r="B25" s="147">
        <v>21</v>
      </c>
      <c r="C25" s="148">
        <v>27</v>
      </c>
      <c r="D25" s="149">
        <f t="shared" si="0"/>
        <v>128.57142857142858</v>
      </c>
      <c r="E25" s="147">
        <v>13</v>
      </c>
      <c r="F25" s="148">
        <v>18</v>
      </c>
      <c r="G25" s="149">
        <f t="shared" si="1"/>
        <v>138.46153846153845</v>
      </c>
      <c r="H25" s="147">
        <v>0</v>
      </c>
      <c r="I25" s="148">
        <v>10</v>
      </c>
      <c r="J25" s="149" t="s">
        <v>43</v>
      </c>
      <c r="K25" s="147">
        <v>1</v>
      </c>
      <c r="L25" s="148">
        <v>1</v>
      </c>
      <c r="M25" s="149">
        <f t="shared" si="3"/>
        <v>100</v>
      </c>
      <c r="N25" s="147">
        <v>0</v>
      </c>
      <c r="O25" s="148">
        <v>6</v>
      </c>
      <c r="P25" s="149" t="s">
        <v>43</v>
      </c>
      <c r="Q25" s="147">
        <v>12</v>
      </c>
      <c r="R25" s="148">
        <v>16</v>
      </c>
      <c r="S25" s="444">
        <f t="shared" si="5"/>
        <v>133.33333333333331</v>
      </c>
      <c r="T25" s="493">
        <v>4</v>
      </c>
      <c r="U25" s="147">
        <v>4</v>
      </c>
      <c r="V25" s="148">
        <v>3</v>
      </c>
      <c r="W25" s="149">
        <f t="shared" si="6"/>
        <v>75</v>
      </c>
      <c r="X25" s="446">
        <v>2</v>
      </c>
      <c r="Y25" s="148">
        <v>0</v>
      </c>
      <c r="Z25" s="149">
        <f t="shared" si="7"/>
        <v>0</v>
      </c>
    </row>
    <row r="26" spans="1:26" s="39" customFormat="1" ht="16.5" customHeight="1">
      <c r="A26" s="121" t="s">
        <v>64</v>
      </c>
      <c r="B26" s="147">
        <v>113</v>
      </c>
      <c r="C26" s="148">
        <v>137</v>
      </c>
      <c r="D26" s="149">
        <f t="shared" si="0"/>
        <v>121.23893805309736</v>
      </c>
      <c r="E26" s="147">
        <v>111</v>
      </c>
      <c r="F26" s="148">
        <v>136</v>
      </c>
      <c r="G26" s="149">
        <f t="shared" si="1"/>
        <v>122.52252252252251</v>
      </c>
      <c r="H26" s="147">
        <v>32</v>
      </c>
      <c r="I26" s="148">
        <v>53</v>
      </c>
      <c r="J26" s="149">
        <f t="shared" si="2"/>
        <v>165.625</v>
      </c>
      <c r="K26" s="147">
        <v>21</v>
      </c>
      <c r="L26" s="148">
        <v>38</v>
      </c>
      <c r="M26" s="149">
        <f t="shared" si="3"/>
        <v>180.95238095238096</v>
      </c>
      <c r="N26" s="147">
        <v>6</v>
      </c>
      <c r="O26" s="148">
        <v>1</v>
      </c>
      <c r="P26" s="149">
        <f t="shared" si="4"/>
        <v>16.666666666666664</v>
      </c>
      <c r="Q26" s="147">
        <v>104</v>
      </c>
      <c r="R26" s="148">
        <v>132</v>
      </c>
      <c r="S26" s="444">
        <f t="shared" si="5"/>
        <v>126.92307692307692</v>
      </c>
      <c r="T26" s="493">
        <v>24</v>
      </c>
      <c r="U26" s="147">
        <v>35</v>
      </c>
      <c r="V26" s="148">
        <v>24</v>
      </c>
      <c r="W26" s="149">
        <f t="shared" si="6"/>
        <v>68.571428571428569</v>
      </c>
      <c r="X26" s="446">
        <v>29</v>
      </c>
      <c r="Y26" s="148">
        <v>15</v>
      </c>
      <c r="Z26" s="149">
        <f t="shared" si="7"/>
        <v>51.724137931034484</v>
      </c>
    </row>
    <row r="27" spans="1:26" s="39" customFormat="1" ht="16.5" customHeight="1" thickBot="1">
      <c r="A27" s="123" t="s">
        <v>65</v>
      </c>
      <c r="B27" s="150">
        <v>41</v>
      </c>
      <c r="C27" s="151">
        <v>48</v>
      </c>
      <c r="D27" s="152">
        <f t="shared" si="0"/>
        <v>117.07317073170731</v>
      </c>
      <c r="E27" s="150">
        <v>34</v>
      </c>
      <c r="F27" s="151">
        <v>41</v>
      </c>
      <c r="G27" s="152">
        <f t="shared" si="1"/>
        <v>120.58823529411764</v>
      </c>
      <c r="H27" s="150">
        <v>17</v>
      </c>
      <c r="I27" s="151">
        <v>29</v>
      </c>
      <c r="J27" s="152">
        <f t="shared" si="2"/>
        <v>170.58823529411765</v>
      </c>
      <c r="K27" s="150">
        <v>10</v>
      </c>
      <c r="L27" s="151">
        <v>14</v>
      </c>
      <c r="M27" s="152">
        <f t="shared" si="3"/>
        <v>140</v>
      </c>
      <c r="N27" s="150">
        <v>12</v>
      </c>
      <c r="O27" s="151">
        <v>4</v>
      </c>
      <c r="P27" s="152">
        <f t="shared" si="4"/>
        <v>33.333333333333329</v>
      </c>
      <c r="Q27" s="150">
        <v>31</v>
      </c>
      <c r="R27" s="151">
        <v>38</v>
      </c>
      <c r="S27" s="447">
        <f t="shared" si="5"/>
        <v>122.58064516129032</v>
      </c>
      <c r="T27" s="494">
        <v>4</v>
      </c>
      <c r="U27" s="150">
        <v>10</v>
      </c>
      <c r="V27" s="151">
        <v>3</v>
      </c>
      <c r="W27" s="152">
        <f t="shared" si="6"/>
        <v>30</v>
      </c>
      <c r="X27" s="449">
        <v>9</v>
      </c>
      <c r="Y27" s="151">
        <v>2</v>
      </c>
      <c r="Z27" s="152">
        <f t="shared" si="7"/>
        <v>22.222222222222221</v>
      </c>
    </row>
    <row r="28" spans="1:26" ht="70.5" customHeight="1">
      <c r="A28" s="41"/>
      <c r="B28" s="41"/>
      <c r="C28" s="41"/>
      <c r="D28" s="41"/>
      <c r="E28" s="83"/>
      <c r="F28" s="41"/>
      <c r="G28" s="41"/>
      <c r="H28" s="41"/>
      <c r="I28" s="41"/>
      <c r="J28" s="41"/>
      <c r="K28" s="42"/>
      <c r="L28" s="42"/>
      <c r="M28" s="42"/>
      <c r="N28" s="433" t="s">
        <v>173</v>
      </c>
      <c r="O28" s="433"/>
      <c r="P28" s="433"/>
      <c r="Q28" s="433"/>
      <c r="R28" s="433"/>
      <c r="S28" s="433"/>
      <c r="T28" s="407"/>
      <c r="U28" s="407"/>
      <c r="V28" s="407"/>
      <c r="W28" s="407"/>
      <c r="X28" s="407"/>
      <c r="Y28" s="407"/>
      <c r="Z28" s="407"/>
    </row>
    <row r="29" spans="1:26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</row>
    <row r="30" spans="1:26"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</row>
    <row r="31" spans="1:26"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</row>
    <row r="32" spans="1:26"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</row>
    <row r="33" spans="11:23"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</row>
    <row r="34" spans="11:23"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</row>
    <row r="35" spans="11:23"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</row>
    <row r="36" spans="11:23"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</row>
    <row r="37" spans="11:23"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</row>
    <row r="38" spans="11:23"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</row>
    <row r="39" spans="11:23"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</row>
    <row r="40" spans="11:23"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</row>
    <row r="41" spans="11:23"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</row>
    <row r="42" spans="11:23"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</row>
    <row r="43" spans="11:23"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</row>
    <row r="44" spans="11:23"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</row>
    <row r="45" spans="11:23"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</row>
    <row r="46" spans="11:23"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</row>
    <row r="47" spans="11:23"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</row>
    <row r="48" spans="11:23"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</row>
    <row r="49" spans="11:23"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</row>
    <row r="50" spans="11:23"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</row>
    <row r="51" spans="11:23"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</row>
    <row r="52" spans="11:23"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</row>
    <row r="53" spans="11:23"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</row>
    <row r="54" spans="11:23"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</row>
    <row r="55" spans="11:23"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</row>
    <row r="56" spans="11:23"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</row>
    <row r="57" spans="11:23"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</row>
    <row r="58" spans="11:23"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</row>
    <row r="59" spans="11:23"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</row>
    <row r="60" spans="11:23"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</row>
    <row r="61" spans="11:23"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</row>
    <row r="62" spans="11:23"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</row>
    <row r="63" spans="11:23"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</row>
    <row r="64" spans="11:23"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</row>
    <row r="65" spans="11:23"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</row>
    <row r="66" spans="11:23"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</row>
    <row r="67" spans="11:23"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</row>
    <row r="68" spans="11:23"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</row>
    <row r="69" spans="11:23"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</row>
    <row r="70" spans="11:23"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</row>
    <row r="71" spans="11:23"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</row>
    <row r="72" spans="11:23"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</row>
    <row r="73" spans="11:23"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</row>
    <row r="74" spans="11:23"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</row>
    <row r="75" spans="11:23"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</row>
    <row r="76" spans="11:23"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</row>
    <row r="77" spans="11:23"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</row>
    <row r="78" spans="11:23"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</row>
    <row r="79" spans="11:23"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</row>
    <row r="80" spans="11:23"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</row>
    <row r="81" spans="11:23"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</row>
  </sheetData>
  <mergeCells count="11">
    <mergeCell ref="N28:Z28"/>
    <mergeCell ref="A3:A4"/>
    <mergeCell ref="B3:D3"/>
    <mergeCell ref="E3:G3"/>
    <mergeCell ref="H3:J3"/>
    <mergeCell ref="K3:M3"/>
    <mergeCell ref="B1:M1"/>
    <mergeCell ref="N3:P3"/>
    <mergeCell ref="Q3:S3"/>
    <mergeCell ref="U3:W3"/>
    <mergeCell ref="X3:Z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rowBreaks count="1" manualBreakCount="1">
    <brk id="31" max="16383" man="1"/>
  </rowBreaks>
  <colBreaks count="1" manualBreakCount="1">
    <brk id="13" max="26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0"/>
  <sheetViews>
    <sheetView view="pageBreakPreview" zoomScale="80" zoomScaleNormal="83" zoomScaleSheetLayoutView="80" workbookViewId="0">
      <selection activeCell="H18" sqref="H18"/>
    </sheetView>
  </sheetViews>
  <sheetFormatPr defaultColWidth="8" defaultRowHeight="12.75"/>
  <cols>
    <col min="1" max="1" width="60.28515625" style="3" customWidth="1"/>
    <col min="2" max="3" width="17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271" t="s">
        <v>68</v>
      </c>
      <c r="B1" s="271"/>
      <c r="C1" s="271"/>
      <c r="D1" s="271"/>
      <c r="E1" s="271"/>
    </row>
    <row r="2" spans="1:11" ht="23.25" customHeight="1">
      <c r="A2" s="271" t="s">
        <v>38</v>
      </c>
      <c r="B2" s="271"/>
      <c r="C2" s="271"/>
      <c r="D2" s="271"/>
      <c r="E2" s="271"/>
    </row>
    <row r="3" spans="1:11" ht="6" customHeight="1">
      <c r="A3" s="128"/>
    </row>
    <row r="4" spans="1:11" s="4" customFormat="1" ht="23.25" customHeight="1">
      <c r="A4" s="284"/>
      <c r="B4" s="272" t="s">
        <v>130</v>
      </c>
      <c r="C4" s="272" t="s">
        <v>131</v>
      </c>
      <c r="D4" s="347" t="s">
        <v>2</v>
      </c>
      <c r="E4" s="348"/>
    </row>
    <row r="5" spans="1:11" s="4" customFormat="1" ht="32.25" customHeight="1">
      <c r="A5" s="284"/>
      <c r="B5" s="273"/>
      <c r="C5" s="273"/>
      <c r="D5" s="5" t="s">
        <v>3</v>
      </c>
      <c r="E5" s="6" t="s">
        <v>4</v>
      </c>
    </row>
    <row r="6" spans="1:11" s="9" customFormat="1" ht="15.75" customHeight="1">
      <c r="A6" s="7" t="s">
        <v>9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7.15" customHeight="1">
      <c r="A7" s="10" t="s">
        <v>159</v>
      </c>
      <c r="B7" s="103">
        <v>28.8</v>
      </c>
      <c r="C7" s="103">
        <v>27.448</v>
      </c>
      <c r="D7" s="12">
        <f>C7/B7*100</f>
        <v>95.305555555555557</v>
      </c>
      <c r="E7" s="13">
        <f>C7-B7</f>
        <v>-1.3520000000000003</v>
      </c>
    </row>
    <row r="8" spans="1:11" s="4" customFormat="1" ht="37.15" customHeight="1">
      <c r="A8" s="10" t="s">
        <v>10</v>
      </c>
      <c r="B8" s="103">
        <v>14.92</v>
      </c>
      <c r="C8" s="103">
        <v>14.316000000000001</v>
      </c>
      <c r="D8" s="12">
        <f t="shared" ref="D8:D12" si="0">C8/B8*100</f>
        <v>95.951742627345851</v>
      </c>
      <c r="E8" s="13">
        <f t="shared" ref="E8:E12" si="1">C8-B8</f>
        <v>-0.6039999999999992</v>
      </c>
      <c r="K8" s="15"/>
    </row>
    <row r="9" spans="1:11" s="4" customFormat="1" ht="37.15" customHeight="1">
      <c r="A9" s="16" t="s">
        <v>132</v>
      </c>
      <c r="B9" s="74">
        <v>6.4219999999999997</v>
      </c>
      <c r="C9" s="18">
        <v>6.4480000000000004</v>
      </c>
      <c r="D9" s="12">
        <f t="shared" si="0"/>
        <v>100.40485829959516</v>
      </c>
      <c r="E9" s="13">
        <f t="shared" si="1"/>
        <v>2.6000000000000689E-2</v>
      </c>
      <c r="K9" s="15"/>
    </row>
    <row r="10" spans="1:11" s="4" customFormat="1" ht="37.15" customHeight="1">
      <c r="A10" s="17" t="s">
        <v>11</v>
      </c>
      <c r="B10" s="18">
        <v>1.8620000000000001</v>
      </c>
      <c r="C10" s="18">
        <v>1.669</v>
      </c>
      <c r="D10" s="81">
        <f t="shared" si="0"/>
        <v>89.634801288936629</v>
      </c>
      <c r="E10" s="13">
        <f t="shared" si="1"/>
        <v>-0.19300000000000006</v>
      </c>
      <c r="K10" s="15"/>
    </row>
    <row r="11" spans="1:11" s="4" customFormat="1" ht="37.15" customHeight="1">
      <c r="A11" s="17" t="s">
        <v>12</v>
      </c>
      <c r="B11" s="18">
        <v>1.9670000000000001</v>
      </c>
      <c r="C11" s="18">
        <v>1.548</v>
      </c>
      <c r="D11" s="12">
        <f t="shared" si="0"/>
        <v>78.69852567361464</v>
      </c>
      <c r="E11" s="13">
        <f t="shared" si="1"/>
        <v>-0.41900000000000004</v>
      </c>
      <c r="K11" s="15"/>
    </row>
    <row r="12" spans="1:11" s="4" customFormat="1" ht="37.15" customHeight="1">
      <c r="A12" s="17" t="s">
        <v>13</v>
      </c>
      <c r="B12" s="11">
        <v>13.586</v>
      </c>
      <c r="C12" s="11">
        <v>12.786</v>
      </c>
      <c r="D12" s="12">
        <f t="shared" si="0"/>
        <v>94.11158545561608</v>
      </c>
      <c r="E12" s="13">
        <f t="shared" si="1"/>
        <v>-0.80000000000000071</v>
      </c>
      <c r="K12" s="15" t="s">
        <v>70</v>
      </c>
    </row>
    <row r="13" spans="1:11" s="4" customFormat="1" ht="12.75" customHeight="1">
      <c r="A13" s="278" t="s">
        <v>14</v>
      </c>
      <c r="B13" s="279"/>
      <c r="C13" s="279"/>
      <c r="D13" s="279"/>
      <c r="E13" s="280"/>
      <c r="K13" s="15"/>
    </row>
    <row r="14" spans="1:11" s="4" customFormat="1" ht="15" customHeight="1">
      <c r="A14" s="281"/>
      <c r="B14" s="282"/>
      <c r="C14" s="282"/>
      <c r="D14" s="282"/>
      <c r="E14" s="283"/>
      <c r="K14" s="15"/>
    </row>
    <row r="15" spans="1:11" s="4" customFormat="1" ht="20.25" customHeight="1">
      <c r="A15" s="276" t="s">
        <v>0</v>
      </c>
      <c r="B15" s="284" t="s">
        <v>133</v>
      </c>
      <c r="C15" s="284" t="s">
        <v>127</v>
      </c>
      <c r="D15" s="347" t="s">
        <v>2</v>
      </c>
      <c r="E15" s="348"/>
      <c r="K15" s="15"/>
    </row>
    <row r="16" spans="1:11" ht="27" customHeight="1">
      <c r="A16" s="277"/>
      <c r="B16" s="284"/>
      <c r="C16" s="284"/>
      <c r="D16" s="5" t="s">
        <v>3</v>
      </c>
      <c r="E16" s="6" t="s">
        <v>7</v>
      </c>
      <c r="K16" s="15"/>
    </row>
    <row r="17" spans="1:11" ht="28.9" customHeight="1">
      <c r="A17" s="10" t="s">
        <v>167</v>
      </c>
      <c r="B17" s="28" t="s">
        <v>166</v>
      </c>
      <c r="C17" s="28">
        <v>3.254</v>
      </c>
      <c r="D17" s="22" t="s">
        <v>166</v>
      </c>
      <c r="E17" s="23" t="s">
        <v>166</v>
      </c>
      <c r="K17" s="15"/>
    </row>
    <row r="18" spans="1:11" ht="28.9" customHeight="1">
      <c r="A18" s="1" t="s">
        <v>10</v>
      </c>
      <c r="B18" s="28">
        <v>4.8819999999999997</v>
      </c>
      <c r="C18" s="28">
        <v>2.6720000000000002</v>
      </c>
      <c r="D18" s="22">
        <f t="shared" ref="D18:D19" si="2">C18/B18*100</f>
        <v>54.731667349446958</v>
      </c>
      <c r="E18" s="23">
        <f t="shared" ref="E18:E19" si="3">C18-B18</f>
        <v>-2.2099999999999995</v>
      </c>
      <c r="K18" s="15"/>
    </row>
    <row r="19" spans="1:11" ht="28.9" customHeight="1">
      <c r="A19" s="1" t="s">
        <v>6</v>
      </c>
      <c r="B19" s="28">
        <v>3.6779999999999999</v>
      </c>
      <c r="C19" s="28">
        <v>1.9930000000000001</v>
      </c>
      <c r="D19" s="22">
        <f t="shared" si="2"/>
        <v>54.187058183795543</v>
      </c>
      <c r="E19" s="23">
        <f t="shared" si="3"/>
        <v>-1.6849999999999998</v>
      </c>
      <c r="K19" s="15"/>
    </row>
    <row r="20" spans="1:11" ht="48" customHeight="1">
      <c r="A20" s="354" t="s">
        <v>162</v>
      </c>
      <c r="B20" s="354"/>
      <c r="C20" s="354"/>
      <c r="D20" s="354"/>
      <c r="E20" s="354"/>
    </row>
  </sheetData>
  <mergeCells count="12">
    <mergeCell ref="A20:E20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2021-11-16T14:04:25Z</cp:lastPrinted>
  <dcterms:created xsi:type="dcterms:W3CDTF">2020-12-10T10:35:03Z</dcterms:created>
  <dcterms:modified xsi:type="dcterms:W3CDTF">2021-11-16T15:12:09Z</dcterms:modified>
</cp:coreProperties>
</file>