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'10'!$A$1:$Z$30</definedName>
    <definedName name="_xlnm.Print_Area" localSheetId="10">'11'!$A$1:$D$20</definedName>
    <definedName name="_xlnm.Print_Area" localSheetId="11">'12'!$A$1:$K$28</definedName>
    <definedName name="_xlnm.Print_Area" localSheetId="12">'13'!$A$1:$L$28</definedName>
    <definedName name="_xlnm.Print_Area" localSheetId="13">'14'!$A$1:$I$20</definedName>
    <definedName name="_xlnm.Print_Area" localSheetId="14">'15'!$A$1:$Z$29</definedName>
    <definedName name="_xlnm.Print_Area" localSheetId="15">'16'!$A$1:$Z$30</definedName>
    <definedName name="_xlnm.Print_Area" localSheetId="1">'2'!$A$1:$AB$28</definedName>
    <definedName name="_xlnm.Print_Area" localSheetId="2">'3'!$A$1:$E$18</definedName>
    <definedName name="_xlnm.Print_Area" localSheetId="3">'4'!$A$1:$Z$29</definedName>
    <definedName name="_xlnm.Print_Area" localSheetId="4">'5'!$A$1:$E$19</definedName>
    <definedName name="_xlnm.Print_Area" localSheetId="5">'6'!$A$1:$Z$30</definedName>
    <definedName name="_xlnm.Print_Area" localSheetId="6">'7'!$A$1:$E$19</definedName>
    <definedName name="_xlnm.Print_Area" localSheetId="7">'8'!$A$1:$Z$28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5"/>
  <c r="D19"/>
  <c r="D18"/>
  <c r="D13"/>
  <c r="D12"/>
  <c r="D11"/>
  <c r="D10"/>
  <c r="D9"/>
  <c r="D8"/>
  <c r="Z29" i="30"/>
  <c r="W29"/>
  <c r="S29"/>
  <c r="P29"/>
  <c r="M29"/>
  <c r="J29"/>
  <c r="G29"/>
  <c r="D29"/>
  <c r="Z28"/>
  <c r="W28"/>
  <c r="S28"/>
  <c r="P28"/>
  <c r="M28"/>
  <c r="J28"/>
  <c r="G28"/>
  <c r="D28"/>
  <c r="Z27"/>
  <c r="W27"/>
  <c r="S27"/>
  <c r="P27"/>
  <c r="M27"/>
  <c r="J27"/>
  <c r="G27"/>
  <c r="D27"/>
  <c r="Z26"/>
  <c r="W26"/>
  <c r="S26"/>
  <c r="P26"/>
  <c r="M26"/>
  <c r="J26"/>
  <c r="G26"/>
  <c r="D26"/>
  <c r="Z25"/>
  <c r="W25"/>
  <c r="S25"/>
  <c r="P25"/>
  <c r="M25"/>
  <c r="J25"/>
  <c r="G25"/>
  <c r="D25"/>
  <c r="Z24"/>
  <c r="W24"/>
  <c r="S24"/>
  <c r="P24"/>
  <c r="M24"/>
  <c r="J24"/>
  <c r="G24"/>
  <c r="D24"/>
  <c r="Z23"/>
  <c r="W23"/>
  <c r="S23"/>
  <c r="P23"/>
  <c r="M23"/>
  <c r="J23"/>
  <c r="G23"/>
  <c r="D23"/>
  <c r="Z22"/>
  <c r="W22"/>
  <c r="S22"/>
  <c r="P22"/>
  <c r="M22"/>
  <c r="J22"/>
  <c r="G22"/>
  <c r="D22"/>
  <c r="Z21"/>
  <c r="W21"/>
  <c r="S21"/>
  <c r="P21"/>
  <c r="M21"/>
  <c r="J21"/>
  <c r="G21"/>
  <c r="D21"/>
  <c r="Z20"/>
  <c r="W20"/>
  <c r="S20"/>
  <c r="P20"/>
  <c r="M20"/>
  <c r="J20"/>
  <c r="G20"/>
  <c r="D20"/>
  <c r="Z19"/>
  <c r="W19"/>
  <c r="S19"/>
  <c r="P19"/>
  <c r="M19"/>
  <c r="J19"/>
  <c r="G19"/>
  <c r="D19"/>
  <c r="Z18"/>
  <c r="W18"/>
  <c r="S18"/>
  <c r="P18"/>
  <c r="M18"/>
  <c r="J18"/>
  <c r="G18"/>
  <c r="D18"/>
  <c r="Z17"/>
  <c r="W17"/>
  <c r="S17"/>
  <c r="P17"/>
  <c r="M17"/>
  <c r="J17"/>
  <c r="G17"/>
  <c r="D17"/>
  <c r="Z16"/>
  <c r="W16"/>
  <c r="S16"/>
  <c r="P16"/>
  <c r="M16"/>
  <c r="J16"/>
  <c r="G16"/>
  <c r="D16"/>
  <c r="Z15"/>
  <c r="W15"/>
  <c r="S15"/>
  <c r="P15"/>
  <c r="M15"/>
  <c r="J15"/>
  <c r="G15"/>
  <c r="D15"/>
  <c r="Z14"/>
  <c r="W14"/>
  <c r="S14"/>
  <c r="P14"/>
  <c r="M14"/>
  <c r="J14"/>
  <c r="G14"/>
  <c r="D14"/>
  <c r="Z13"/>
  <c r="W13"/>
  <c r="S13"/>
  <c r="P13"/>
  <c r="M13"/>
  <c r="J13"/>
  <c r="G13"/>
  <c r="D13"/>
  <c r="Z12"/>
  <c r="W12"/>
  <c r="S12"/>
  <c r="P12"/>
  <c r="M12"/>
  <c r="J12"/>
  <c r="G12"/>
  <c r="D12"/>
  <c r="Z11"/>
  <c r="W11"/>
  <c r="S11"/>
  <c r="P11"/>
  <c r="M11"/>
  <c r="J11"/>
  <c r="G11"/>
  <c r="D11"/>
  <c r="Z10"/>
  <c r="W10"/>
  <c r="S10"/>
  <c r="P10"/>
  <c r="M10"/>
  <c r="J10"/>
  <c r="G10"/>
  <c r="D10"/>
  <c r="Z9"/>
  <c r="W9"/>
  <c r="S9"/>
  <c r="P9"/>
  <c r="M9"/>
  <c r="J9"/>
  <c r="G9"/>
  <c r="D9"/>
  <c r="Z8"/>
  <c r="W8"/>
  <c r="S8"/>
  <c r="P8"/>
  <c r="M8"/>
  <c r="J8"/>
  <c r="G8"/>
  <c r="D8"/>
  <c r="E19" i="40"/>
  <c r="D19"/>
  <c r="E18"/>
  <c r="D18"/>
  <c r="E12"/>
  <c r="D12"/>
  <c r="E11"/>
  <c r="D11"/>
  <c r="E10"/>
  <c r="D10"/>
  <c r="E9"/>
  <c r="D9"/>
  <c r="E8"/>
  <c r="D8"/>
  <c r="E7"/>
  <c r="D7"/>
  <c r="Z27" i="39"/>
  <c r="W27"/>
  <c r="S27"/>
  <c r="P27"/>
  <c r="M27"/>
  <c r="J27"/>
  <c r="G27"/>
  <c r="D27"/>
  <c r="Z26"/>
  <c r="W26"/>
  <c r="S26"/>
  <c r="P26"/>
  <c r="M26"/>
  <c r="J26"/>
  <c r="G26"/>
  <c r="D26"/>
  <c r="Z25"/>
  <c r="W25"/>
  <c r="S25"/>
  <c r="P25"/>
  <c r="M25"/>
  <c r="J25"/>
  <c r="G25"/>
  <c r="D25"/>
  <c r="Z24"/>
  <c r="W24"/>
  <c r="S24"/>
  <c r="P24"/>
  <c r="M24"/>
  <c r="J24"/>
  <c r="G24"/>
  <c r="D24"/>
  <c r="Z23"/>
  <c r="W23"/>
  <c r="S23"/>
  <c r="P23"/>
  <c r="M23"/>
  <c r="J23"/>
  <c r="G23"/>
  <c r="D23"/>
  <c r="Z22"/>
  <c r="W22"/>
  <c r="S22"/>
  <c r="P22"/>
  <c r="M22"/>
  <c r="J22"/>
  <c r="G22"/>
  <c r="D22"/>
  <c r="Z21"/>
  <c r="W21"/>
  <c r="S21"/>
  <c r="P21"/>
  <c r="M21"/>
  <c r="J21"/>
  <c r="G21"/>
  <c r="D21"/>
  <c r="Z20"/>
  <c r="W20"/>
  <c r="S20"/>
  <c r="P20"/>
  <c r="M20"/>
  <c r="J20"/>
  <c r="G20"/>
  <c r="D20"/>
  <c r="Z19"/>
  <c r="W19"/>
  <c r="S19"/>
  <c r="P19"/>
  <c r="M19"/>
  <c r="J19"/>
  <c r="G19"/>
  <c r="D19"/>
  <c r="Z18"/>
  <c r="W18"/>
  <c r="S18"/>
  <c r="P18"/>
  <c r="M18"/>
  <c r="J18"/>
  <c r="G18"/>
  <c r="D18"/>
  <c r="Z17"/>
  <c r="W17"/>
  <c r="S17"/>
  <c r="P17"/>
  <c r="M17"/>
  <c r="J17"/>
  <c r="G17"/>
  <c r="D17"/>
  <c r="Z16"/>
  <c r="W16"/>
  <c r="S16"/>
  <c r="P16"/>
  <c r="M16"/>
  <c r="J16"/>
  <c r="G16"/>
  <c r="D16"/>
  <c r="Z15"/>
  <c r="W15"/>
  <c r="S15"/>
  <c r="P15"/>
  <c r="M15"/>
  <c r="J15"/>
  <c r="G15"/>
  <c r="D15"/>
  <c r="Z14"/>
  <c r="W14"/>
  <c r="S14"/>
  <c r="P14"/>
  <c r="M14"/>
  <c r="J14"/>
  <c r="G14"/>
  <c r="D14"/>
  <c r="Z13"/>
  <c r="W13"/>
  <c r="S13"/>
  <c r="P13"/>
  <c r="M13"/>
  <c r="J13"/>
  <c r="G13"/>
  <c r="D13"/>
  <c r="Z12"/>
  <c r="W12"/>
  <c r="S12"/>
  <c r="P12"/>
  <c r="M12"/>
  <c r="J12"/>
  <c r="G12"/>
  <c r="D12"/>
  <c r="Z11"/>
  <c r="W11"/>
  <c r="S11"/>
  <c r="P11"/>
  <c r="M11"/>
  <c r="J11"/>
  <c r="G11"/>
  <c r="D11"/>
  <c r="Z10"/>
  <c r="W10"/>
  <c r="S10"/>
  <c r="P10"/>
  <c r="M10"/>
  <c r="J10"/>
  <c r="G10"/>
  <c r="D10"/>
  <c r="Z9"/>
  <c r="W9"/>
  <c r="S9"/>
  <c r="P9"/>
  <c r="M9"/>
  <c r="J9"/>
  <c r="G9"/>
  <c r="D9"/>
  <c r="Z8"/>
  <c r="W8"/>
  <c r="S8"/>
  <c r="P8"/>
  <c r="M8"/>
  <c r="J8"/>
  <c r="G8"/>
  <c r="D8"/>
  <c r="Z7"/>
  <c r="W7"/>
  <c r="S7"/>
  <c r="P7"/>
  <c r="M7"/>
  <c r="J7"/>
  <c r="G7"/>
  <c r="D7"/>
  <c r="Z6"/>
  <c r="W6"/>
  <c r="S6"/>
  <c r="P6"/>
  <c r="M6"/>
  <c r="J6"/>
  <c r="G6"/>
  <c r="D6"/>
  <c r="E18" i="23"/>
  <c r="D18"/>
  <c r="E17"/>
  <c r="D17"/>
  <c r="E11"/>
  <c r="D11"/>
  <c r="E10"/>
  <c r="D10"/>
  <c r="E9"/>
  <c r="D9"/>
  <c r="E8"/>
  <c r="D8"/>
  <c r="E7"/>
  <c r="D7"/>
  <c r="E6"/>
  <c r="D6"/>
  <c r="E18" i="43" l="1"/>
  <c r="D18"/>
  <c r="E17"/>
  <c r="D17"/>
  <c r="E11"/>
  <c r="D11"/>
  <c r="E7"/>
  <c r="D7"/>
  <c r="E6"/>
  <c r="D6"/>
  <c r="Z27" i="31"/>
  <c r="W27"/>
  <c r="S27"/>
  <c r="P27"/>
  <c r="M27"/>
  <c r="J27"/>
  <c r="G27"/>
  <c r="D27"/>
  <c r="Z26"/>
  <c r="W26"/>
  <c r="S26"/>
  <c r="P26"/>
  <c r="M26"/>
  <c r="J26"/>
  <c r="G26"/>
  <c r="D26"/>
  <c r="Z25"/>
  <c r="W25"/>
  <c r="S25"/>
  <c r="P25"/>
  <c r="M25"/>
  <c r="J25"/>
  <c r="G25"/>
  <c r="D25"/>
  <c r="Z24"/>
  <c r="W24"/>
  <c r="S24"/>
  <c r="P24"/>
  <c r="M24"/>
  <c r="J24"/>
  <c r="G24"/>
  <c r="D24"/>
  <c r="Z23"/>
  <c r="W23"/>
  <c r="S23"/>
  <c r="P23"/>
  <c r="M23"/>
  <c r="J23"/>
  <c r="G23"/>
  <c r="D23"/>
  <c r="Z22"/>
  <c r="W22"/>
  <c r="S22"/>
  <c r="M22"/>
  <c r="J22"/>
  <c r="G22"/>
  <c r="D22"/>
  <c r="Z21"/>
  <c r="W21"/>
  <c r="S21"/>
  <c r="P21"/>
  <c r="M21"/>
  <c r="J21"/>
  <c r="G21"/>
  <c r="D21"/>
  <c r="Z20"/>
  <c r="W20"/>
  <c r="S20"/>
  <c r="P20"/>
  <c r="M20"/>
  <c r="J20"/>
  <c r="G20"/>
  <c r="D20"/>
  <c r="Z19"/>
  <c r="W19"/>
  <c r="S19"/>
  <c r="P19"/>
  <c r="M19"/>
  <c r="J19"/>
  <c r="G19"/>
  <c r="D19"/>
  <c r="Z18"/>
  <c r="W18"/>
  <c r="S18"/>
  <c r="M18"/>
  <c r="J18"/>
  <c r="G18"/>
  <c r="D18"/>
  <c r="Z17"/>
  <c r="W17"/>
  <c r="S17"/>
  <c r="P17"/>
  <c r="M17"/>
  <c r="J17"/>
  <c r="G17"/>
  <c r="D17"/>
  <c r="Z16"/>
  <c r="W16"/>
  <c r="S16"/>
  <c r="P16"/>
  <c r="M16"/>
  <c r="J16"/>
  <c r="G16"/>
  <c r="D16"/>
  <c r="Z15"/>
  <c r="W15"/>
  <c r="S15"/>
  <c r="P15"/>
  <c r="M15"/>
  <c r="J15"/>
  <c r="G15"/>
  <c r="D15"/>
  <c r="Z14"/>
  <c r="W14"/>
  <c r="S14"/>
  <c r="P14"/>
  <c r="M14"/>
  <c r="J14"/>
  <c r="G14"/>
  <c r="D14"/>
  <c r="Z13"/>
  <c r="W13"/>
  <c r="S13"/>
  <c r="P13"/>
  <c r="M13"/>
  <c r="J13"/>
  <c r="G13"/>
  <c r="D13"/>
  <c r="Z12"/>
  <c r="W12"/>
  <c r="S12"/>
  <c r="P12"/>
  <c r="M12"/>
  <c r="J12"/>
  <c r="G12"/>
  <c r="D12"/>
  <c r="Z11"/>
  <c r="W11"/>
  <c r="S11"/>
  <c r="P11"/>
  <c r="M11"/>
  <c r="J11"/>
  <c r="G11"/>
  <c r="D11"/>
  <c r="Z10"/>
  <c r="W10"/>
  <c r="S10"/>
  <c r="P10"/>
  <c r="M10"/>
  <c r="J10"/>
  <c r="G10"/>
  <c r="D10"/>
  <c r="Z9"/>
  <c r="W9"/>
  <c r="S9"/>
  <c r="P9"/>
  <c r="M9"/>
  <c r="J9"/>
  <c r="G9"/>
  <c r="D9"/>
  <c r="Z8"/>
  <c r="W8"/>
  <c r="S8"/>
  <c r="P8"/>
  <c r="M8"/>
  <c r="J8"/>
  <c r="G8"/>
  <c r="D8"/>
  <c r="Z7"/>
  <c r="W7"/>
  <c r="S7"/>
  <c r="P7"/>
  <c r="M7"/>
  <c r="J7"/>
  <c r="G7"/>
  <c r="D7"/>
  <c r="Z6"/>
  <c r="W6"/>
  <c r="S6"/>
  <c r="P6"/>
  <c r="M6"/>
  <c r="J6"/>
  <c r="G6"/>
  <c r="D6"/>
</calcChain>
</file>

<file path=xl/sharedStrings.xml><?xml version="1.0" encoding="utf-8"?>
<sst xmlns="http://schemas.openxmlformats.org/spreadsheetml/2006/main" count="693" uniqueCount="186">
  <si>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</si>
  <si>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</si>
  <si>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</si>
  <si>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</si>
  <si>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</si>
  <si>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</si>
  <si>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</si>
  <si>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</si>
  <si>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</si>
  <si>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</si>
  <si>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</si>
  <si>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</si>
  <si>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</si>
  <si>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</si>
  <si>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</si>
  <si>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</si>
  <si>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</si>
  <si>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</si>
  <si>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</si>
  <si>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</si>
  <si>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</si>
  <si>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</si>
  <si>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</si>
  <si>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</si>
  <si>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</si>
  <si>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</si>
  <si>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</si>
  <si>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</si>
  <si>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</si>
  <si>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</si>
  <si>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</si>
  <si>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</si>
  <si>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</si>
  <si>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</si>
  <si>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</si>
  <si>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</si>
  <si>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</si>
  <si>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</si>
  <si>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</si>
  <si>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</si>
  <si>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</si>
  <si>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</si>
  <si>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</si>
  <si>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</si>
  <si>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</si>
  <si>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</si>
  <si>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</si>
  <si>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</si>
  <si>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</si>
  <si>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</si>
  <si>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</si>
  <si>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</si>
  <si>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</si>
  <si>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</si>
  <si>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</si>
  <si>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</si>
  <si>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</si>
  <si>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</si>
  <si>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</si>
  <si>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</si>
  <si>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</si>
  <si>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</si>
  <si>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</si>
  <si>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</si>
  <si>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</si>
  <si>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</si>
  <si>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</si>
  <si>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</si>
  <si>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</si>
  <si>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</si>
  <si>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</si>
  <si>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</si>
  <si>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</si>
  <si>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тис. осіб *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</si>
  <si>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</si>
  <si>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Х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</si>
  <si>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</si>
  <si>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</si>
  <si>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послуги, тис. осіб*</t>
  </si>
  <si>
    <t>Інформація про надання послуг Донецькою обласною службою зайнятості</t>
  </si>
  <si>
    <t>Всього отримують послуги на кінець періоду*</t>
  </si>
  <si>
    <t xml:space="preserve">Всього отримали роботу                   </t>
  </si>
  <si>
    <t>Донецька область</t>
  </si>
  <si>
    <t xml:space="preserve">Бахмутський МЦЗ </t>
  </si>
  <si>
    <t xml:space="preserve">Мирноградський МЦЗ </t>
  </si>
  <si>
    <t xml:space="preserve">Покровський МЦЗ </t>
  </si>
  <si>
    <t>Лиманський МЦЗ</t>
  </si>
  <si>
    <t xml:space="preserve">Нікольський РЦЗ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</si>
  <si>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</si>
  <si>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</si>
  <si>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послуги, тис. осіб</t>
  </si>
  <si>
    <t>Всього отримали роботу,  тис. осіб</t>
  </si>
  <si>
    <t>Проходили професійне навчання, осіб</t>
  </si>
  <si>
    <t>Всього отримали послуги, тис. осіб *</t>
  </si>
  <si>
    <t>х</t>
  </si>
  <si>
    <t>Донецька обл.</t>
  </si>
  <si>
    <t>Великоновоселківський РЦЗ</t>
  </si>
  <si>
    <r>
      <t xml:space="preserve">* У зв’язку із набранням чинності </t>
    </r>
    <r>
      <rPr>
        <b/>
        <i/>
        <sz val="9"/>
        <rFont val="Times New Roman"/>
        <family val="1"/>
        <charset val="204"/>
      </rPr>
      <t>постанови Кабінету Міністрів України</t>
    </r>
    <r>
      <rPr>
        <i/>
        <sz val="9"/>
        <rFont val="Times New Roman"/>
        <family val="1"/>
        <charset val="204"/>
      </rPr>
      <t xml:space="preserve">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</si>
  <si>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</si>
  <si>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</si>
  <si>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</si>
  <si>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</si>
  <si>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</si>
  <si>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</si>
  <si>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</si>
  <si>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</si>
  <si>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 xml:space="preserve"> + (-)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</si>
  <si>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</si>
  <si>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</si>
  <si>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</si>
  <si>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Надання послуг Донецькою обласною службою зайнятості </t>
  </si>
  <si>
    <t>Всього отримали роботу, тис. осіб</t>
  </si>
  <si>
    <t xml:space="preserve"> 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</si>
  <si>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</si>
  <si>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</si>
  <si>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</si>
  <si>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Надання послуг Донецькою обланою службою зайнятості громадянам</t>
  </si>
  <si>
    <t>тис. осіб</t>
  </si>
  <si>
    <t>з них:</t>
  </si>
  <si>
    <t>жінки</t>
  </si>
  <si>
    <t>чоловіки</t>
  </si>
  <si>
    <t>Проходили професійне навчання, тис. 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</si>
  <si>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</si>
  <si>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</si>
  <si>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</si>
  <si>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</si>
  <si>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</si>
  <si>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січні-грудні 2020 - 2021 рр.</t>
    </r>
  </si>
  <si>
    <t xml:space="preserve">Артемівський МЦЗ 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</si>
  <si>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</si>
  <si>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Надання послуг Донецькою обласною службою зайнятості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</si>
  <si>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січні-грудні 2020 - 2021 рр.</t>
    </r>
  </si>
  <si>
    <t>Надання послуг Донецькою обласною службою зайнятості громадянам</t>
  </si>
  <si>
    <t xml:space="preserve"> січень-грудень  2020 р.</t>
  </si>
  <si>
    <t xml:space="preserve"> січень-грудень  2021 р.</t>
  </si>
  <si>
    <t>січень-грудень  2020 р.</t>
  </si>
  <si>
    <t xml:space="preserve"> січень-грудень              2021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</si>
  <si>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</si>
  <si>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</si>
  <si>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</si>
  <si>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</si>
  <si>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 xml:space="preserve">  1 січня             2020 р.</t>
  </si>
  <si>
    <t xml:space="preserve">  1 січня             2021 р.</t>
  </si>
  <si>
    <t>1 січня             2020 р.</t>
  </si>
  <si>
    <t>1 січня          2021 р.</t>
  </si>
  <si>
    <t xml:space="preserve"> + (-)                       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</si>
  <si>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</si>
  <si>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</si>
  <si>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</si>
  <si>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січні-грудні 2020-2021 рр.</t>
  </si>
  <si>
    <t xml:space="preserve"> січень-грудень                    2020 р.</t>
  </si>
  <si>
    <t xml:space="preserve"> січень-грудень                      2021 р.</t>
  </si>
  <si>
    <t>1 січня     2020 р.</t>
  </si>
  <si>
    <t>1 січня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</si>
  <si>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січні-грудні 2020-2021 рр.</t>
  </si>
  <si>
    <t xml:space="preserve"> січень-грудень                   2020 р.</t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</si>
  <si>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</si>
  <si>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t>1 січня           2021 р.</t>
  </si>
  <si>
    <t xml:space="preserve"> - 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</si>
  <si>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січні-грудні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</si>
  <si>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січень-грудень                      2020 р.</t>
  </si>
  <si>
    <t xml:space="preserve"> січень-грудень                         2021 р.</t>
  </si>
  <si>
    <t>1000 осіб</t>
  </si>
  <si>
    <t>1046 осіб</t>
  </si>
  <si>
    <t xml:space="preserve"> +46 осіб</t>
  </si>
  <si>
    <t>373 особи</t>
  </si>
  <si>
    <t>363 ос0би</t>
  </si>
  <si>
    <t xml:space="preserve"> - 10 осіб</t>
  </si>
  <si>
    <t>202 особи</t>
  </si>
  <si>
    <t>163 особи</t>
  </si>
  <si>
    <t xml:space="preserve"> - 39 осіб</t>
  </si>
  <si>
    <t xml:space="preserve">  1 січня            2022 р.</t>
  </si>
  <si>
    <t xml:space="preserve"> січень-грудень 2020 р.</t>
  </si>
  <si>
    <t xml:space="preserve"> січень-грудень    2021 р.</t>
  </si>
  <si>
    <t xml:space="preserve">  1 січня  2021 р.</t>
  </si>
  <si>
    <t xml:space="preserve">  1 січня 2022 р.</t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</si>
  <si>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січні-грудні 2020-2021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</si>
  <si>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січень-грудень    2020 р.</t>
  </si>
  <si>
    <t xml:space="preserve"> січень-грудень     2021 р.</t>
  </si>
  <si>
    <t xml:space="preserve">  1 січня           2021 р.</t>
  </si>
  <si>
    <t xml:space="preserve">  1 січня          2022 р.</t>
  </si>
  <si>
    <t>Надання послуг Донецькою обласною службою зайнятост молоді у віці до 35 років
у січні-грудні 2020-2021 рр.</t>
  </si>
  <si>
    <t>у січні-грудні 2021 року</t>
  </si>
  <si>
    <t>Станом на 01.01.2022: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</si>
  <si>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січні-грудні 2021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</si>
  <si>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січні-грудні 2021 року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</si>
</sst>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1"/>
      <color rgb="FF0000FF"/>
      <name val="Times New Roman Cyr"/>
      <family val="1"/>
      <charset val="204"/>
    </font>
    <font>
      <b/>
      <sz val="11"/>
      <color rgb="FF0000FF"/>
      <name val="Times New Roman"/>
      <family val="1"/>
      <charset val="204"/>
    </font>
    <font>
      <sz val="14"/>
      <name val="Times New Roman Cyr"/>
      <family val="1"/>
      <charset val="204"/>
    </font>
    <font>
      <i/>
      <sz val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b/>
      <i/>
      <sz val="9"/>
      <name val="Times New Roman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color rgb="FF0000FF"/>
      <name val="Times New Roman Cyr"/>
      <charset val="204"/>
    </font>
    <font>
      <sz val="11"/>
      <color theme="1"/>
      <name val="Times New Roman Cyr"/>
      <charset val="204"/>
    </font>
    <font>
      <sz val="11"/>
      <name val="Times New Roman Cyr"/>
      <charset val="204"/>
    </font>
    <font>
      <i/>
      <sz val="9"/>
      <name val="Times New Roman Cyr"/>
      <family val="1"/>
      <charset val="204"/>
    </font>
    <font>
      <b/>
      <sz val="12"/>
      <color rgb="FF0000FF"/>
      <name val="Times New Roman Cyr"/>
      <charset val="204"/>
    </font>
    <font>
      <sz val="12"/>
      <color theme="1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6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4" applyNumberFormat="0" applyAlignment="0" applyProtection="0"/>
    <xf numFmtId="0" fontId="50" fillId="29" borderId="15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4" applyNumberFormat="0" applyAlignment="0" applyProtection="0"/>
    <xf numFmtId="0" fontId="57" fillId="0" borderId="19" applyNumberFormat="0" applyFill="0" applyAlignment="0" applyProtection="0"/>
    <xf numFmtId="0" fontId="58" fillId="17" borderId="0" applyNumberFormat="0" applyBorder="0" applyAlignment="0" applyProtection="0"/>
    <xf numFmtId="0" fontId="18" fillId="6" borderId="20" applyNumberFormat="0" applyFont="0" applyAlignment="0" applyProtection="0"/>
    <xf numFmtId="0" fontId="59" fillId="16" borderId="21" applyNumberFormat="0" applyAlignment="0" applyProtection="0"/>
    <xf numFmtId="0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21" applyNumberFormat="0" applyAlignment="0" applyProtection="0"/>
    <xf numFmtId="0" fontId="49" fillId="37" borderId="14" applyNumberFormat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58" fillId="38" borderId="0" applyNumberFormat="0" applyBorder="0" applyAlignment="0" applyProtection="0"/>
    <xf numFmtId="0" fontId="49" fillId="37" borderId="14" applyNumberFormat="0" applyAlignment="0" applyProtection="0"/>
    <xf numFmtId="0" fontId="64" fillId="0" borderId="22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9" fillId="37" borderId="21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0" fillId="0" borderId="0"/>
  </cellStyleXfs>
  <cellXfs count="489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1" fillId="0" borderId="0" xfId="8" applyFont="1" applyAlignment="1">
      <alignment vertical="center" wrapText="1"/>
    </xf>
    <xf numFmtId="0" fontId="31" fillId="0" borderId="0" xfId="7" applyFont="1"/>
    <xf numFmtId="166" fontId="31" fillId="0" borderId="0" xfId="8" applyNumberFormat="1" applyFont="1" applyAlignment="1">
      <alignment vertical="center" wrapText="1"/>
    </xf>
    <xf numFmtId="0" fontId="35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6" fillId="0" borderId="0" xfId="12" applyFont="1" applyFill="1" applyBorder="1" applyAlignment="1">
      <alignment horizontal="center" vertical="top"/>
    </xf>
    <xf numFmtId="0" fontId="27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29" fillId="0" borderId="6" xfId="12" applyNumberFormat="1" applyFont="1" applyFill="1" applyBorder="1" applyAlignment="1">
      <alignment horizontal="center" vertical="center"/>
    </xf>
    <xf numFmtId="165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/>
    <xf numFmtId="0" fontId="29" fillId="0" borderId="0" xfId="12" applyFont="1" applyFill="1"/>
    <xf numFmtId="0" fontId="29" fillId="0" borderId="0" xfId="12" applyFont="1" applyFill="1" applyAlignment="1">
      <alignment horizontal="center" vertical="top"/>
    </xf>
    <xf numFmtId="0" fontId="30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5" fontId="17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2" fillId="0" borderId="0" xfId="6" applyNumberFormat="1" applyFont="1" applyFill="1" applyProtection="1">
      <protection locked="0"/>
    </xf>
    <xf numFmtId="1" fontId="4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7" applyNumberFormat="1" applyFont="1" applyFill="1" applyBorder="1" applyAlignment="1" applyProtection="1">
      <alignment horizontal="center" vertical="center"/>
    </xf>
    <xf numFmtId="0" fontId="44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3" fontId="17" fillId="0" borderId="6" xfId="13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left" vertical="center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1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  <xf numFmtId="0" fontId="5" fillId="0" borderId="6" xfId="1" applyFont="1" applyFill="1" applyBorder="1" applyAlignment="1">
      <alignment vertical="center" wrapText="1"/>
    </xf>
    <xf numFmtId="0" fontId="17" fillId="0" borderId="6" xfId="13" applyFont="1" applyFill="1" applyBorder="1" applyAlignment="1">
      <alignment horizontal="center" vertical="center"/>
    </xf>
    <xf numFmtId="3" fontId="17" fillId="0" borderId="6" xfId="16" applyNumberFormat="1" applyFont="1" applyFill="1" applyBorder="1" applyAlignment="1">
      <alignment horizontal="center"/>
    </xf>
    <xf numFmtId="3" fontId="17" fillId="0" borderId="6" xfId="16" applyNumberFormat="1" applyFont="1" applyFill="1" applyBorder="1" applyAlignment="1">
      <alignment horizontal="center" vertical="center"/>
    </xf>
    <xf numFmtId="0" fontId="32" fillId="0" borderId="2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6" fontId="72" fillId="0" borderId="6" xfId="9" applyNumberFormat="1" applyFont="1" applyFill="1" applyBorder="1" applyAlignment="1">
      <alignment horizontal="center" vertical="center"/>
    </xf>
    <xf numFmtId="165" fontId="72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vertical="center" wrapText="1"/>
    </xf>
    <xf numFmtId="0" fontId="24" fillId="0" borderId="0" xfId="12" applyFont="1" applyFill="1" applyBorder="1" applyAlignment="1">
      <alignment vertical="top"/>
    </xf>
    <xf numFmtId="0" fontId="32" fillId="0" borderId="0" xfId="12" applyFont="1" applyFill="1" applyAlignment="1">
      <alignment vertical="top"/>
    </xf>
    <xf numFmtId="0" fontId="26" fillId="0" borderId="6" xfId="12" applyFont="1" applyFill="1" applyBorder="1" applyAlignment="1">
      <alignment horizontal="center" vertical="center" wrapText="1"/>
    </xf>
    <xf numFmtId="0" fontId="26" fillId="0" borderId="13" xfId="12" applyFont="1" applyFill="1" applyBorder="1" applyAlignment="1">
      <alignment horizontal="center" vertical="center" wrapText="1"/>
    </xf>
    <xf numFmtId="0" fontId="26" fillId="0" borderId="4" xfId="12" applyFont="1" applyFill="1" applyBorder="1" applyAlignment="1">
      <alignment horizontal="center" vertical="center" wrapText="1"/>
    </xf>
    <xf numFmtId="49" fontId="29" fillId="0" borderId="6" xfId="12" applyNumberFormat="1" applyFont="1" applyFill="1" applyBorder="1" applyAlignment="1">
      <alignment horizontal="center" vertical="center" wrapText="1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0" fontId="75" fillId="0" borderId="0" xfId="12" applyFont="1" applyFill="1"/>
    <xf numFmtId="3" fontId="29" fillId="0" borderId="0" xfId="12" applyNumberFormat="1" applyFont="1" applyFill="1" applyAlignment="1">
      <alignment vertical="center"/>
    </xf>
    <xf numFmtId="0" fontId="32" fillId="0" borderId="0" xfId="12" applyFont="1" applyFill="1"/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11" fillId="0" borderId="0" xfId="6" applyNumberFormat="1" applyFont="1" applyFill="1" applyAlignment="1" applyProtection="1">
      <alignment horizontal="right"/>
      <protection locked="0"/>
    </xf>
    <xf numFmtId="1" fontId="10" fillId="0" borderId="44" xfId="6" applyNumberFormat="1" applyFont="1" applyFill="1" applyBorder="1" applyAlignment="1" applyProtection="1">
      <alignment horizontal="center" vertical="center"/>
      <protection locked="0"/>
    </xf>
    <xf numFmtId="1" fontId="38" fillId="0" borderId="45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38" fillId="0" borderId="8" xfId="6" applyNumberFormat="1" applyFont="1" applyFill="1" applyBorder="1" applyAlignment="1" applyProtection="1">
      <alignment horizontal="center" vertical="center"/>
      <protection locked="0"/>
    </xf>
    <xf numFmtId="1" fontId="10" fillId="0" borderId="27" xfId="6" applyNumberFormat="1" applyFont="1" applyFill="1" applyBorder="1" applyAlignment="1" applyProtection="1">
      <alignment horizontal="center" vertical="center"/>
      <protection locked="0"/>
    </xf>
    <xf numFmtId="1" fontId="76" fillId="0" borderId="46" xfId="6" applyNumberFormat="1" applyFont="1" applyFill="1" applyBorder="1" applyAlignment="1" applyProtection="1">
      <alignment horizontal="center"/>
    </xf>
    <xf numFmtId="1" fontId="76" fillId="0" borderId="39" xfId="6" applyNumberFormat="1" applyFont="1" applyFill="1" applyBorder="1" applyAlignment="1" applyProtection="1">
      <alignment horizontal="center"/>
    </xf>
    <xf numFmtId="1" fontId="76" fillId="0" borderId="6" xfId="6" applyNumberFormat="1" applyFont="1" applyFill="1" applyBorder="1" applyAlignment="1" applyProtection="1">
      <alignment horizontal="center"/>
    </xf>
    <xf numFmtId="1" fontId="76" fillId="0" borderId="40" xfId="6" applyNumberFormat="1" applyFont="1" applyFill="1" applyBorder="1" applyAlignment="1" applyProtection="1">
      <alignment horizontal="center"/>
    </xf>
    <xf numFmtId="1" fontId="76" fillId="0" borderId="4" xfId="6" applyNumberFormat="1" applyFont="1" applyFill="1" applyBorder="1" applyAlignment="1" applyProtection="1">
      <alignment horizontal="center"/>
    </xf>
    <xf numFmtId="1" fontId="76" fillId="0" borderId="3" xfId="6" applyNumberFormat="1" applyFont="1" applyFill="1" applyBorder="1" applyAlignment="1" applyProtection="1">
      <alignment horizontal="center"/>
    </xf>
    <xf numFmtId="1" fontId="76" fillId="0" borderId="28" xfId="6" applyNumberFormat="1" applyFont="1" applyFill="1" applyBorder="1" applyAlignment="1" applyProtection="1">
      <alignment horizontal="center"/>
    </xf>
    <xf numFmtId="1" fontId="76" fillId="0" borderId="0" xfId="6" applyNumberFormat="1" applyFont="1" applyFill="1" applyProtection="1">
      <protection locked="0"/>
    </xf>
    <xf numFmtId="0" fontId="77" fillId="0" borderId="29" xfId="12" applyFont="1" applyFill="1" applyBorder="1" applyAlignment="1">
      <alignment horizontal="left" vertical="center"/>
    </xf>
    <xf numFmtId="3" fontId="71" fillId="0" borderId="47" xfId="130" applyNumberFormat="1" applyFont="1" applyFill="1" applyBorder="1" applyAlignment="1" applyProtection="1">
      <alignment horizontal="center" vertical="center"/>
      <protection locked="0"/>
    </xf>
    <xf numFmtId="165" fontId="78" fillId="0" borderId="48" xfId="12" applyNumberFormat="1" applyFont="1" applyFill="1" applyBorder="1" applyAlignment="1">
      <alignment horizontal="center" vertical="center"/>
    </xf>
    <xf numFmtId="3" fontId="71" fillId="0" borderId="49" xfId="130" applyNumberFormat="1" applyFont="1" applyFill="1" applyBorder="1" applyAlignment="1" applyProtection="1">
      <alignment horizontal="center" vertical="center"/>
      <protection locked="0"/>
    </xf>
    <xf numFmtId="165" fontId="78" fillId="0" borderId="50" xfId="12" applyNumberFormat="1" applyFont="1" applyFill="1" applyBorder="1" applyAlignment="1">
      <alignment horizontal="center" vertical="center"/>
    </xf>
    <xf numFmtId="3" fontId="71" fillId="0" borderId="29" xfId="130" applyNumberFormat="1" applyFont="1" applyFill="1" applyBorder="1" applyAlignment="1" applyProtection="1">
      <alignment horizontal="center" vertical="center"/>
      <protection locked="0"/>
    </xf>
    <xf numFmtId="0" fontId="34" fillId="0" borderId="46" xfId="12" applyFont="1" applyFill="1" applyBorder="1"/>
    <xf numFmtId="3" fontId="34" fillId="0" borderId="39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/>
    </xf>
    <xf numFmtId="165" fontId="79" fillId="0" borderId="45" xfId="12" applyNumberFormat="1" applyFont="1" applyFill="1" applyBorder="1" applyAlignment="1">
      <alignment horizontal="center" vertical="center"/>
    </xf>
    <xf numFmtId="165" fontId="79" fillId="0" borderId="8" xfId="12" applyNumberFormat="1" applyFont="1" applyFill="1" applyBorder="1" applyAlignment="1">
      <alignment horizontal="center" vertical="center"/>
    </xf>
    <xf numFmtId="3" fontId="34" fillId="0" borderId="28" xfId="12" applyNumberFormat="1" applyFont="1" applyFill="1" applyBorder="1" applyAlignment="1">
      <alignment horizontal="center" vertical="center"/>
    </xf>
    <xf numFmtId="3" fontId="34" fillId="0" borderId="4" xfId="12" applyNumberFormat="1" applyFont="1" applyFill="1" applyBorder="1" applyAlignment="1">
      <alignment horizontal="center" vertical="center"/>
    </xf>
    <xf numFmtId="0" fontId="34" fillId="0" borderId="51" xfId="12" applyFont="1" applyFill="1" applyBorder="1"/>
    <xf numFmtId="3" fontId="34" fillId="0" borderId="52" xfId="12" applyNumberFormat="1" applyFont="1" applyFill="1" applyBorder="1" applyAlignment="1">
      <alignment horizontal="center" vertical="center"/>
    </xf>
    <xf numFmtId="3" fontId="34" fillId="0" borderId="53" xfId="12" applyNumberFormat="1" applyFont="1" applyFill="1" applyBorder="1" applyAlignment="1">
      <alignment horizontal="center" vertical="center"/>
    </xf>
    <xf numFmtId="165" fontId="79" fillId="0" borderId="54" xfId="12" applyNumberFormat="1" applyFont="1" applyFill="1" applyBorder="1" applyAlignment="1">
      <alignment horizontal="center" vertical="center"/>
    </xf>
    <xf numFmtId="165" fontId="79" fillId="0" borderId="55" xfId="12" applyNumberFormat="1" applyFont="1" applyFill="1" applyBorder="1" applyAlignment="1">
      <alignment horizontal="center" vertical="center"/>
    </xf>
    <xf numFmtId="3" fontId="34" fillId="0" borderId="56" xfId="12" applyNumberFormat="1" applyFont="1" applyFill="1" applyBorder="1" applyAlignment="1">
      <alignment horizontal="center" vertical="center"/>
    </xf>
    <xf numFmtId="3" fontId="34" fillId="0" borderId="57" xfId="12" applyNumberFormat="1" applyFont="1" applyFill="1" applyBorder="1" applyAlignment="1">
      <alignment horizontal="center" vertical="center"/>
    </xf>
    <xf numFmtId="0" fontId="67" fillId="0" borderId="6" xfId="1" applyFont="1" applyFill="1" applyBorder="1" applyAlignment="1">
      <alignment horizontal="center" vertical="center"/>
    </xf>
    <xf numFmtId="0" fontId="67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66" fontId="6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66" fontId="5" fillId="0" borderId="4" xfId="7" applyNumberFormat="1" applyFont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40" xfId="6" applyNumberFormat="1" applyFont="1" applyFill="1" applyBorder="1" applyAlignment="1" applyProtection="1">
      <alignment horizontal="center" vertical="center"/>
      <protection locked="0"/>
    </xf>
    <xf numFmtId="0" fontId="22" fillId="0" borderId="39" xfId="15" applyFont="1" applyFill="1" applyBorder="1" applyAlignment="1">
      <alignment horizontal="center" vertical="center"/>
    </xf>
    <xf numFmtId="1" fontId="76" fillId="0" borderId="0" xfId="6" applyNumberFormat="1" applyFont="1" applyFill="1" applyAlignment="1" applyProtection="1">
      <alignment vertical="center"/>
      <protection locked="0"/>
    </xf>
    <xf numFmtId="0" fontId="81" fillId="0" borderId="39" xfId="12" applyFont="1" applyFill="1" applyBorder="1" applyAlignment="1">
      <alignment horizontal="left" vertical="center"/>
    </xf>
    <xf numFmtId="3" fontId="81" fillId="0" borderId="6" xfId="12" applyNumberFormat="1" applyFont="1" applyFill="1" applyBorder="1" applyAlignment="1">
      <alignment horizontal="center" vertical="center"/>
    </xf>
    <xf numFmtId="3" fontId="82" fillId="0" borderId="6" xfId="130" applyNumberFormat="1" applyFont="1" applyFill="1" applyBorder="1" applyAlignment="1" applyProtection="1">
      <alignment horizontal="center" vertical="center"/>
      <protection locked="0"/>
    </xf>
    <xf numFmtId="165" fontId="81" fillId="0" borderId="6" xfId="12" applyNumberFormat="1" applyFont="1" applyFill="1" applyBorder="1" applyAlignment="1">
      <alignment horizontal="center" vertical="center"/>
    </xf>
    <xf numFmtId="165" fontId="81" fillId="0" borderId="40" xfId="12" applyNumberFormat="1" applyFont="1" applyFill="1" applyBorder="1" applyAlignment="1">
      <alignment horizontal="center" vertical="center"/>
    </xf>
    <xf numFmtId="1" fontId="83" fillId="0" borderId="0" xfId="6" applyNumberFormat="1" applyFont="1" applyFill="1" applyBorder="1" applyAlignment="1" applyProtection="1">
      <alignment vertical="center"/>
      <protection locked="0"/>
    </xf>
    <xf numFmtId="0" fontId="4" fillId="0" borderId="39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84" fillId="0" borderId="6" xfId="15" applyNumberFormat="1" applyFont="1" applyFill="1" applyBorder="1" applyAlignment="1">
      <alignment horizontal="center"/>
    </xf>
    <xf numFmtId="3" fontId="85" fillId="0" borderId="6" xfId="12" applyNumberFormat="1" applyFont="1" applyFill="1" applyBorder="1" applyAlignment="1">
      <alignment horizontal="center" vertical="center"/>
    </xf>
    <xf numFmtId="165" fontId="85" fillId="0" borderId="6" xfId="12" applyNumberFormat="1" applyFont="1" applyFill="1" applyBorder="1" applyAlignment="1">
      <alignment horizontal="center" vertical="center"/>
    </xf>
    <xf numFmtId="165" fontId="85" fillId="0" borderId="40" xfId="12" applyNumberFormat="1" applyFont="1" applyFill="1" applyBorder="1" applyAlignment="1">
      <alignment horizontal="center" vertical="center"/>
    </xf>
    <xf numFmtId="0" fontId="4" fillId="0" borderId="52" xfId="15" applyFont="1" applyFill="1" applyBorder="1" applyAlignment="1">
      <alignment horizontal="left"/>
    </xf>
    <xf numFmtId="3" fontId="4" fillId="0" borderId="53" xfId="15" applyNumberFormat="1" applyFont="1" applyFill="1" applyBorder="1" applyAlignment="1">
      <alignment horizontal="center"/>
    </xf>
    <xf numFmtId="3" fontId="84" fillId="0" borderId="53" xfId="15" applyNumberFormat="1" applyFont="1" applyFill="1" applyBorder="1" applyAlignment="1">
      <alignment horizontal="center"/>
    </xf>
    <xf numFmtId="3" fontId="85" fillId="0" borderId="53" xfId="12" applyNumberFormat="1" applyFont="1" applyFill="1" applyBorder="1" applyAlignment="1">
      <alignment horizontal="center" vertical="center"/>
    </xf>
    <xf numFmtId="165" fontId="85" fillId="0" borderId="53" xfId="12" applyNumberFormat="1" applyFont="1" applyFill="1" applyBorder="1" applyAlignment="1">
      <alignment horizontal="center" vertical="center"/>
    </xf>
    <xf numFmtId="165" fontId="85" fillId="0" borderId="58" xfId="12" applyNumberFormat="1" applyFont="1" applyFill="1" applyBorder="1" applyAlignment="1">
      <alignment horizontal="center" vertical="center"/>
    </xf>
    <xf numFmtId="0" fontId="88" fillId="0" borderId="0" xfId="8" applyFont="1" applyFill="1" applyAlignment="1">
      <alignment horizontal="right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6" fontId="5" fillId="0" borderId="2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41" fillId="0" borderId="0" xfId="6" applyNumberFormat="1" applyFont="1" applyFill="1" applyBorder="1" applyAlignment="1" applyProtection="1">
      <protection locked="0"/>
    </xf>
    <xf numFmtId="1" fontId="38" fillId="0" borderId="0" xfId="6" applyNumberFormat="1" applyFont="1" applyFill="1" applyBorder="1" applyAlignment="1" applyProtection="1">
      <alignment horizontal="center"/>
      <protection locked="0"/>
    </xf>
    <xf numFmtId="1" fontId="67" fillId="0" borderId="61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2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3" fontId="71" fillId="0" borderId="63" xfId="130" applyNumberFormat="1" applyFont="1" applyFill="1" applyBorder="1" applyAlignment="1" applyProtection="1">
      <alignment horizontal="center" vertical="center"/>
      <protection locked="0"/>
    </xf>
    <xf numFmtId="3" fontId="71" fillId="0" borderId="48" xfId="130" applyNumberFormat="1" applyFont="1" applyFill="1" applyBorder="1" applyAlignment="1" applyProtection="1">
      <alignment horizontal="center" vertical="center"/>
      <protection locked="0"/>
    </xf>
    <xf numFmtId="0" fontId="89" fillId="0" borderId="44" xfId="0" applyFont="1" applyFill="1" applyBorder="1"/>
    <xf numFmtId="3" fontId="89" fillId="0" borderId="5" xfId="0" applyNumberFormat="1" applyFont="1" applyFill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5" xfId="6" applyNumberFormat="1" applyFont="1" applyFill="1" applyBorder="1" applyAlignment="1" applyProtection="1">
      <alignment horizontal="center" vertical="center"/>
    </xf>
    <xf numFmtId="0" fontId="89" fillId="0" borderId="39" xfId="0" applyFont="1" applyFill="1" applyBorder="1"/>
    <xf numFmtId="3" fontId="89" fillId="0" borderId="6" xfId="0" applyNumberFormat="1" applyFont="1" applyFill="1" applyBorder="1" applyAlignment="1">
      <alignment horizontal="center" vertical="center"/>
    </xf>
    <xf numFmtId="3" fontId="4" fillId="0" borderId="6" xfId="15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40" xfId="6" applyNumberFormat="1" applyFont="1" applyFill="1" applyBorder="1" applyAlignment="1" applyProtection="1">
      <alignment horizontal="center" vertical="center"/>
    </xf>
    <xf numFmtId="0" fontId="89" fillId="0" borderId="52" xfId="0" applyFont="1" applyFill="1" applyBorder="1"/>
    <xf numFmtId="3" fontId="89" fillId="0" borderId="53" xfId="0" applyNumberFormat="1" applyFont="1" applyFill="1" applyBorder="1" applyAlignment="1">
      <alignment horizontal="center" vertical="center"/>
    </xf>
    <xf numFmtId="3" fontId="4" fillId="0" borderId="53" xfId="15" applyNumberFormat="1" applyFont="1" applyFill="1" applyBorder="1" applyAlignment="1">
      <alignment horizontal="center" vertical="center"/>
    </xf>
    <xf numFmtId="3" fontId="4" fillId="0" borderId="53" xfId="6" applyNumberFormat="1" applyFont="1" applyFill="1" applyBorder="1" applyAlignment="1" applyProtection="1">
      <alignment horizontal="center" vertical="center"/>
      <protection locked="0"/>
    </xf>
    <xf numFmtId="3" fontId="4" fillId="0" borderId="53" xfId="6" applyNumberFormat="1" applyFont="1" applyFill="1" applyBorder="1" applyAlignment="1" applyProtection="1">
      <alignment horizontal="center" vertical="center"/>
    </xf>
    <xf numFmtId="3" fontId="4" fillId="0" borderId="58" xfId="6" applyNumberFormat="1" applyFont="1" applyFill="1" applyBorder="1" applyAlignment="1" applyProtection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Border="1" applyAlignment="1">
      <alignment horizontal="center" vertical="center" wrapText="1"/>
    </xf>
    <xf numFmtId="1" fontId="43" fillId="0" borderId="0" xfId="17" applyNumberFormat="1" applyFont="1" applyFill="1" applyBorder="1" applyAlignment="1" applyProtection="1">
      <protection locked="0"/>
    </xf>
    <xf numFmtId="1" fontId="4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Fill="1" applyBorder="1" applyAlignment="1" applyProtection="1">
      <alignment horizontal="center"/>
      <protection locked="0"/>
    </xf>
    <xf numFmtId="1" fontId="42" fillId="0" borderId="0" xfId="17" applyNumberFormat="1" applyFont="1" applyFill="1" applyProtection="1">
      <protection locked="0"/>
    </xf>
    <xf numFmtId="1" fontId="42" fillId="0" borderId="0" xfId="17" applyNumberFormat="1" applyFont="1" applyFill="1" applyBorder="1" applyAlignment="1" applyProtection="1">
      <protection locked="0"/>
    </xf>
    <xf numFmtId="1" fontId="10" fillId="0" borderId="12" xfId="17" applyNumberFormat="1" applyFont="1" applyFill="1" applyBorder="1" applyAlignment="1" applyProtection="1">
      <alignment horizontal="center" vertical="center"/>
      <protection locked="0"/>
    </xf>
    <xf numFmtId="1" fontId="1" fillId="0" borderId="45" xfId="17" applyNumberFormat="1" applyFont="1" applyFill="1" applyBorder="1" applyAlignment="1" applyProtection="1">
      <alignment horizontal="center" vertical="center"/>
      <protection locked="0"/>
    </xf>
    <xf numFmtId="1" fontId="1" fillId="0" borderId="8" xfId="17" applyNumberFormat="1" applyFont="1" applyFill="1" applyBorder="1" applyAlignment="1" applyProtection="1">
      <alignment horizontal="center" vertical="center"/>
      <protection locked="0"/>
    </xf>
    <xf numFmtId="1" fontId="10" fillId="0" borderId="44" xfId="17" applyNumberFormat="1" applyFont="1" applyFill="1" applyBorder="1" applyAlignment="1" applyProtection="1">
      <alignment horizontal="center" vertical="center"/>
      <protection locked="0"/>
    </xf>
    <xf numFmtId="1" fontId="10" fillId="0" borderId="27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" fontId="69" fillId="0" borderId="28" xfId="17" applyNumberFormat="1" applyFont="1" applyFill="1" applyBorder="1" applyAlignment="1" applyProtection="1">
      <alignment horizontal="center"/>
    </xf>
    <xf numFmtId="1" fontId="69" fillId="0" borderId="4" xfId="17" applyNumberFormat="1" applyFont="1" applyFill="1" applyBorder="1" applyAlignment="1" applyProtection="1">
      <alignment horizontal="center"/>
    </xf>
    <xf numFmtId="1" fontId="69" fillId="0" borderId="6" xfId="17" applyNumberFormat="1" applyFont="1" applyFill="1" applyBorder="1" applyAlignment="1" applyProtection="1">
      <alignment horizontal="center"/>
    </xf>
    <xf numFmtId="1" fontId="69" fillId="0" borderId="40" xfId="17" applyNumberFormat="1" applyFont="1" applyFill="1" applyBorder="1" applyAlignment="1" applyProtection="1">
      <alignment horizontal="center"/>
    </xf>
    <xf numFmtId="1" fontId="69" fillId="0" borderId="3" xfId="17" applyNumberFormat="1" applyFont="1" applyFill="1" applyBorder="1" applyAlignment="1" applyProtection="1">
      <alignment horizontal="center"/>
    </xf>
    <xf numFmtId="1" fontId="69" fillId="0" borderId="39" xfId="17" applyNumberFormat="1" applyFont="1" applyFill="1" applyBorder="1" applyAlignment="1" applyProtection="1">
      <alignment horizontal="center"/>
    </xf>
    <xf numFmtId="1" fontId="69" fillId="0" borderId="0" xfId="17" applyNumberFormat="1" applyFont="1" applyFill="1" applyBorder="1" applyAlignment="1" applyProtection="1">
      <alignment horizontal="center"/>
    </xf>
    <xf numFmtId="1" fontId="69" fillId="0" borderId="0" xfId="17" applyNumberFormat="1" applyFont="1" applyFill="1" applyProtection="1">
      <protection locked="0"/>
    </xf>
    <xf numFmtId="0" fontId="34" fillId="0" borderId="27" xfId="12" applyFont="1" applyFill="1" applyBorder="1" applyAlignment="1">
      <alignment vertical="center"/>
    </xf>
    <xf numFmtId="3" fontId="4" fillId="0" borderId="12" xfId="17" applyNumberFormat="1" applyFont="1" applyFill="1" applyBorder="1" applyAlignment="1" applyProtection="1">
      <alignment horizontal="center"/>
      <protection locked="0"/>
    </xf>
    <xf numFmtId="3" fontId="4" fillId="0" borderId="5" xfId="17" applyNumberFormat="1" applyFont="1" applyFill="1" applyBorder="1" applyAlignment="1" applyProtection="1">
      <alignment horizontal="center"/>
      <protection locked="0"/>
    </xf>
    <xf numFmtId="3" fontId="4" fillId="0" borderId="44" xfId="17" applyNumberFormat="1" applyFont="1" applyFill="1" applyBorder="1" applyAlignment="1" applyProtection="1">
      <alignment horizontal="center"/>
      <protection locked="0"/>
    </xf>
    <xf numFmtId="3" fontId="4" fillId="0" borderId="27" xfId="17" applyNumberFormat="1" applyFont="1" applyFill="1" applyBorder="1" applyAlignment="1" applyProtection="1">
      <alignment horizontal="center"/>
      <protection locked="0"/>
    </xf>
    <xf numFmtId="0" fontId="34" fillId="0" borderId="28" xfId="12" applyFont="1" applyFill="1" applyBorder="1" applyAlignment="1">
      <alignment vertical="center"/>
    </xf>
    <xf numFmtId="3" fontId="11" fillId="0" borderId="0" xfId="17" applyNumberFormat="1" applyFont="1" applyFill="1" applyBorder="1" applyAlignment="1" applyProtection="1">
      <alignment horizontal="center" vertical="center"/>
    </xf>
    <xf numFmtId="0" fontId="34" fillId="0" borderId="56" xfId="12" applyFont="1" applyFill="1" applyBorder="1" applyAlignment="1">
      <alignment vertical="center"/>
    </xf>
    <xf numFmtId="3" fontId="4" fillId="0" borderId="65" xfId="17" applyNumberFormat="1" applyFont="1" applyFill="1" applyBorder="1" applyAlignment="1" applyProtection="1">
      <alignment horizontal="center"/>
      <protection locked="0"/>
    </xf>
    <xf numFmtId="3" fontId="4" fillId="0" borderId="66" xfId="17" applyNumberFormat="1" applyFont="1" applyFill="1" applyBorder="1" applyAlignment="1" applyProtection="1">
      <alignment horizontal="center"/>
      <protection locked="0"/>
    </xf>
    <xf numFmtId="3" fontId="4" fillId="0" borderId="67" xfId="17" applyNumberFormat="1" applyFont="1" applyFill="1" applyBorder="1" applyAlignment="1" applyProtection="1">
      <alignment horizontal="center"/>
      <protection locked="0"/>
    </xf>
    <xf numFmtId="3" fontId="4" fillId="0" borderId="68" xfId="17" applyNumberFormat="1" applyFont="1" applyFill="1" applyBorder="1" applyAlignment="1" applyProtection="1">
      <alignment horizontal="center"/>
      <protection locked="0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3" fillId="0" borderId="36" xfId="17" applyNumberFormat="1" applyFont="1" applyFill="1" applyBorder="1" applyAlignment="1" applyProtection="1">
      <protection locked="0"/>
    </xf>
    <xf numFmtId="1" fontId="13" fillId="0" borderId="41" xfId="17" applyNumberFormat="1" applyFont="1" applyFill="1" applyBorder="1" applyAlignment="1" applyProtection="1">
      <protection locked="0"/>
    </xf>
    <xf numFmtId="1" fontId="13" fillId="0" borderId="27" xfId="17" applyNumberFormat="1" applyFont="1" applyFill="1" applyBorder="1" applyAlignment="1" applyProtection="1">
      <protection locked="0"/>
    </xf>
    <xf numFmtId="0" fontId="67" fillId="0" borderId="6" xfId="9" applyFont="1" applyFill="1" applyBorder="1" applyAlignment="1">
      <alignment horizontal="center" vertical="center"/>
    </xf>
    <xf numFmtId="0" fontId="67" fillId="0" borderId="6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90" fillId="0" borderId="46" xfId="12" applyFont="1" applyFill="1" applyBorder="1" applyAlignment="1">
      <alignment horizontal="center" vertical="center" wrapText="1"/>
    </xf>
    <xf numFmtId="1" fontId="90" fillId="0" borderId="39" xfId="12" applyNumberFormat="1" applyFont="1" applyFill="1" applyBorder="1" applyAlignment="1">
      <alignment horizontal="center" vertical="center" wrapText="1"/>
    </xf>
    <xf numFmtId="1" fontId="90" fillId="0" borderId="6" xfId="12" applyNumberFormat="1" applyFont="1" applyFill="1" applyBorder="1" applyAlignment="1">
      <alignment horizontal="center" vertical="center" wrapText="1"/>
    </xf>
    <xf numFmtId="1" fontId="90" fillId="0" borderId="40" xfId="12" applyNumberFormat="1" applyFont="1" applyFill="1" applyBorder="1" applyAlignment="1">
      <alignment horizontal="center" vertical="center" wrapText="1"/>
    </xf>
    <xf numFmtId="1" fontId="90" fillId="0" borderId="4" xfId="12" applyNumberFormat="1" applyFont="1" applyFill="1" applyBorder="1" applyAlignment="1">
      <alignment horizontal="center" vertical="center" wrapText="1"/>
    </xf>
    <xf numFmtId="1" fontId="90" fillId="0" borderId="3" xfId="12" applyNumberFormat="1" applyFont="1" applyFill="1" applyBorder="1" applyAlignment="1">
      <alignment horizontal="center" vertical="center" wrapText="1"/>
    </xf>
    <xf numFmtId="1" fontId="90" fillId="0" borderId="28" xfId="12" applyNumberFormat="1" applyFont="1" applyFill="1" applyBorder="1" applyAlignment="1">
      <alignment horizontal="center" vertical="center" wrapText="1"/>
    </xf>
    <xf numFmtId="0" fontId="90" fillId="0" borderId="0" xfId="12" applyFont="1" applyFill="1" applyAlignment="1">
      <alignment vertical="center" wrapText="1"/>
    </xf>
    <xf numFmtId="3" fontId="29" fillId="0" borderId="44" xfId="12" applyNumberFormat="1" applyFont="1" applyFill="1" applyBorder="1" applyAlignment="1">
      <alignment horizontal="center" vertical="center"/>
    </xf>
    <xf numFmtId="3" fontId="29" fillId="0" borderId="5" xfId="12" applyNumberFormat="1" applyFont="1" applyFill="1" applyBorder="1" applyAlignment="1">
      <alignment horizontal="center" vertical="center"/>
    </xf>
    <xf numFmtId="3" fontId="29" fillId="0" borderId="27" xfId="12" applyNumberFormat="1" applyFont="1" applyFill="1" applyBorder="1" applyAlignment="1">
      <alignment horizontal="center" vertical="center"/>
    </xf>
    <xf numFmtId="3" fontId="29" fillId="0" borderId="12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 applyAlignment="1">
      <alignment horizontal="center" vertical="center"/>
    </xf>
    <xf numFmtId="0" fontId="34" fillId="0" borderId="0" xfId="12" applyFont="1" applyFill="1"/>
    <xf numFmtId="3" fontId="29" fillId="0" borderId="39" xfId="12" applyNumberFormat="1" applyFont="1" applyFill="1" applyBorder="1" applyAlignment="1">
      <alignment horizontal="center" vertical="center"/>
    </xf>
    <xf numFmtId="3" fontId="29" fillId="0" borderId="28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53" xfId="12" applyNumberFormat="1" applyFont="1" applyFill="1" applyBorder="1" applyAlignment="1">
      <alignment horizontal="center" vertical="center"/>
    </xf>
    <xf numFmtId="3" fontId="29" fillId="0" borderId="56" xfId="12" applyNumberFormat="1" applyFont="1" applyFill="1" applyBorder="1" applyAlignment="1">
      <alignment horizontal="center" vertical="center"/>
    </xf>
    <xf numFmtId="3" fontId="29" fillId="0" borderId="57" xfId="12" applyNumberFormat="1" applyFont="1" applyFill="1" applyBorder="1" applyAlignment="1">
      <alignment horizontal="center" vertical="center"/>
    </xf>
    <xf numFmtId="0" fontId="26" fillId="0" borderId="0" xfId="12" applyFont="1" applyFill="1"/>
    <xf numFmtId="3" fontId="6" fillId="0" borderId="6" xfId="1" applyNumberFormat="1" applyFont="1" applyFill="1" applyBorder="1" applyAlignment="1">
      <alignment horizontal="center" vertical="center"/>
    </xf>
    <xf numFmtId="0" fontId="28" fillId="0" borderId="0" xfId="12" applyFont="1" applyFill="1"/>
    <xf numFmtId="3" fontId="17" fillId="0" borderId="53" xfId="16" applyNumberFormat="1" applyFont="1" applyFill="1" applyBorder="1" applyAlignment="1">
      <alignment horizontal="center"/>
    </xf>
    <xf numFmtId="0" fontId="17" fillId="0" borderId="53" xfId="13" applyFont="1" applyFill="1" applyBorder="1" applyAlignment="1">
      <alignment horizontal="center" vertical="center"/>
    </xf>
    <xf numFmtId="0" fontId="90" fillId="0" borderId="28" xfId="12" applyFont="1" applyFill="1" applyBorder="1" applyAlignment="1">
      <alignment horizontal="center" vertical="center" wrapText="1"/>
    </xf>
    <xf numFmtId="0" fontId="29" fillId="0" borderId="28" xfId="12" applyFont="1" applyFill="1" applyBorder="1"/>
    <xf numFmtId="0" fontId="29" fillId="0" borderId="56" xfId="12" applyFont="1" applyFill="1" applyBorder="1"/>
    <xf numFmtId="0" fontId="26" fillId="0" borderId="39" xfId="12" applyFont="1" applyFill="1" applyBorder="1" applyAlignment="1">
      <alignment horizontal="center" vertical="center" wrapText="1"/>
    </xf>
    <xf numFmtId="0" fontId="32" fillId="0" borderId="71" xfId="12" applyFont="1" applyFill="1" applyBorder="1" applyAlignment="1">
      <alignment horizontal="center" vertical="center" wrapText="1"/>
    </xf>
    <xf numFmtId="1" fontId="90" fillId="0" borderId="13" xfId="12" applyNumberFormat="1" applyFont="1" applyFill="1" applyBorder="1" applyAlignment="1">
      <alignment horizontal="center" vertical="center" wrapText="1"/>
    </xf>
    <xf numFmtId="3" fontId="71" fillId="0" borderId="74" xfId="130" applyNumberFormat="1" applyFont="1" applyFill="1" applyBorder="1" applyAlignment="1" applyProtection="1">
      <alignment horizontal="center" vertical="center"/>
      <protection locked="0"/>
    </xf>
    <xf numFmtId="3" fontId="4" fillId="0" borderId="75" xfId="16" applyNumberFormat="1" applyFont="1" applyFill="1" applyBorder="1" applyAlignment="1">
      <alignment horizontal="center" vertical="center"/>
    </xf>
    <xf numFmtId="3" fontId="4" fillId="0" borderId="76" xfId="16" applyNumberFormat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center" wrapText="1"/>
    </xf>
    <xf numFmtId="0" fontId="28" fillId="0" borderId="10" xfId="14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67" fillId="0" borderId="0" xfId="1" applyFont="1" applyFill="1" applyBorder="1" applyAlignment="1">
      <alignment horizontal="left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9" fillId="0" borderId="39" xfId="12" applyFont="1" applyFill="1" applyBorder="1" applyAlignment="1">
      <alignment horizontal="center" vertical="center" wrapText="1"/>
    </xf>
    <xf numFmtId="0" fontId="23" fillId="0" borderId="30" xfId="12" applyFont="1" applyFill="1" applyBorder="1" applyAlignment="1">
      <alignment horizontal="center" vertical="center" wrapText="1"/>
    </xf>
    <xf numFmtId="0" fontId="23" fillId="0" borderId="37" xfId="12" applyFont="1" applyFill="1" applyBorder="1" applyAlignment="1">
      <alignment horizontal="center" vertical="center" wrapText="1"/>
    </xf>
    <xf numFmtId="0" fontId="23" fillId="0" borderId="42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2" fillId="0" borderId="34" xfId="12" applyFont="1" applyFill="1" applyBorder="1" applyAlignment="1">
      <alignment horizontal="center" vertical="center" wrapText="1"/>
    </xf>
    <xf numFmtId="0" fontId="32" fillId="0" borderId="35" xfId="12" applyFont="1" applyFill="1" applyBorder="1" applyAlignment="1">
      <alignment horizontal="center" vertical="center" wrapText="1"/>
    </xf>
    <xf numFmtId="0" fontId="32" fillId="0" borderId="69" xfId="12" applyFont="1" applyFill="1" applyBorder="1" applyAlignment="1">
      <alignment horizontal="center" vertical="center" wrapText="1"/>
    </xf>
    <xf numFmtId="0" fontId="32" fillId="0" borderId="70" xfId="12" applyFont="1" applyFill="1" applyBorder="1" applyAlignment="1">
      <alignment horizontal="center" vertical="center" wrapText="1"/>
    </xf>
    <xf numFmtId="0" fontId="28" fillId="0" borderId="40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32" fillId="0" borderId="71" xfId="12" applyFont="1" applyFill="1" applyBorder="1" applyAlignment="1">
      <alignment horizontal="center" vertical="center" wrapText="1"/>
    </xf>
    <xf numFmtId="0" fontId="29" fillId="0" borderId="28" xfId="12" applyFont="1" applyFill="1" applyBorder="1" applyAlignment="1">
      <alignment horizontal="center" vertical="center" wrapText="1"/>
    </xf>
    <xf numFmtId="0" fontId="67" fillId="0" borderId="10" xfId="1" applyFont="1" applyFill="1" applyBorder="1" applyAlignment="1">
      <alignment horizontal="left" vertical="center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10" xfId="7" applyFont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0" xfId="6" applyNumberFormat="1" applyFont="1" applyFill="1" applyBorder="1" applyAlignment="1" applyProtection="1">
      <alignment horizontal="center"/>
      <protection locked="0"/>
    </xf>
    <xf numFmtId="1" fontId="13" fillId="0" borderId="37" xfId="6" applyNumberFormat="1" applyFont="1" applyFill="1" applyBorder="1" applyAlignment="1" applyProtection="1">
      <alignment horizontal="center"/>
      <protection locked="0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0" fontId="32" fillId="0" borderId="30" xfId="12" applyFont="1" applyFill="1" applyBorder="1" applyAlignment="1">
      <alignment horizontal="center" vertical="center" wrapText="1"/>
    </xf>
    <xf numFmtId="0" fontId="32" fillId="0" borderId="31" xfId="12" applyFont="1" applyFill="1" applyBorder="1" applyAlignment="1">
      <alignment horizontal="center" vertical="center" wrapText="1"/>
    </xf>
    <xf numFmtId="0" fontId="32" fillId="0" borderId="32" xfId="12" applyFont="1" applyFill="1" applyBorder="1" applyAlignment="1">
      <alignment horizontal="center" vertical="center" wrapText="1"/>
    </xf>
    <xf numFmtId="0" fontId="32" fillId="0" borderId="37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38" xfId="12" applyFont="1" applyFill="1" applyBorder="1" applyAlignment="1">
      <alignment horizontal="center" vertical="center" wrapText="1"/>
    </xf>
    <xf numFmtId="0" fontId="32" fillId="0" borderId="42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43" xfId="12" applyFont="1" applyFill="1" applyBorder="1" applyAlignment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34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69" fillId="0" borderId="31" xfId="6" applyNumberFormat="1" applyFont="1" applyFill="1" applyBorder="1" applyAlignment="1" applyProtection="1">
      <alignment horizontal="left" vertical="center" wrapText="1"/>
      <protection locked="0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</xf>
    <xf numFmtId="1" fontId="12" fillId="0" borderId="37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41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left" wrapText="1"/>
    </xf>
    <xf numFmtId="0" fontId="23" fillId="0" borderId="36" xfId="12" applyFont="1" applyFill="1" applyBorder="1" applyAlignment="1">
      <alignment horizontal="center" vertical="center" wrapText="1"/>
    </xf>
    <xf numFmtId="0" fontId="23" fillId="0" borderId="41" xfId="12" applyFont="1" applyFill="1" applyBorder="1" applyAlignment="1">
      <alignment horizontal="center" vertical="center" wrapText="1"/>
    </xf>
    <xf numFmtId="0" fontId="67" fillId="0" borderId="31" xfId="1" applyFont="1" applyFill="1" applyBorder="1" applyAlignment="1">
      <alignment horizontal="left" vertical="center" wrapText="1"/>
    </xf>
    <xf numFmtId="0" fontId="25" fillId="0" borderId="0" xfId="12" applyFont="1" applyFill="1" applyBorder="1" applyAlignment="1">
      <alignment horizontal="center" vertical="top" wrapText="1"/>
    </xf>
    <xf numFmtId="0" fontId="32" fillId="0" borderId="72" xfId="12" applyFont="1" applyFill="1" applyBorder="1" applyAlignment="1">
      <alignment horizontal="center" vertical="center" wrapText="1"/>
    </xf>
    <xf numFmtId="0" fontId="32" fillId="0" borderId="73" xfId="12" applyFont="1" applyFill="1" applyBorder="1" applyAlignment="1">
      <alignment horizontal="center" vertical="center" wrapText="1"/>
    </xf>
    <xf numFmtId="2" fontId="1" fillId="0" borderId="10" xfId="7" applyNumberFormat="1" applyFont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0" fillId="0" borderId="34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86" fillId="0" borderId="0" xfId="0" applyFont="1" applyFill="1" applyBorder="1" applyAlignment="1">
      <alignment horizontal="left" vertical="center" wrapText="1"/>
    </xf>
    <xf numFmtId="1" fontId="10" fillId="0" borderId="34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0" fontId="87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87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59" xfId="6" applyNumberFormat="1" applyFont="1" applyFill="1" applyBorder="1" applyAlignment="1" applyProtection="1">
      <alignment horizontal="center"/>
      <protection locked="0"/>
    </xf>
    <xf numFmtId="1" fontId="13" fillId="0" borderId="60" xfId="6" applyNumberFormat="1" applyFont="1" applyFill="1" applyBorder="1" applyAlignment="1" applyProtection="1">
      <alignment horizontal="center"/>
      <protection locked="0"/>
    </xf>
    <xf numFmtId="1" fontId="1" fillId="0" borderId="34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34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5" xfId="6" applyNumberFormat="1" applyFont="1" applyFill="1" applyBorder="1" applyAlignment="1" applyProtection="1">
      <alignment horizontal="center" vertical="center" wrapText="1"/>
    </xf>
    <xf numFmtId="1" fontId="1" fillId="0" borderId="40" xfId="6" applyNumberFormat="1" applyFont="1" applyFill="1" applyBorder="1" applyAlignment="1" applyProtection="1">
      <alignment horizontal="center" vertical="center" wrapText="1"/>
    </xf>
    <xf numFmtId="0" fontId="22" fillId="0" borderId="0" xfId="9" applyFont="1" applyFill="1" applyBorder="1" applyAlignment="1">
      <alignment horizontal="left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4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1" fillId="0" borderId="31" xfId="9" applyFont="1" applyFill="1" applyBorder="1" applyAlignment="1">
      <alignment horizontal="left" vertical="center" wrapText="1"/>
    </xf>
    <xf numFmtId="1" fontId="12" fillId="0" borderId="31" xfId="17" applyNumberFormat="1" applyFont="1" applyFill="1" applyBorder="1" applyAlignment="1" applyProtection="1">
      <alignment horizontal="center" vertical="center" wrapText="1"/>
    </xf>
    <xf numFmtId="1" fontId="12" fillId="0" borderId="32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43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33" xfId="17" applyNumberFormat="1" applyFont="1" applyFill="1" applyBorder="1" applyAlignment="1" applyProtection="1">
      <alignment horizontal="center" vertical="center" wrapText="1"/>
    </xf>
    <xf numFmtId="1" fontId="12" fillId="0" borderId="34" xfId="17" applyNumberFormat="1" applyFont="1" applyFill="1" applyBorder="1" applyAlignment="1" applyProtection="1">
      <alignment horizontal="center" vertical="center" wrapText="1"/>
    </xf>
    <xf numFmtId="1" fontId="12" fillId="0" borderId="35" xfId="17" applyNumberFormat="1" applyFont="1" applyFill="1" applyBorder="1" applyAlignment="1" applyProtection="1">
      <alignment horizontal="center" vertical="center" wrapText="1"/>
    </xf>
    <xf numFmtId="1" fontId="12" fillId="0" borderId="39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12" fillId="0" borderId="40" xfId="17" applyNumberFormat="1" applyFont="1" applyFill="1" applyBorder="1" applyAlignment="1" applyProtection="1">
      <alignment horizontal="center" vertical="center" wrapText="1"/>
    </xf>
    <xf numFmtId="1" fontId="12" fillId="0" borderId="30" xfId="17" applyNumberFormat="1" applyFont="1" applyFill="1" applyBorder="1" applyAlignment="1" applyProtection="1">
      <alignment horizontal="center" vertical="center" wrapText="1"/>
    </xf>
    <xf numFmtId="1" fontId="12" fillId="0" borderId="42" xfId="17" applyNumberFormat="1" applyFont="1" applyFill="1" applyBorder="1" applyAlignment="1" applyProtection="1">
      <alignment horizontal="center" vertical="center" wrapText="1"/>
    </xf>
    <xf numFmtId="1" fontId="12" fillId="0" borderId="36" xfId="17" applyNumberFormat="1" applyFont="1" applyFill="1" applyBorder="1" applyAlignment="1" applyProtection="1">
      <alignment horizontal="center" vertical="center" wrapText="1"/>
    </xf>
    <xf numFmtId="1" fontId="12" fillId="0" borderId="27" xfId="17" applyNumberFormat="1" applyFont="1" applyFill="1" applyBorder="1" applyAlignment="1" applyProtection="1">
      <alignment horizontal="center" vertical="center" wrapText="1"/>
    </xf>
    <xf numFmtId="1" fontId="13" fillId="0" borderId="36" xfId="17" applyNumberFormat="1" applyFont="1" applyFill="1" applyBorder="1" applyAlignment="1" applyProtection="1">
      <alignment horizontal="center"/>
      <protection locked="0"/>
    </xf>
    <xf numFmtId="1" fontId="13" fillId="0" borderId="41" xfId="17" applyNumberFormat="1" applyFont="1" applyFill="1" applyBorder="1" applyAlignment="1" applyProtection="1">
      <alignment horizontal="center"/>
      <protection locked="0"/>
    </xf>
    <xf numFmtId="1" fontId="13" fillId="0" borderId="27" xfId="17" applyNumberFormat="1" applyFont="1" applyFill="1" applyBorder="1" applyAlignment="1" applyProtection="1">
      <alignment horizontal="center"/>
      <protection locked="0"/>
    </xf>
    <xf numFmtId="1" fontId="12" fillId="0" borderId="64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0" fontId="91" fillId="0" borderId="6" xfId="12" applyFont="1" applyFill="1" applyBorder="1" applyAlignment="1">
      <alignment horizontal="center" vertical="center" wrapText="1"/>
    </xf>
    <xf numFmtId="0" fontId="91" fillId="0" borderId="3" xfId="12" applyFont="1" applyFill="1" applyBorder="1" applyAlignment="1">
      <alignment horizontal="center" vertical="center" wrapText="1"/>
    </xf>
    <xf numFmtId="0" fontId="91" fillId="0" borderId="13" xfId="12" applyFont="1" applyFill="1" applyBorder="1" applyAlignment="1">
      <alignment horizontal="center" vertical="center" wrapText="1"/>
    </xf>
    <xf numFmtId="0" fontId="91" fillId="0" borderId="4" xfId="12" applyFont="1" applyFill="1" applyBorder="1" applyAlignment="1">
      <alignment horizontal="center" vertical="center" wrapText="1"/>
    </xf>
    <xf numFmtId="0" fontId="91" fillId="0" borderId="2" xfId="12" applyFont="1" applyFill="1" applyBorder="1" applyAlignment="1">
      <alignment horizontal="center" vertical="center" wrapText="1"/>
    </xf>
    <xf numFmtId="166" fontId="93" fillId="0" borderId="6" xfId="12" applyNumberFormat="1" applyFont="1" applyFill="1" applyBorder="1" applyAlignment="1">
      <alignment horizontal="center" vertical="center"/>
    </xf>
    <xf numFmtId="3" fontId="94" fillId="0" borderId="6" xfId="12" applyNumberFormat="1" applyFont="1" applyFill="1" applyBorder="1" applyAlignment="1">
      <alignment horizontal="center" vertical="center"/>
    </xf>
    <xf numFmtId="0" fontId="95" fillId="0" borderId="0" xfId="12" applyFont="1" applyFill="1" applyAlignment="1">
      <alignment vertical="center" wrapText="1"/>
    </xf>
    <xf numFmtId="0" fontId="27" fillId="0" borderId="2" xfId="12" applyFont="1" applyFill="1" applyBorder="1" applyAlignment="1">
      <alignment horizontal="center" vertical="center" wrapText="1"/>
    </xf>
    <xf numFmtId="1" fontId="95" fillId="0" borderId="2" xfId="12" applyNumberFormat="1" applyFont="1" applyFill="1" applyBorder="1" applyAlignment="1">
      <alignment horizontal="center" vertical="center" wrapText="1"/>
    </xf>
    <xf numFmtId="0" fontId="29" fillId="0" borderId="5" xfId="12" applyFont="1" applyFill="1" applyBorder="1" applyAlignment="1">
      <alignment horizontal="left" vertical="center"/>
    </xf>
    <xf numFmtId="166" fontId="93" fillId="0" borderId="5" xfId="12" applyNumberFormat="1" applyFont="1" applyFill="1" applyBorder="1" applyAlignment="1">
      <alignment horizontal="center" vertical="center"/>
    </xf>
    <xf numFmtId="165" fontId="29" fillId="0" borderId="5" xfId="12" applyNumberFormat="1" applyFont="1" applyFill="1" applyBorder="1" applyAlignment="1">
      <alignment horizontal="center" vertical="center"/>
    </xf>
    <xf numFmtId="3" fontId="17" fillId="0" borderId="5" xfId="13" applyNumberFormat="1" applyFont="1" applyFill="1" applyBorder="1" applyAlignment="1">
      <alignment horizontal="center" vertical="center"/>
    </xf>
    <xf numFmtId="3" fontId="94" fillId="0" borderId="5" xfId="12" applyNumberFormat="1" applyFont="1" applyFill="1" applyBorder="1" applyAlignment="1">
      <alignment horizontal="center" vertical="center"/>
    </xf>
    <xf numFmtId="0" fontId="73" fillId="0" borderId="49" xfId="12" applyFont="1" applyFill="1" applyBorder="1" applyAlignment="1">
      <alignment horizontal="left" vertical="center"/>
    </xf>
    <xf numFmtId="3" fontId="73" fillId="0" borderId="63" xfId="12" applyNumberFormat="1" applyFont="1" applyFill="1" applyBorder="1" applyAlignment="1">
      <alignment horizontal="center" vertical="center"/>
    </xf>
    <xf numFmtId="166" fontId="92" fillId="0" borderId="63" xfId="12" applyNumberFormat="1" applyFont="1" applyFill="1" applyBorder="1" applyAlignment="1">
      <alignment horizontal="center" vertical="center"/>
    </xf>
    <xf numFmtId="3" fontId="74" fillId="0" borderId="63" xfId="130" applyNumberFormat="1" applyFont="1" applyFill="1" applyBorder="1" applyAlignment="1" applyProtection="1">
      <alignment horizontal="center" vertical="center"/>
      <protection locked="0"/>
    </xf>
    <xf numFmtId="165" fontId="73" fillId="0" borderId="63" xfId="12" applyNumberFormat="1" applyFont="1" applyFill="1" applyBorder="1" applyAlignment="1">
      <alignment horizontal="center" vertical="center"/>
    </xf>
    <xf numFmtId="3" fontId="92" fillId="0" borderId="63" xfId="12" applyNumberFormat="1" applyFont="1" applyFill="1" applyBorder="1" applyAlignment="1">
      <alignment horizontal="center" vertical="center"/>
    </xf>
    <xf numFmtId="165" fontId="73" fillId="0" borderId="48" xfId="12" applyNumberFormat="1" applyFont="1" applyFill="1" applyBorder="1" applyAlignment="1">
      <alignment horizontal="center" vertical="center"/>
    </xf>
    <xf numFmtId="166" fontId="96" fillId="0" borderId="6" xfId="12" applyNumberFormat="1" applyFont="1" applyFill="1" applyBorder="1" applyAlignment="1">
      <alignment horizontal="center" vertical="center"/>
    </xf>
    <xf numFmtId="166" fontId="97" fillId="0" borderId="6" xfId="12" applyNumberFormat="1" applyFont="1" applyFill="1" applyBorder="1" applyAlignment="1">
      <alignment horizontal="center" vertical="center"/>
    </xf>
    <xf numFmtId="1" fontId="76" fillId="0" borderId="6" xfId="6" applyNumberFormat="1" applyFont="1" applyFill="1" applyBorder="1" applyAlignment="1" applyProtection="1">
      <alignment horizontal="center" vertical="center"/>
    </xf>
    <xf numFmtId="1" fontId="76" fillId="0" borderId="40" xfId="6" applyNumberFormat="1" applyFont="1" applyFill="1" applyBorder="1" applyAlignment="1" applyProtection="1">
      <alignment horizontal="center" vertical="center"/>
    </xf>
  </cellXfs>
  <cellStyles count="131">
    <cellStyle name=" 1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Акцент1" xfId="25"/>
    <cellStyle name="20% - Акцент2" xfId="26"/>
    <cellStyle name="20% - Акцент3" xfId="27"/>
    <cellStyle name="20% - Акцент4" xfId="28"/>
    <cellStyle name="20% - Акцент5" xfId="29"/>
    <cellStyle name="20% - Акцент6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" xfId="61"/>
    <cellStyle name="60% - Акцент2" xfId="62"/>
    <cellStyle name="60% - Акцент3" xfId="63"/>
    <cellStyle name="60% - Акцент4" xfId="64"/>
    <cellStyle name="60% - Акцент5" xfId="65"/>
    <cellStyle name="60% - Акцент6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30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152400</xdr:colOff>
      <xdr:row>7</xdr:row>
      <xdr:rowOff>209550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3068300" y="305752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142875</xdr:colOff>
      <xdr:row>7</xdr:row>
      <xdr:rowOff>161925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3068300" y="30575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30587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3068300" y="3467100"/>
          <a:ext cx="6477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209550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3068300" y="3571875"/>
          <a:ext cx="638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305877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9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zoomScaleSheetLayoutView="80" workbookViewId="0">
      <selection sqref="A1:E1"/>
    </sheetView>
  </sheetViews>
  <sheetFormatPr defaultColWidth="8" defaultRowHeight="12.75"/>
  <cols>
    <col min="1" max="1" width="61.28515625" style="3" customWidth="1"/>
    <col min="2" max="3" width="24.42578125" style="25" customWidth="1"/>
    <col min="4" max="5" width="11.5703125" style="3" customWidth="1"/>
    <col min="6" max="16384" width="8" style="3"/>
  </cols>
  <sheetData>
    <row r="1" spans="1:11" ht="78" customHeight="1">
      <c r="A1" s="306" t="s">
        <v>89</v>
      </c>
      <c r="B1" s="306"/>
      <c r="C1" s="306"/>
      <c r="D1" s="306"/>
      <c r="E1" s="306"/>
    </row>
    <row r="2" spans="1:11" ht="17.25" customHeight="1">
      <c r="A2" s="306"/>
      <c r="B2" s="306"/>
      <c r="C2" s="306"/>
      <c r="D2" s="306"/>
      <c r="E2" s="306"/>
    </row>
    <row r="3" spans="1:11" s="4" customFormat="1" ht="23.25" customHeight="1">
      <c r="A3" s="311" t="s">
        <v>0</v>
      </c>
      <c r="B3" s="307" t="s">
        <v>172</v>
      </c>
      <c r="C3" s="307" t="s">
        <v>173</v>
      </c>
      <c r="D3" s="309" t="s">
        <v>2</v>
      </c>
      <c r="E3" s="310"/>
    </row>
    <row r="4" spans="1:11" s="4" customFormat="1" ht="27.75" customHeight="1">
      <c r="A4" s="312"/>
      <c r="B4" s="308"/>
      <c r="C4" s="308"/>
      <c r="D4" s="5" t="s">
        <v>3</v>
      </c>
      <c r="E4" s="6" t="s">
        <v>4</v>
      </c>
    </row>
    <row r="5" spans="1:11" s="9" customFormat="1" ht="15.75" customHeight="1">
      <c r="A5" s="122" t="s">
        <v>9</v>
      </c>
      <c r="B5" s="123">
        <v>1</v>
      </c>
      <c r="C5" s="123">
        <v>2</v>
      </c>
      <c r="D5" s="123">
        <v>3</v>
      </c>
      <c r="E5" s="123">
        <v>4</v>
      </c>
    </row>
    <row r="6" spans="1:11" s="9" customFormat="1" ht="35.450000000000003" customHeight="1">
      <c r="A6" s="10" t="s">
        <v>90</v>
      </c>
      <c r="B6" s="11">
        <v>13.851000000000001</v>
      </c>
      <c r="C6" s="11">
        <v>13.542</v>
      </c>
      <c r="D6" s="12">
        <f>C6/B6*100</f>
        <v>97.769114143383135</v>
      </c>
      <c r="E6" s="13">
        <f>C6-B6</f>
        <v>-0.30900000000000105</v>
      </c>
    </row>
    <row r="7" spans="1:11" s="4" customFormat="1" ht="35.450000000000003" customHeight="1">
      <c r="A7" s="10" t="s">
        <v>11</v>
      </c>
      <c r="B7" s="11">
        <v>8.3829999999999991</v>
      </c>
      <c r="C7" s="11">
        <v>8.4939999999999998</v>
      </c>
      <c r="D7" s="12">
        <f t="shared" ref="D7:D11" si="0">C7/B7*100</f>
        <v>101.32410831444591</v>
      </c>
      <c r="E7" s="13">
        <f t="shared" ref="E7:E11" si="1">C7-B7</f>
        <v>0.11100000000000065</v>
      </c>
      <c r="K7" s="15"/>
    </row>
    <row r="8" spans="1:11" s="4" customFormat="1" ht="35.450000000000003" customHeight="1">
      <c r="A8" s="16" t="s">
        <v>91</v>
      </c>
      <c r="B8" s="11">
        <v>2.3029999999999999</v>
      </c>
      <c r="C8" s="11">
        <v>2.383</v>
      </c>
      <c r="D8" s="12">
        <f t="shared" si="0"/>
        <v>103.47372991749893</v>
      </c>
      <c r="E8" s="124">
        <f t="shared" si="1"/>
        <v>8.0000000000000071E-2</v>
      </c>
      <c r="K8" s="15"/>
    </row>
    <row r="9" spans="1:11" s="4" customFormat="1" ht="35.450000000000003" customHeight="1">
      <c r="A9" s="17" t="s">
        <v>92</v>
      </c>
      <c r="B9" s="125">
        <v>944</v>
      </c>
      <c r="C9" s="125">
        <v>874</v>
      </c>
      <c r="D9" s="12">
        <f t="shared" si="0"/>
        <v>92.584745762711862</v>
      </c>
      <c r="E9" s="124">
        <f t="shared" si="1"/>
        <v>-70</v>
      </c>
      <c r="K9" s="15"/>
    </row>
    <row r="10" spans="1:11" s="4" customFormat="1" ht="35.450000000000003" customHeight="1">
      <c r="A10" s="17" t="s">
        <v>13</v>
      </c>
      <c r="B10" s="18">
        <v>1.625</v>
      </c>
      <c r="C10" s="18">
        <v>1.3460000000000001</v>
      </c>
      <c r="D10" s="12">
        <f t="shared" si="0"/>
        <v>82.830769230769235</v>
      </c>
      <c r="E10" s="124">
        <f t="shared" si="1"/>
        <v>-0.27899999999999991</v>
      </c>
      <c r="K10" s="15"/>
    </row>
    <row r="11" spans="1:11" s="4" customFormat="1" ht="35.450000000000003" customHeight="1">
      <c r="A11" s="17" t="s">
        <v>14</v>
      </c>
      <c r="B11" s="11">
        <v>7.8109999999999999</v>
      </c>
      <c r="C11" s="11">
        <v>7.7859999999999996</v>
      </c>
      <c r="D11" s="12">
        <f t="shared" si="0"/>
        <v>99.67993854820125</v>
      </c>
      <c r="E11" s="13">
        <f t="shared" si="1"/>
        <v>-2.5000000000000355E-2</v>
      </c>
      <c r="K11" s="15"/>
    </row>
    <row r="12" spans="1:11" s="4" customFormat="1" ht="12.75" customHeight="1">
      <c r="A12" s="315" t="s">
        <v>15</v>
      </c>
      <c r="B12" s="316"/>
      <c r="C12" s="316"/>
      <c r="D12" s="316"/>
      <c r="E12" s="317"/>
      <c r="K12" s="15"/>
    </row>
    <row r="13" spans="1:11" s="4" customFormat="1" ht="15" customHeight="1">
      <c r="A13" s="318"/>
      <c r="B13" s="319"/>
      <c r="C13" s="319"/>
      <c r="D13" s="319"/>
      <c r="E13" s="320"/>
      <c r="K13" s="15"/>
    </row>
    <row r="14" spans="1:11" s="4" customFormat="1" ht="19.149999999999999" customHeight="1">
      <c r="A14" s="311" t="s">
        <v>0</v>
      </c>
      <c r="B14" s="321" t="s">
        <v>174</v>
      </c>
      <c r="C14" s="321" t="s">
        <v>175</v>
      </c>
      <c r="D14" s="309" t="s">
        <v>2</v>
      </c>
      <c r="E14" s="310"/>
      <c r="K14" s="15"/>
    </row>
    <row r="15" spans="1:11" ht="28.9" customHeight="1">
      <c r="A15" s="312"/>
      <c r="B15" s="321"/>
      <c r="C15" s="321"/>
      <c r="D15" s="5" t="s">
        <v>3</v>
      </c>
      <c r="E15" s="6" t="s">
        <v>7</v>
      </c>
      <c r="K15" s="15"/>
    </row>
    <row r="16" spans="1:11" ht="28.9" customHeight="1">
      <c r="A16" s="10" t="s">
        <v>93</v>
      </c>
      <c r="B16" s="2" t="s">
        <v>94</v>
      </c>
      <c r="C16" s="2">
        <v>1.9790000000000001</v>
      </c>
      <c r="D16" s="20" t="s">
        <v>94</v>
      </c>
      <c r="E16" s="21" t="s">
        <v>94</v>
      </c>
      <c r="K16" s="15"/>
    </row>
    <row r="17" spans="1:11" ht="28.9" customHeight="1">
      <c r="A17" s="1" t="s">
        <v>11</v>
      </c>
      <c r="B17" s="2">
        <v>2.5110000000000001</v>
      </c>
      <c r="C17" s="2">
        <v>1.9330000000000001</v>
      </c>
      <c r="D17" s="20">
        <f t="shared" ref="D17:D18" si="2">C17/B17*100</f>
        <v>76.981282357626441</v>
      </c>
      <c r="E17" s="21">
        <f t="shared" ref="E17:E18" si="3">C17-B17</f>
        <v>-0.57800000000000007</v>
      </c>
      <c r="K17" s="15"/>
    </row>
    <row r="18" spans="1:11" ht="28.9" customHeight="1">
      <c r="A18" s="1" t="s">
        <v>6</v>
      </c>
      <c r="B18" s="2">
        <v>2.1989999999999998</v>
      </c>
      <c r="C18" s="2">
        <v>1.746</v>
      </c>
      <c r="D18" s="20">
        <f t="shared" si="2"/>
        <v>79.39972714870396</v>
      </c>
      <c r="E18" s="21">
        <f t="shared" si="3"/>
        <v>-0.45299999999999985</v>
      </c>
      <c r="K18" s="15"/>
    </row>
    <row r="19" spans="1:11" ht="50.45" customHeight="1">
      <c r="A19" s="313" t="s">
        <v>88</v>
      </c>
      <c r="B19" s="314"/>
      <c r="C19" s="314"/>
      <c r="D19" s="314"/>
      <c r="E19" s="314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0"/>
  <sheetViews>
    <sheetView zoomScaleNormal="100" zoomScaleSheetLayoutView="90" workbookViewId="0">
      <selection sqref="A1:XFD1048576"/>
    </sheetView>
  </sheetViews>
  <sheetFormatPr defaultRowHeight="15.75"/>
  <cols>
    <col min="1" max="1" width="23.85546875" style="58" customWidth="1"/>
    <col min="2" max="4" width="9.7109375" style="58" customWidth="1"/>
    <col min="5" max="6" width="9.7109375" style="57" customWidth="1"/>
    <col min="7" max="7" width="9.7109375" style="59" customWidth="1"/>
    <col min="8" max="9" width="9.7109375" style="57" customWidth="1"/>
    <col min="10" max="10" width="9.7109375" style="59" customWidth="1"/>
    <col min="11" max="12" width="9.7109375" style="57" customWidth="1"/>
    <col min="13" max="13" width="9.7109375" style="59" customWidth="1"/>
    <col min="14" max="15" width="9.42578125" style="59" customWidth="1"/>
    <col min="16" max="16" width="8.42578125" style="59" customWidth="1"/>
    <col min="17" max="18" width="9.42578125" style="57" customWidth="1"/>
    <col min="19" max="19" width="8.28515625" style="59" customWidth="1"/>
    <col min="20" max="20" width="11.7109375" style="59" customWidth="1"/>
    <col min="21" max="22" width="9.42578125" style="57" customWidth="1"/>
    <col min="23" max="23" width="7.85546875" style="59" customWidth="1"/>
    <col min="24" max="25" width="9.42578125" style="57" customWidth="1"/>
    <col min="26" max="26" width="7.7109375" style="59" customWidth="1"/>
    <col min="27" max="29" width="9.140625" style="57"/>
    <col min="30" max="30" width="10.85546875" style="57" bestFit="1" customWidth="1"/>
    <col min="31" max="251" width="9.140625" style="57"/>
    <col min="252" max="252" width="18.7109375" style="57" customWidth="1"/>
    <col min="253" max="254" width="9.42578125" style="57" customWidth="1"/>
    <col min="255" max="255" width="7.7109375" style="57" customWidth="1"/>
    <col min="256" max="256" width="9.28515625" style="57" customWidth="1"/>
    <col min="257" max="257" width="9.85546875" style="57" customWidth="1"/>
    <col min="258" max="258" width="7.140625" style="57" customWidth="1"/>
    <col min="259" max="259" width="8.5703125" style="57" customWidth="1"/>
    <col min="260" max="260" width="8.85546875" style="57" customWidth="1"/>
    <col min="261" max="261" width="7.140625" style="57" customWidth="1"/>
    <col min="262" max="262" width="9" style="57" customWidth="1"/>
    <col min="263" max="263" width="8.7109375" style="57" customWidth="1"/>
    <col min="264" max="264" width="6.5703125" style="57" customWidth="1"/>
    <col min="265" max="265" width="8.140625" style="57" customWidth="1"/>
    <col min="266" max="266" width="7.5703125" style="57" customWidth="1"/>
    <col min="267" max="267" width="7" style="57" customWidth="1"/>
    <col min="268" max="269" width="8.7109375" style="57" customWidth="1"/>
    <col min="270" max="270" width="7.28515625" style="57" customWidth="1"/>
    <col min="271" max="271" width="8.140625" style="57" customWidth="1"/>
    <col min="272" max="272" width="8.7109375" style="57" customWidth="1"/>
    <col min="273" max="273" width="6.42578125" style="57" customWidth="1"/>
    <col min="274" max="275" width="9.28515625" style="57" customWidth="1"/>
    <col min="276" max="276" width="6.42578125" style="57" customWidth="1"/>
    <col min="277" max="278" width="9.5703125" style="57" customWidth="1"/>
    <col min="279" max="279" width="6.42578125" style="57" customWidth="1"/>
    <col min="280" max="281" width="9.5703125" style="57" customWidth="1"/>
    <col min="282" max="282" width="6.7109375" style="57" customWidth="1"/>
    <col min="283" max="285" width="9.140625" style="57"/>
    <col min="286" max="286" width="10.85546875" style="57" bestFit="1" customWidth="1"/>
    <col min="287" max="507" width="9.140625" style="57"/>
    <col min="508" max="508" width="18.7109375" style="57" customWidth="1"/>
    <col min="509" max="510" width="9.42578125" style="57" customWidth="1"/>
    <col min="511" max="511" width="7.7109375" style="57" customWidth="1"/>
    <col min="512" max="512" width="9.28515625" style="57" customWidth="1"/>
    <col min="513" max="513" width="9.85546875" style="57" customWidth="1"/>
    <col min="514" max="514" width="7.140625" style="57" customWidth="1"/>
    <col min="515" max="515" width="8.5703125" style="57" customWidth="1"/>
    <col min="516" max="516" width="8.85546875" style="57" customWidth="1"/>
    <col min="517" max="517" width="7.140625" style="57" customWidth="1"/>
    <col min="518" max="518" width="9" style="57" customWidth="1"/>
    <col min="519" max="519" width="8.7109375" style="57" customWidth="1"/>
    <col min="520" max="520" width="6.5703125" style="57" customWidth="1"/>
    <col min="521" max="521" width="8.140625" style="57" customWidth="1"/>
    <col min="522" max="522" width="7.5703125" style="57" customWidth="1"/>
    <col min="523" max="523" width="7" style="57" customWidth="1"/>
    <col min="524" max="525" width="8.7109375" style="57" customWidth="1"/>
    <col min="526" max="526" width="7.28515625" style="57" customWidth="1"/>
    <col min="527" max="527" width="8.140625" style="57" customWidth="1"/>
    <col min="528" max="528" width="8.7109375" style="57" customWidth="1"/>
    <col min="529" max="529" width="6.42578125" style="57" customWidth="1"/>
    <col min="530" max="531" width="9.28515625" style="57" customWidth="1"/>
    <col min="532" max="532" width="6.42578125" style="57" customWidth="1"/>
    <col min="533" max="534" width="9.5703125" style="57" customWidth="1"/>
    <col min="535" max="535" width="6.42578125" style="57" customWidth="1"/>
    <col min="536" max="537" width="9.5703125" style="57" customWidth="1"/>
    <col min="538" max="538" width="6.7109375" style="57" customWidth="1"/>
    <col min="539" max="541" width="9.140625" style="57"/>
    <col min="542" max="542" width="10.85546875" style="57" bestFit="1" customWidth="1"/>
    <col min="543" max="763" width="9.140625" style="57"/>
    <col min="764" max="764" width="18.7109375" style="57" customWidth="1"/>
    <col min="765" max="766" width="9.42578125" style="57" customWidth="1"/>
    <col min="767" max="767" width="7.7109375" style="57" customWidth="1"/>
    <col min="768" max="768" width="9.28515625" style="57" customWidth="1"/>
    <col min="769" max="769" width="9.85546875" style="57" customWidth="1"/>
    <col min="770" max="770" width="7.140625" style="57" customWidth="1"/>
    <col min="771" max="771" width="8.5703125" style="57" customWidth="1"/>
    <col min="772" max="772" width="8.85546875" style="57" customWidth="1"/>
    <col min="773" max="773" width="7.140625" style="57" customWidth="1"/>
    <col min="774" max="774" width="9" style="57" customWidth="1"/>
    <col min="775" max="775" width="8.7109375" style="57" customWidth="1"/>
    <col min="776" max="776" width="6.5703125" style="57" customWidth="1"/>
    <col min="777" max="777" width="8.140625" style="57" customWidth="1"/>
    <col min="778" max="778" width="7.5703125" style="57" customWidth="1"/>
    <col min="779" max="779" width="7" style="57" customWidth="1"/>
    <col min="780" max="781" width="8.7109375" style="57" customWidth="1"/>
    <col min="782" max="782" width="7.28515625" style="57" customWidth="1"/>
    <col min="783" max="783" width="8.140625" style="57" customWidth="1"/>
    <col min="784" max="784" width="8.7109375" style="57" customWidth="1"/>
    <col min="785" max="785" width="6.42578125" style="57" customWidth="1"/>
    <col min="786" max="787" width="9.28515625" style="57" customWidth="1"/>
    <col min="788" max="788" width="6.42578125" style="57" customWidth="1"/>
    <col min="789" max="790" width="9.5703125" style="57" customWidth="1"/>
    <col min="791" max="791" width="6.42578125" style="57" customWidth="1"/>
    <col min="792" max="793" width="9.5703125" style="57" customWidth="1"/>
    <col min="794" max="794" width="6.7109375" style="57" customWidth="1"/>
    <col min="795" max="797" width="9.140625" style="57"/>
    <col min="798" max="798" width="10.85546875" style="57" bestFit="1" customWidth="1"/>
    <col min="799" max="1019" width="9.140625" style="57"/>
    <col min="1020" max="1020" width="18.7109375" style="57" customWidth="1"/>
    <col min="1021" max="1022" width="9.42578125" style="57" customWidth="1"/>
    <col min="1023" max="1023" width="7.7109375" style="57" customWidth="1"/>
    <col min="1024" max="1024" width="9.28515625" style="57" customWidth="1"/>
    <col min="1025" max="1025" width="9.85546875" style="57" customWidth="1"/>
    <col min="1026" max="1026" width="7.140625" style="57" customWidth="1"/>
    <col min="1027" max="1027" width="8.5703125" style="57" customWidth="1"/>
    <col min="1028" max="1028" width="8.85546875" style="57" customWidth="1"/>
    <col min="1029" max="1029" width="7.140625" style="57" customWidth="1"/>
    <col min="1030" max="1030" width="9" style="57" customWidth="1"/>
    <col min="1031" max="1031" width="8.7109375" style="57" customWidth="1"/>
    <col min="1032" max="1032" width="6.5703125" style="57" customWidth="1"/>
    <col min="1033" max="1033" width="8.140625" style="57" customWidth="1"/>
    <col min="1034" max="1034" width="7.5703125" style="57" customWidth="1"/>
    <col min="1035" max="1035" width="7" style="57" customWidth="1"/>
    <col min="1036" max="1037" width="8.7109375" style="57" customWidth="1"/>
    <col min="1038" max="1038" width="7.28515625" style="57" customWidth="1"/>
    <col min="1039" max="1039" width="8.140625" style="57" customWidth="1"/>
    <col min="1040" max="1040" width="8.7109375" style="57" customWidth="1"/>
    <col min="1041" max="1041" width="6.42578125" style="57" customWidth="1"/>
    <col min="1042" max="1043" width="9.28515625" style="57" customWidth="1"/>
    <col min="1044" max="1044" width="6.42578125" style="57" customWidth="1"/>
    <col min="1045" max="1046" width="9.5703125" style="57" customWidth="1"/>
    <col min="1047" max="1047" width="6.42578125" style="57" customWidth="1"/>
    <col min="1048" max="1049" width="9.5703125" style="57" customWidth="1"/>
    <col min="1050" max="1050" width="6.7109375" style="57" customWidth="1"/>
    <col min="1051" max="1053" width="9.140625" style="57"/>
    <col min="1054" max="1054" width="10.85546875" style="57" bestFit="1" customWidth="1"/>
    <col min="1055" max="1275" width="9.140625" style="57"/>
    <col min="1276" max="1276" width="18.7109375" style="57" customWidth="1"/>
    <col min="1277" max="1278" width="9.42578125" style="57" customWidth="1"/>
    <col min="1279" max="1279" width="7.7109375" style="57" customWidth="1"/>
    <col min="1280" max="1280" width="9.28515625" style="57" customWidth="1"/>
    <col min="1281" max="1281" width="9.85546875" style="57" customWidth="1"/>
    <col min="1282" max="1282" width="7.140625" style="57" customWidth="1"/>
    <col min="1283" max="1283" width="8.5703125" style="57" customWidth="1"/>
    <col min="1284" max="1284" width="8.85546875" style="57" customWidth="1"/>
    <col min="1285" max="1285" width="7.140625" style="57" customWidth="1"/>
    <col min="1286" max="1286" width="9" style="57" customWidth="1"/>
    <col min="1287" max="1287" width="8.7109375" style="57" customWidth="1"/>
    <col min="1288" max="1288" width="6.5703125" style="57" customWidth="1"/>
    <col min="1289" max="1289" width="8.140625" style="57" customWidth="1"/>
    <col min="1290" max="1290" width="7.5703125" style="57" customWidth="1"/>
    <col min="1291" max="1291" width="7" style="57" customWidth="1"/>
    <col min="1292" max="1293" width="8.7109375" style="57" customWidth="1"/>
    <col min="1294" max="1294" width="7.28515625" style="57" customWidth="1"/>
    <col min="1295" max="1295" width="8.140625" style="57" customWidth="1"/>
    <col min="1296" max="1296" width="8.7109375" style="57" customWidth="1"/>
    <col min="1297" max="1297" width="6.42578125" style="57" customWidth="1"/>
    <col min="1298" max="1299" width="9.28515625" style="57" customWidth="1"/>
    <col min="1300" max="1300" width="6.42578125" style="57" customWidth="1"/>
    <col min="1301" max="1302" width="9.5703125" style="57" customWidth="1"/>
    <col min="1303" max="1303" width="6.42578125" style="57" customWidth="1"/>
    <col min="1304" max="1305" width="9.5703125" style="57" customWidth="1"/>
    <col min="1306" max="1306" width="6.7109375" style="57" customWidth="1"/>
    <col min="1307" max="1309" width="9.140625" style="57"/>
    <col min="1310" max="1310" width="10.85546875" style="57" bestFit="1" customWidth="1"/>
    <col min="1311" max="1531" width="9.140625" style="57"/>
    <col min="1532" max="1532" width="18.7109375" style="57" customWidth="1"/>
    <col min="1533" max="1534" width="9.42578125" style="57" customWidth="1"/>
    <col min="1535" max="1535" width="7.7109375" style="57" customWidth="1"/>
    <col min="1536" max="1536" width="9.28515625" style="57" customWidth="1"/>
    <col min="1537" max="1537" width="9.85546875" style="57" customWidth="1"/>
    <col min="1538" max="1538" width="7.140625" style="57" customWidth="1"/>
    <col min="1539" max="1539" width="8.5703125" style="57" customWidth="1"/>
    <col min="1540" max="1540" width="8.85546875" style="57" customWidth="1"/>
    <col min="1541" max="1541" width="7.140625" style="57" customWidth="1"/>
    <col min="1542" max="1542" width="9" style="57" customWidth="1"/>
    <col min="1543" max="1543" width="8.7109375" style="57" customWidth="1"/>
    <col min="1544" max="1544" width="6.5703125" style="57" customWidth="1"/>
    <col min="1545" max="1545" width="8.140625" style="57" customWidth="1"/>
    <col min="1546" max="1546" width="7.5703125" style="57" customWidth="1"/>
    <col min="1547" max="1547" width="7" style="57" customWidth="1"/>
    <col min="1548" max="1549" width="8.7109375" style="57" customWidth="1"/>
    <col min="1550" max="1550" width="7.28515625" style="57" customWidth="1"/>
    <col min="1551" max="1551" width="8.140625" style="57" customWidth="1"/>
    <col min="1552" max="1552" width="8.7109375" style="57" customWidth="1"/>
    <col min="1553" max="1553" width="6.42578125" style="57" customWidth="1"/>
    <col min="1554" max="1555" width="9.28515625" style="57" customWidth="1"/>
    <col min="1556" max="1556" width="6.42578125" style="57" customWidth="1"/>
    <col min="1557" max="1558" width="9.5703125" style="57" customWidth="1"/>
    <col min="1559" max="1559" width="6.42578125" style="57" customWidth="1"/>
    <col min="1560" max="1561" width="9.5703125" style="57" customWidth="1"/>
    <col min="1562" max="1562" width="6.7109375" style="57" customWidth="1"/>
    <col min="1563" max="1565" width="9.140625" style="57"/>
    <col min="1566" max="1566" width="10.85546875" style="57" bestFit="1" customWidth="1"/>
    <col min="1567" max="1787" width="9.140625" style="57"/>
    <col min="1788" max="1788" width="18.7109375" style="57" customWidth="1"/>
    <col min="1789" max="1790" width="9.42578125" style="57" customWidth="1"/>
    <col min="1791" max="1791" width="7.7109375" style="57" customWidth="1"/>
    <col min="1792" max="1792" width="9.28515625" style="57" customWidth="1"/>
    <col min="1793" max="1793" width="9.85546875" style="57" customWidth="1"/>
    <col min="1794" max="1794" width="7.140625" style="57" customWidth="1"/>
    <col min="1795" max="1795" width="8.5703125" style="57" customWidth="1"/>
    <col min="1796" max="1796" width="8.85546875" style="57" customWidth="1"/>
    <col min="1797" max="1797" width="7.140625" style="57" customWidth="1"/>
    <col min="1798" max="1798" width="9" style="57" customWidth="1"/>
    <col min="1799" max="1799" width="8.7109375" style="57" customWidth="1"/>
    <col min="1800" max="1800" width="6.5703125" style="57" customWidth="1"/>
    <col min="1801" max="1801" width="8.140625" style="57" customWidth="1"/>
    <col min="1802" max="1802" width="7.5703125" style="57" customWidth="1"/>
    <col min="1803" max="1803" width="7" style="57" customWidth="1"/>
    <col min="1804" max="1805" width="8.7109375" style="57" customWidth="1"/>
    <col min="1806" max="1806" width="7.28515625" style="57" customWidth="1"/>
    <col min="1807" max="1807" width="8.140625" style="57" customWidth="1"/>
    <col min="1808" max="1808" width="8.7109375" style="57" customWidth="1"/>
    <col min="1809" max="1809" width="6.42578125" style="57" customWidth="1"/>
    <col min="1810" max="1811" width="9.28515625" style="57" customWidth="1"/>
    <col min="1812" max="1812" width="6.42578125" style="57" customWidth="1"/>
    <col min="1813" max="1814" width="9.5703125" style="57" customWidth="1"/>
    <col min="1815" max="1815" width="6.42578125" style="57" customWidth="1"/>
    <col min="1816" max="1817" width="9.5703125" style="57" customWidth="1"/>
    <col min="1818" max="1818" width="6.7109375" style="57" customWidth="1"/>
    <col min="1819" max="1821" width="9.140625" style="57"/>
    <col min="1822" max="1822" width="10.85546875" style="57" bestFit="1" customWidth="1"/>
    <col min="1823" max="2043" width="9.140625" style="57"/>
    <col min="2044" max="2044" width="18.7109375" style="57" customWidth="1"/>
    <col min="2045" max="2046" width="9.42578125" style="57" customWidth="1"/>
    <col min="2047" max="2047" width="7.7109375" style="57" customWidth="1"/>
    <col min="2048" max="2048" width="9.28515625" style="57" customWidth="1"/>
    <col min="2049" max="2049" width="9.85546875" style="57" customWidth="1"/>
    <col min="2050" max="2050" width="7.140625" style="57" customWidth="1"/>
    <col min="2051" max="2051" width="8.5703125" style="57" customWidth="1"/>
    <col min="2052" max="2052" width="8.85546875" style="57" customWidth="1"/>
    <col min="2053" max="2053" width="7.140625" style="57" customWidth="1"/>
    <col min="2054" max="2054" width="9" style="57" customWidth="1"/>
    <col min="2055" max="2055" width="8.7109375" style="57" customWidth="1"/>
    <col min="2056" max="2056" width="6.5703125" style="57" customWidth="1"/>
    <col min="2057" max="2057" width="8.140625" style="57" customWidth="1"/>
    <col min="2058" max="2058" width="7.5703125" style="57" customWidth="1"/>
    <col min="2059" max="2059" width="7" style="57" customWidth="1"/>
    <col min="2060" max="2061" width="8.7109375" style="57" customWidth="1"/>
    <col min="2062" max="2062" width="7.28515625" style="57" customWidth="1"/>
    <col min="2063" max="2063" width="8.140625" style="57" customWidth="1"/>
    <col min="2064" max="2064" width="8.7109375" style="57" customWidth="1"/>
    <col min="2065" max="2065" width="6.42578125" style="57" customWidth="1"/>
    <col min="2066" max="2067" width="9.28515625" style="57" customWidth="1"/>
    <col min="2068" max="2068" width="6.42578125" style="57" customWidth="1"/>
    <col min="2069" max="2070" width="9.5703125" style="57" customWidth="1"/>
    <col min="2071" max="2071" width="6.42578125" style="57" customWidth="1"/>
    <col min="2072" max="2073" width="9.5703125" style="57" customWidth="1"/>
    <col min="2074" max="2074" width="6.7109375" style="57" customWidth="1"/>
    <col min="2075" max="2077" width="9.140625" style="57"/>
    <col min="2078" max="2078" width="10.85546875" style="57" bestFit="1" customWidth="1"/>
    <col min="2079" max="2299" width="9.140625" style="57"/>
    <col min="2300" max="2300" width="18.7109375" style="57" customWidth="1"/>
    <col min="2301" max="2302" width="9.42578125" style="57" customWidth="1"/>
    <col min="2303" max="2303" width="7.7109375" style="57" customWidth="1"/>
    <col min="2304" max="2304" width="9.28515625" style="57" customWidth="1"/>
    <col min="2305" max="2305" width="9.85546875" style="57" customWidth="1"/>
    <col min="2306" max="2306" width="7.140625" style="57" customWidth="1"/>
    <col min="2307" max="2307" width="8.5703125" style="57" customWidth="1"/>
    <col min="2308" max="2308" width="8.85546875" style="57" customWidth="1"/>
    <col min="2309" max="2309" width="7.140625" style="57" customWidth="1"/>
    <col min="2310" max="2310" width="9" style="57" customWidth="1"/>
    <col min="2311" max="2311" width="8.7109375" style="57" customWidth="1"/>
    <col min="2312" max="2312" width="6.5703125" style="57" customWidth="1"/>
    <col min="2313" max="2313" width="8.140625" style="57" customWidth="1"/>
    <col min="2314" max="2314" width="7.5703125" style="57" customWidth="1"/>
    <col min="2315" max="2315" width="7" style="57" customWidth="1"/>
    <col min="2316" max="2317" width="8.7109375" style="57" customWidth="1"/>
    <col min="2318" max="2318" width="7.28515625" style="57" customWidth="1"/>
    <col min="2319" max="2319" width="8.140625" style="57" customWidth="1"/>
    <col min="2320" max="2320" width="8.7109375" style="57" customWidth="1"/>
    <col min="2321" max="2321" width="6.42578125" style="57" customWidth="1"/>
    <col min="2322" max="2323" width="9.28515625" style="57" customWidth="1"/>
    <col min="2324" max="2324" width="6.42578125" style="57" customWidth="1"/>
    <col min="2325" max="2326" width="9.5703125" style="57" customWidth="1"/>
    <col min="2327" max="2327" width="6.42578125" style="57" customWidth="1"/>
    <col min="2328" max="2329" width="9.5703125" style="57" customWidth="1"/>
    <col min="2330" max="2330" width="6.7109375" style="57" customWidth="1"/>
    <col min="2331" max="2333" width="9.140625" style="57"/>
    <col min="2334" max="2334" width="10.85546875" style="57" bestFit="1" customWidth="1"/>
    <col min="2335" max="2555" width="9.140625" style="57"/>
    <col min="2556" max="2556" width="18.7109375" style="57" customWidth="1"/>
    <col min="2557" max="2558" width="9.42578125" style="57" customWidth="1"/>
    <col min="2559" max="2559" width="7.7109375" style="57" customWidth="1"/>
    <col min="2560" max="2560" width="9.28515625" style="57" customWidth="1"/>
    <col min="2561" max="2561" width="9.85546875" style="57" customWidth="1"/>
    <col min="2562" max="2562" width="7.140625" style="57" customWidth="1"/>
    <col min="2563" max="2563" width="8.5703125" style="57" customWidth="1"/>
    <col min="2564" max="2564" width="8.85546875" style="57" customWidth="1"/>
    <col min="2565" max="2565" width="7.140625" style="57" customWidth="1"/>
    <col min="2566" max="2566" width="9" style="57" customWidth="1"/>
    <col min="2567" max="2567" width="8.7109375" style="57" customWidth="1"/>
    <col min="2568" max="2568" width="6.5703125" style="57" customWidth="1"/>
    <col min="2569" max="2569" width="8.140625" style="57" customWidth="1"/>
    <col min="2570" max="2570" width="7.5703125" style="57" customWidth="1"/>
    <col min="2571" max="2571" width="7" style="57" customWidth="1"/>
    <col min="2572" max="2573" width="8.7109375" style="57" customWidth="1"/>
    <col min="2574" max="2574" width="7.28515625" style="57" customWidth="1"/>
    <col min="2575" max="2575" width="8.140625" style="57" customWidth="1"/>
    <col min="2576" max="2576" width="8.7109375" style="57" customWidth="1"/>
    <col min="2577" max="2577" width="6.42578125" style="57" customWidth="1"/>
    <col min="2578" max="2579" width="9.28515625" style="57" customWidth="1"/>
    <col min="2580" max="2580" width="6.42578125" style="57" customWidth="1"/>
    <col min="2581" max="2582" width="9.5703125" style="57" customWidth="1"/>
    <col min="2583" max="2583" width="6.42578125" style="57" customWidth="1"/>
    <col min="2584" max="2585" width="9.5703125" style="57" customWidth="1"/>
    <col min="2586" max="2586" width="6.7109375" style="57" customWidth="1"/>
    <col min="2587" max="2589" width="9.140625" style="57"/>
    <col min="2590" max="2590" width="10.85546875" style="57" bestFit="1" customWidth="1"/>
    <col min="2591" max="2811" width="9.140625" style="57"/>
    <col min="2812" max="2812" width="18.7109375" style="57" customWidth="1"/>
    <col min="2813" max="2814" width="9.42578125" style="57" customWidth="1"/>
    <col min="2815" max="2815" width="7.7109375" style="57" customWidth="1"/>
    <col min="2816" max="2816" width="9.28515625" style="57" customWidth="1"/>
    <col min="2817" max="2817" width="9.85546875" style="57" customWidth="1"/>
    <col min="2818" max="2818" width="7.140625" style="57" customWidth="1"/>
    <col min="2819" max="2819" width="8.5703125" style="57" customWidth="1"/>
    <col min="2820" max="2820" width="8.85546875" style="57" customWidth="1"/>
    <col min="2821" max="2821" width="7.140625" style="57" customWidth="1"/>
    <col min="2822" max="2822" width="9" style="57" customWidth="1"/>
    <col min="2823" max="2823" width="8.7109375" style="57" customWidth="1"/>
    <col min="2824" max="2824" width="6.5703125" style="57" customWidth="1"/>
    <col min="2825" max="2825" width="8.140625" style="57" customWidth="1"/>
    <col min="2826" max="2826" width="7.5703125" style="57" customWidth="1"/>
    <col min="2827" max="2827" width="7" style="57" customWidth="1"/>
    <col min="2828" max="2829" width="8.7109375" style="57" customWidth="1"/>
    <col min="2830" max="2830" width="7.28515625" style="57" customWidth="1"/>
    <col min="2831" max="2831" width="8.140625" style="57" customWidth="1"/>
    <col min="2832" max="2832" width="8.7109375" style="57" customWidth="1"/>
    <col min="2833" max="2833" width="6.42578125" style="57" customWidth="1"/>
    <col min="2834" max="2835" width="9.28515625" style="57" customWidth="1"/>
    <col min="2836" max="2836" width="6.42578125" style="57" customWidth="1"/>
    <col min="2837" max="2838" width="9.5703125" style="57" customWidth="1"/>
    <col min="2839" max="2839" width="6.42578125" style="57" customWidth="1"/>
    <col min="2840" max="2841" width="9.5703125" style="57" customWidth="1"/>
    <col min="2842" max="2842" width="6.7109375" style="57" customWidth="1"/>
    <col min="2843" max="2845" width="9.140625" style="57"/>
    <col min="2846" max="2846" width="10.85546875" style="57" bestFit="1" customWidth="1"/>
    <col min="2847" max="3067" width="9.140625" style="57"/>
    <col min="3068" max="3068" width="18.7109375" style="57" customWidth="1"/>
    <col min="3069" max="3070" width="9.42578125" style="57" customWidth="1"/>
    <col min="3071" max="3071" width="7.7109375" style="57" customWidth="1"/>
    <col min="3072" max="3072" width="9.28515625" style="57" customWidth="1"/>
    <col min="3073" max="3073" width="9.85546875" style="57" customWidth="1"/>
    <col min="3074" max="3074" width="7.140625" style="57" customWidth="1"/>
    <col min="3075" max="3075" width="8.5703125" style="57" customWidth="1"/>
    <col min="3076" max="3076" width="8.85546875" style="57" customWidth="1"/>
    <col min="3077" max="3077" width="7.140625" style="57" customWidth="1"/>
    <col min="3078" max="3078" width="9" style="57" customWidth="1"/>
    <col min="3079" max="3079" width="8.7109375" style="57" customWidth="1"/>
    <col min="3080" max="3080" width="6.5703125" style="57" customWidth="1"/>
    <col min="3081" max="3081" width="8.140625" style="57" customWidth="1"/>
    <col min="3082" max="3082" width="7.5703125" style="57" customWidth="1"/>
    <col min="3083" max="3083" width="7" style="57" customWidth="1"/>
    <col min="3084" max="3085" width="8.7109375" style="57" customWidth="1"/>
    <col min="3086" max="3086" width="7.28515625" style="57" customWidth="1"/>
    <col min="3087" max="3087" width="8.140625" style="57" customWidth="1"/>
    <col min="3088" max="3088" width="8.7109375" style="57" customWidth="1"/>
    <col min="3089" max="3089" width="6.42578125" style="57" customWidth="1"/>
    <col min="3090" max="3091" width="9.28515625" style="57" customWidth="1"/>
    <col min="3092" max="3092" width="6.42578125" style="57" customWidth="1"/>
    <col min="3093" max="3094" width="9.5703125" style="57" customWidth="1"/>
    <col min="3095" max="3095" width="6.42578125" style="57" customWidth="1"/>
    <col min="3096" max="3097" width="9.5703125" style="57" customWidth="1"/>
    <col min="3098" max="3098" width="6.7109375" style="57" customWidth="1"/>
    <col min="3099" max="3101" width="9.140625" style="57"/>
    <col min="3102" max="3102" width="10.85546875" style="57" bestFit="1" customWidth="1"/>
    <col min="3103" max="3323" width="9.140625" style="57"/>
    <col min="3324" max="3324" width="18.7109375" style="57" customWidth="1"/>
    <col min="3325" max="3326" width="9.42578125" style="57" customWidth="1"/>
    <col min="3327" max="3327" width="7.7109375" style="57" customWidth="1"/>
    <col min="3328" max="3328" width="9.28515625" style="57" customWidth="1"/>
    <col min="3329" max="3329" width="9.85546875" style="57" customWidth="1"/>
    <col min="3330" max="3330" width="7.140625" style="57" customWidth="1"/>
    <col min="3331" max="3331" width="8.5703125" style="57" customWidth="1"/>
    <col min="3332" max="3332" width="8.85546875" style="57" customWidth="1"/>
    <col min="3333" max="3333" width="7.140625" style="57" customWidth="1"/>
    <col min="3334" max="3334" width="9" style="57" customWidth="1"/>
    <col min="3335" max="3335" width="8.7109375" style="57" customWidth="1"/>
    <col min="3336" max="3336" width="6.5703125" style="57" customWidth="1"/>
    <col min="3337" max="3337" width="8.140625" style="57" customWidth="1"/>
    <col min="3338" max="3338" width="7.5703125" style="57" customWidth="1"/>
    <col min="3339" max="3339" width="7" style="57" customWidth="1"/>
    <col min="3340" max="3341" width="8.7109375" style="57" customWidth="1"/>
    <col min="3342" max="3342" width="7.28515625" style="57" customWidth="1"/>
    <col min="3343" max="3343" width="8.140625" style="57" customWidth="1"/>
    <col min="3344" max="3344" width="8.7109375" style="57" customWidth="1"/>
    <col min="3345" max="3345" width="6.42578125" style="57" customWidth="1"/>
    <col min="3346" max="3347" width="9.28515625" style="57" customWidth="1"/>
    <col min="3348" max="3348" width="6.42578125" style="57" customWidth="1"/>
    <col min="3349" max="3350" width="9.5703125" style="57" customWidth="1"/>
    <col min="3351" max="3351" width="6.42578125" style="57" customWidth="1"/>
    <col min="3352" max="3353" width="9.5703125" style="57" customWidth="1"/>
    <col min="3354" max="3354" width="6.7109375" style="57" customWidth="1"/>
    <col min="3355" max="3357" width="9.140625" style="57"/>
    <col min="3358" max="3358" width="10.85546875" style="57" bestFit="1" customWidth="1"/>
    <col min="3359" max="3579" width="9.140625" style="57"/>
    <col min="3580" max="3580" width="18.7109375" style="57" customWidth="1"/>
    <col min="3581" max="3582" width="9.42578125" style="57" customWidth="1"/>
    <col min="3583" max="3583" width="7.7109375" style="57" customWidth="1"/>
    <col min="3584" max="3584" width="9.28515625" style="57" customWidth="1"/>
    <col min="3585" max="3585" width="9.85546875" style="57" customWidth="1"/>
    <col min="3586" max="3586" width="7.140625" style="57" customWidth="1"/>
    <col min="3587" max="3587" width="8.5703125" style="57" customWidth="1"/>
    <col min="3588" max="3588" width="8.85546875" style="57" customWidth="1"/>
    <col min="3589" max="3589" width="7.140625" style="57" customWidth="1"/>
    <col min="3590" max="3590" width="9" style="57" customWidth="1"/>
    <col min="3591" max="3591" width="8.7109375" style="57" customWidth="1"/>
    <col min="3592" max="3592" width="6.5703125" style="57" customWidth="1"/>
    <col min="3593" max="3593" width="8.140625" style="57" customWidth="1"/>
    <col min="3594" max="3594" width="7.5703125" style="57" customWidth="1"/>
    <col min="3595" max="3595" width="7" style="57" customWidth="1"/>
    <col min="3596" max="3597" width="8.7109375" style="57" customWidth="1"/>
    <col min="3598" max="3598" width="7.28515625" style="57" customWidth="1"/>
    <col min="3599" max="3599" width="8.140625" style="57" customWidth="1"/>
    <col min="3600" max="3600" width="8.7109375" style="57" customWidth="1"/>
    <col min="3601" max="3601" width="6.42578125" style="57" customWidth="1"/>
    <col min="3602" max="3603" width="9.28515625" style="57" customWidth="1"/>
    <col min="3604" max="3604" width="6.42578125" style="57" customWidth="1"/>
    <col min="3605" max="3606" width="9.5703125" style="57" customWidth="1"/>
    <col min="3607" max="3607" width="6.42578125" style="57" customWidth="1"/>
    <col min="3608" max="3609" width="9.5703125" style="57" customWidth="1"/>
    <col min="3610" max="3610" width="6.7109375" style="57" customWidth="1"/>
    <col min="3611" max="3613" width="9.140625" style="57"/>
    <col min="3614" max="3614" width="10.85546875" style="57" bestFit="1" customWidth="1"/>
    <col min="3615" max="3835" width="9.140625" style="57"/>
    <col min="3836" max="3836" width="18.7109375" style="57" customWidth="1"/>
    <col min="3837" max="3838" width="9.42578125" style="57" customWidth="1"/>
    <col min="3839" max="3839" width="7.7109375" style="57" customWidth="1"/>
    <col min="3840" max="3840" width="9.28515625" style="57" customWidth="1"/>
    <col min="3841" max="3841" width="9.85546875" style="57" customWidth="1"/>
    <col min="3842" max="3842" width="7.140625" style="57" customWidth="1"/>
    <col min="3843" max="3843" width="8.5703125" style="57" customWidth="1"/>
    <col min="3844" max="3844" width="8.85546875" style="57" customWidth="1"/>
    <col min="3845" max="3845" width="7.140625" style="57" customWidth="1"/>
    <col min="3846" max="3846" width="9" style="57" customWidth="1"/>
    <col min="3847" max="3847" width="8.7109375" style="57" customWidth="1"/>
    <col min="3848" max="3848" width="6.5703125" style="57" customWidth="1"/>
    <col min="3849" max="3849" width="8.140625" style="57" customWidth="1"/>
    <col min="3850" max="3850" width="7.5703125" style="57" customWidth="1"/>
    <col min="3851" max="3851" width="7" style="57" customWidth="1"/>
    <col min="3852" max="3853" width="8.7109375" style="57" customWidth="1"/>
    <col min="3854" max="3854" width="7.28515625" style="57" customWidth="1"/>
    <col min="3855" max="3855" width="8.140625" style="57" customWidth="1"/>
    <col min="3856" max="3856" width="8.7109375" style="57" customWidth="1"/>
    <col min="3857" max="3857" width="6.42578125" style="57" customWidth="1"/>
    <col min="3858" max="3859" width="9.28515625" style="57" customWidth="1"/>
    <col min="3860" max="3860" width="6.42578125" style="57" customWidth="1"/>
    <col min="3861" max="3862" width="9.5703125" style="57" customWidth="1"/>
    <col min="3863" max="3863" width="6.42578125" style="57" customWidth="1"/>
    <col min="3864" max="3865" width="9.5703125" style="57" customWidth="1"/>
    <col min="3866" max="3866" width="6.7109375" style="57" customWidth="1"/>
    <col min="3867" max="3869" width="9.140625" style="57"/>
    <col min="3870" max="3870" width="10.85546875" style="57" bestFit="1" customWidth="1"/>
    <col min="3871" max="4091" width="9.140625" style="57"/>
    <col min="4092" max="4092" width="18.7109375" style="57" customWidth="1"/>
    <col min="4093" max="4094" width="9.42578125" style="57" customWidth="1"/>
    <col min="4095" max="4095" width="7.7109375" style="57" customWidth="1"/>
    <col min="4096" max="4096" width="9.28515625" style="57" customWidth="1"/>
    <col min="4097" max="4097" width="9.85546875" style="57" customWidth="1"/>
    <col min="4098" max="4098" width="7.140625" style="57" customWidth="1"/>
    <col min="4099" max="4099" width="8.5703125" style="57" customWidth="1"/>
    <col min="4100" max="4100" width="8.85546875" style="57" customWidth="1"/>
    <col min="4101" max="4101" width="7.140625" style="57" customWidth="1"/>
    <col min="4102" max="4102" width="9" style="57" customWidth="1"/>
    <col min="4103" max="4103" width="8.7109375" style="57" customWidth="1"/>
    <col min="4104" max="4104" width="6.5703125" style="57" customWidth="1"/>
    <col min="4105" max="4105" width="8.140625" style="57" customWidth="1"/>
    <col min="4106" max="4106" width="7.5703125" style="57" customWidth="1"/>
    <col min="4107" max="4107" width="7" style="57" customWidth="1"/>
    <col min="4108" max="4109" width="8.7109375" style="57" customWidth="1"/>
    <col min="4110" max="4110" width="7.28515625" style="57" customWidth="1"/>
    <col min="4111" max="4111" width="8.140625" style="57" customWidth="1"/>
    <col min="4112" max="4112" width="8.7109375" style="57" customWidth="1"/>
    <col min="4113" max="4113" width="6.42578125" style="57" customWidth="1"/>
    <col min="4114" max="4115" width="9.28515625" style="57" customWidth="1"/>
    <col min="4116" max="4116" width="6.42578125" style="57" customWidth="1"/>
    <col min="4117" max="4118" width="9.5703125" style="57" customWidth="1"/>
    <col min="4119" max="4119" width="6.42578125" style="57" customWidth="1"/>
    <col min="4120" max="4121" width="9.5703125" style="57" customWidth="1"/>
    <col min="4122" max="4122" width="6.7109375" style="57" customWidth="1"/>
    <col min="4123" max="4125" width="9.140625" style="57"/>
    <col min="4126" max="4126" width="10.85546875" style="57" bestFit="1" customWidth="1"/>
    <col min="4127" max="4347" width="9.140625" style="57"/>
    <col min="4348" max="4348" width="18.7109375" style="57" customWidth="1"/>
    <col min="4349" max="4350" width="9.42578125" style="57" customWidth="1"/>
    <col min="4351" max="4351" width="7.7109375" style="57" customWidth="1"/>
    <col min="4352" max="4352" width="9.28515625" style="57" customWidth="1"/>
    <col min="4353" max="4353" width="9.85546875" style="57" customWidth="1"/>
    <col min="4354" max="4354" width="7.140625" style="57" customWidth="1"/>
    <col min="4355" max="4355" width="8.5703125" style="57" customWidth="1"/>
    <col min="4356" max="4356" width="8.85546875" style="57" customWidth="1"/>
    <col min="4357" max="4357" width="7.140625" style="57" customWidth="1"/>
    <col min="4358" max="4358" width="9" style="57" customWidth="1"/>
    <col min="4359" max="4359" width="8.7109375" style="57" customWidth="1"/>
    <col min="4360" max="4360" width="6.5703125" style="57" customWidth="1"/>
    <col min="4361" max="4361" width="8.140625" style="57" customWidth="1"/>
    <col min="4362" max="4362" width="7.5703125" style="57" customWidth="1"/>
    <col min="4363" max="4363" width="7" style="57" customWidth="1"/>
    <col min="4364" max="4365" width="8.7109375" style="57" customWidth="1"/>
    <col min="4366" max="4366" width="7.28515625" style="57" customWidth="1"/>
    <col min="4367" max="4367" width="8.140625" style="57" customWidth="1"/>
    <col min="4368" max="4368" width="8.7109375" style="57" customWidth="1"/>
    <col min="4369" max="4369" width="6.42578125" style="57" customWidth="1"/>
    <col min="4370" max="4371" width="9.28515625" style="57" customWidth="1"/>
    <col min="4372" max="4372" width="6.42578125" style="57" customWidth="1"/>
    <col min="4373" max="4374" width="9.5703125" style="57" customWidth="1"/>
    <col min="4375" max="4375" width="6.42578125" style="57" customWidth="1"/>
    <col min="4376" max="4377" width="9.5703125" style="57" customWidth="1"/>
    <col min="4378" max="4378" width="6.7109375" style="57" customWidth="1"/>
    <col min="4379" max="4381" width="9.140625" style="57"/>
    <col min="4382" max="4382" width="10.85546875" style="57" bestFit="1" customWidth="1"/>
    <col min="4383" max="4603" width="9.140625" style="57"/>
    <col min="4604" max="4604" width="18.7109375" style="57" customWidth="1"/>
    <col min="4605" max="4606" width="9.42578125" style="57" customWidth="1"/>
    <col min="4607" max="4607" width="7.7109375" style="57" customWidth="1"/>
    <col min="4608" max="4608" width="9.28515625" style="57" customWidth="1"/>
    <col min="4609" max="4609" width="9.85546875" style="57" customWidth="1"/>
    <col min="4610" max="4610" width="7.140625" style="57" customWidth="1"/>
    <col min="4611" max="4611" width="8.5703125" style="57" customWidth="1"/>
    <col min="4612" max="4612" width="8.85546875" style="57" customWidth="1"/>
    <col min="4613" max="4613" width="7.140625" style="57" customWidth="1"/>
    <col min="4614" max="4614" width="9" style="57" customWidth="1"/>
    <col min="4615" max="4615" width="8.7109375" style="57" customWidth="1"/>
    <col min="4616" max="4616" width="6.5703125" style="57" customWidth="1"/>
    <col min="4617" max="4617" width="8.140625" style="57" customWidth="1"/>
    <col min="4618" max="4618" width="7.5703125" style="57" customWidth="1"/>
    <col min="4619" max="4619" width="7" style="57" customWidth="1"/>
    <col min="4620" max="4621" width="8.7109375" style="57" customWidth="1"/>
    <col min="4622" max="4622" width="7.28515625" style="57" customWidth="1"/>
    <col min="4623" max="4623" width="8.140625" style="57" customWidth="1"/>
    <col min="4624" max="4624" width="8.7109375" style="57" customWidth="1"/>
    <col min="4625" max="4625" width="6.42578125" style="57" customWidth="1"/>
    <col min="4626" max="4627" width="9.28515625" style="57" customWidth="1"/>
    <col min="4628" max="4628" width="6.42578125" style="57" customWidth="1"/>
    <col min="4629" max="4630" width="9.5703125" style="57" customWidth="1"/>
    <col min="4631" max="4631" width="6.42578125" style="57" customWidth="1"/>
    <col min="4632" max="4633" width="9.5703125" style="57" customWidth="1"/>
    <col min="4634" max="4634" width="6.7109375" style="57" customWidth="1"/>
    <col min="4635" max="4637" width="9.140625" style="57"/>
    <col min="4638" max="4638" width="10.85546875" style="57" bestFit="1" customWidth="1"/>
    <col min="4639" max="4859" width="9.140625" style="57"/>
    <col min="4860" max="4860" width="18.7109375" style="57" customWidth="1"/>
    <col min="4861" max="4862" width="9.42578125" style="57" customWidth="1"/>
    <col min="4863" max="4863" width="7.7109375" style="57" customWidth="1"/>
    <col min="4864" max="4864" width="9.28515625" style="57" customWidth="1"/>
    <col min="4865" max="4865" width="9.85546875" style="57" customWidth="1"/>
    <col min="4866" max="4866" width="7.140625" style="57" customWidth="1"/>
    <col min="4867" max="4867" width="8.5703125" style="57" customWidth="1"/>
    <col min="4868" max="4868" width="8.85546875" style="57" customWidth="1"/>
    <col min="4869" max="4869" width="7.140625" style="57" customWidth="1"/>
    <col min="4870" max="4870" width="9" style="57" customWidth="1"/>
    <col min="4871" max="4871" width="8.7109375" style="57" customWidth="1"/>
    <col min="4872" max="4872" width="6.5703125" style="57" customWidth="1"/>
    <col min="4873" max="4873" width="8.140625" style="57" customWidth="1"/>
    <col min="4874" max="4874" width="7.5703125" style="57" customWidth="1"/>
    <col min="4875" max="4875" width="7" style="57" customWidth="1"/>
    <col min="4876" max="4877" width="8.7109375" style="57" customWidth="1"/>
    <col min="4878" max="4878" width="7.28515625" style="57" customWidth="1"/>
    <col min="4879" max="4879" width="8.140625" style="57" customWidth="1"/>
    <col min="4880" max="4880" width="8.7109375" style="57" customWidth="1"/>
    <col min="4881" max="4881" width="6.42578125" style="57" customWidth="1"/>
    <col min="4882" max="4883" width="9.28515625" style="57" customWidth="1"/>
    <col min="4884" max="4884" width="6.42578125" style="57" customWidth="1"/>
    <col min="4885" max="4886" width="9.5703125" style="57" customWidth="1"/>
    <col min="4887" max="4887" width="6.42578125" style="57" customWidth="1"/>
    <col min="4888" max="4889" width="9.5703125" style="57" customWidth="1"/>
    <col min="4890" max="4890" width="6.7109375" style="57" customWidth="1"/>
    <col min="4891" max="4893" width="9.140625" style="57"/>
    <col min="4894" max="4894" width="10.85546875" style="57" bestFit="1" customWidth="1"/>
    <col min="4895" max="5115" width="9.140625" style="57"/>
    <col min="5116" max="5116" width="18.7109375" style="57" customWidth="1"/>
    <col min="5117" max="5118" width="9.42578125" style="57" customWidth="1"/>
    <col min="5119" max="5119" width="7.7109375" style="57" customWidth="1"/>
    <col min="5120" max="5120" width="9.28515625" style="57" customWidth="1"/>
    <col min="5121" max="5121" width="9.85546875" style="57" customWidth="1"/>
    <col min="5122" max="5122" width="7.140625" style="57" customWidth="1"/>
    <col min="5123" max="5123" width="8.5703125" style="57" customWidth="1"/>
    <col min="5124" max="5124" width="8.85546875" style="57" customWidth="1"/>
    <col min="5125" max="5125" width="7.140625" style="57" customWidth="1"/>
    <col min="5126" max="5126" width="9" style="57" customWidth="1"/>
    <col min="5127" max="5127" width="8.7109375" style="57" customWidth="1"/>
    <col min="5128" max="5128" width="6.5703125" style="57" customWidth="1"/>
    <col min="5129" max="5129" width="8.140625" style="57" customWidth="1"/>
    <col min="5130" max="5130" width="7.5703125" style="57" customWidth="1"/>
    <col min="5131" max="5131" width="7" style="57" customWidth="1"/>
    <col min="5132" max="5133" width="8.7109375" style="57" customWidth="1"/>
    <col min="5134" max="5134" width="7.28515625" style="57" customWidth="1"/>
    <col min="5135" max="5135" width="8.140625" style="57" customWidth="1"/>
    <col min="5136" max="5136" width="8.7109375" style="57" customWidth="1"/>
    <col min="5137" max="5137" width="6.42578125" style="57" customWidth="1"/>
    <col min="5138" max="5139" width="9.28515625" style="57" customWidth="1"/>
    <col min="5140" max="5140" width="6.42578125" style="57" customWidth="1"/>
    <col min="5141" max="5142" width="9.5703125" style="57" customWidth="1"/>
    <col min="5143" max="5143" width="6.42578125" style="57" customWidth="1"/>
    <col min="5144" max="5145" width="9.5703125" style="57" customWidth="1"/>
    <col min="5146" max="5146" width="6.7109375" style="57" customWidth="1"/>
    <col min="5147" max="5149" width="9.140625" style="57"/>
    <col min="5150" max="5150" width="10.85546875" style="57" bestFit="1" customWidth="1"/>
    <col min="5151" max="5371" width="9.140625" style="57"/>
    <col min="5372" max="5372" width="18.7109375" style="57" customWidth="1"/>
    <col min="5373" max="5374" width="9.42578125" style="57" customWidth="1"/>
    <col min="5375" max="5375" width="7.7109375" style="57" customWidth="1"/>
    <col min="5376" max="5376" width="9.28515625" style="57" customWidth="1"/>
    <col min="5377" max="5377" width="9.85546875" style="57" customWidth="1"/>
    <col min="5378" max="5378" width="7.140625" style="57" customWidth="1"/>
    <col min="5379" max="5379" width="8.5703125" style="57" customWidth="1"/>
    <col min="5380" max="5380" width="8.85546875" style="57" customWidth="1"/>
    <col min="5381" max="5381" width="7.140625" style="57" customWidth="1"/>
    <col min="5382" max="5382" width="9" style="57" customWidth="1"/>
    <col min="5383" max="5383" width="8.7109375" style="57" customWidth="1"/>
    <col min="5384" max="5384" width="6.5703125" style="57" customWidth="1"/>
    <col min="5385" max="5385" width="8.140625" style="57" customWidth="1"/>
    <col min="5386" max="5386" width="7.5703125" style="57" customWidth="1"/>
    <col min="5387" max="5387" width="7" style="57" customWidth="1"/>
    <col min="5388" max="5389" width="8.7109375" style="57" customWidth="1"/>
    <col min="5390" max="5390" width="7.28515625" style="57" customWidth="1"/>
    <col min="5391" max="5391" width="8.140625" style="57" customWidth="1"/>
    <col min="5392" max="5392" width="8.7109375" style="57" customWidth="1"/>
    <col min="5393" max="5393" width="6.42578125" style="57" customWidth="1"/>
    <col min="5394" max="5395" width="9.28515625" style="57" customWidth="1"/>
    <col min="5396" max="5396" width="6.42578125" style="57" customWidth="1"/>
    <col min="5397" max="5398" width="9.5703125" style="57" customWidth="1"/>
    <col min="5399" max="5399" width="6.42578125" style="57" customWidth="1"/>
    <col min="5400" max="5401" width="9.5703125" style="57" customWidth="1"/>
    <col min="5402" max="5402" width="6.7109375" style="57" customWidth="1"/>
    <col min="5403" max="5405" width="9.140625" style="57"/>
    <col min="5406" max="5406" width="10.85546875" style="57" bestFit="1" customWidth="1"/>
    <col min="5407" max="5627" width="9.140625" style="57"/>
    <col min="5628" max="5628" width="18.7109375" style="57" customWidth="1"/>
    <col min="5629" max="5630" width="9.42578125" style="57" customWidth="1"/>
    <col min="5631" max="5631" width="7.7109375" style="57" customWidth="1"/>
    <col min="5632" max="5632" width="9.28515625" style="57" customWidth="1"/>
    <col min="5633" max="5633" width="9.85546875" style="57" customWidth="1"/>
    <col min="5634" max="5634" width="7.140625" style="57" customWidth="1"/>
    <col min="5635" max="5635" width="8.5703125" style="57" customWidth="1"/>
    <col min="5636" max="5636" width="8.85546875" style="57" customWidth="1"/>
    <col min="5637" max="5637" width="7.140625" style="57" customWidth="1"/>
    <col min="5638" max="5638" width="9" style="57" customWidth="1"/>
    <col min="5639" max="5639" width="8.7109375" style="57" customWidth="1"/>
    <col min="5640" max="5640" width="6.5703125" style="57" customWidth="1"/>
    <col min="5641" max="5641" width="8.140625" style="57" customWidth="1"/>
    <col min="5642" max="5642" width="7.5703125" style="57" customWidth="1"/>
    <col min="5643" max="5643" width="7" style="57" customWidth="1"/>
    <col min="5644" max="5645" width="8.7109375" style="57" customWidth="1"/>
    <col min="5646" max="5646" width="7.28515625" style="57" customWidth="1"/>
    <col min="5647" max="5647" width="8.140625" style="57" customWidth="1"/>
    <col min="5648" max="5648" width="8.7109375" style="57" customWidth="1"/>
    <col min="5649" max="5649" width="6.42578125" style="57" customWidth="1"/>
    <col min="5650" max="5651" width="9.28515625" style="57" customWidth="1"/>
    <col min="5652" max="5652" width="6.42578125" style="57" customWidth="1"/>
    <col min="5653" max="5654" width="9.5703125" style="57" customWidth="1"/>
    <col min="5655" max="5655" width="6.42578125" style="57" customWidth="1"/>
    <col min="5656" max="5657" width="9.5703125" style="57" customWidth="1"/>
    <col min="5658" max="5658" width="6.7109375" style="57" customWidth="1"/>
    <col min="5659" max="5661" width="9.140625" style="57"/>
    <col min="5662" max="5662" width="10.85546875" style="57" bestFit="1" customWidth="1"/>
    <col min="5663" max="5883" width="9.140625" style="57"/>
    <col min="5884" max="5884" width="18.7109375" style="57" customWidth="1"/>
    <col min="5885" max="5886" width="9.42578125" style="57" customWidth="1"/>
    <col min="5887" max="5887" width="7.7109375" style="57" customWidth="1"/>
    <col min="5888" max="5888" width="9.28515625" style="57" customWidth="1"/>
    <col min="5889" max="5889" width="9.85546875" style="57" customWidth="1"/>
    <col min="5890" max="5890" width="7.140625" style="57" customWidth="1"/>
    <col min="5891" max="5891" width="8.5703125" style="57" customWidth="1"/>
    <col min="5892" max="5892" width="8.85546875" style="57" customWidth="1"/>
    <col min="5893" max="5893" width="7.140625" style="57" customWidth="1"/>
    <col min="5894" max="5894" width="9" style="57" customWidth="1"/>
    <col min="5895" max="5895" width="8.7109375" style="57" customWidth="1"/>
    <col min="5896" max="5896" width="6.5703125" style="57" customWidth="1"/>
    <col min="5897" max="5897" width="8.140625" style="57" customWidth="1"/>
    <col min="5898" max="5898" width="7.5703125" style="57" customWidth="1"/>
    <col min="5899" max="5899" width="7" style="57" customWidth="1"/>
    <col min="5900" max="5901" width="8.7109375" style="57" customWidth="1"/>
    <col min="5902" max="5902" width="7.28515625" style="57" customWidth="1"/>
    <col min="5903" max="5903" width="8.140625" style="57" customWidth="1"/>
    <col min="5904" max="5904" width="8.7109375" style="57" customWidth="1"/>
    <col min="5905" max="5905" width="6.42578125" style="57" customWidth="1"/>
    <col min="5906" max="5907" width="9.28515625" style="57" customWidth="1"/>
    <col min="5908" max="5908" width="6.42578125" style="57" customWidth="1"/>
    <col min="5909" max="5910" width="9.5703125" style="57" customWidth="1"/>
    <col min="5911" max="5911" width="6.42578125" style="57" customWidth="1"/>
    <col min="5912" max="5913" width="9.5703125" style="57" customWidth="1"/>
    <col min="5914" max="5914" width="6.7109375" style="57" customWidth="1"/>
    <col min="5915" max="5917" width="9.140625" style="57"/>
    <col min="5918" max="5918" width="10.85546875" style="57" bestFit="1" customWidth="1"/>
    <col min="5919" max="6139" width="9.140625" style="57"/>
    <col min="6140" max="6140" width="18.7109375" style="57" customWidth="1"/>
    <col min="6141" max="6142" width="9.42578125" style="57" customWidth="1"/>
    <col min="6143" max="6143" width="7.7109375" style="57" customWidth="1"/>
    <col min="6144" max="6144" width="9.28515625" style="57" customWidth="1"/>
    <col min="6145" max="6145" width="9.85546875" style="57" customWidth="1"/>
    <col min="6146" max="6146" width="7.140625" style="57" customWidth="1"/>
    <col min="6147" max="6147" width="8.5703125" style="57" customWidth="1"/>
    <col min="6148" max="6148" width="8.85546875" style="57" customWidth="1"/>
    <col min="6149" max="6149" width="7.140625" style="57" customWidth="1"/>
    <col min="6150" max="6150" width="9" style="57" customWidth="1"/>
    <col min="6151" max="6151" width="8.7109375" style="57" customWidth="1"/>
    <col min="6152" max="6152" width="6.5703125" style="57" customWidth="1"/>
    <col min="6153" max="6153" width="8.140625" style="57" customWidth="1"/>
    <col min="6154" max="6154" width="7.5703125" style="57" customWidth="1"/>
    <col min="6155" max="6155" width="7" style="57" customWidth="1"/>
    <col min="6156" max="6157" width="8.7109375" style="57" customWidth="1"/>
    <col min="6158" max="6158" width="7.28515625" style="57" customWidth="1"/>
    <col min="6159" max="6159" width="8.140625" style="57" customWidth="1"/>
    <col min="6160" max="6160" width="8.7109375" style="57" customWidth="1"/>
    <col min="6161" max="6161" width="6.42578125" style="57" customWidth="1"/>
    <col min="6162" max="6163" width="9.28515625" style="57" customWidth="1"/>
    <col min="6164" max="6164" width="6.42578125" style="57" customWidth="1"/>
    <col min="6165" max="6166" width="9.5703125" style="57" customWidth="1"/>
    <col min="6167" max="6167" width="6.42578125" style="57" customWidth="1"/>
    <col min="6168" max="6169" width="9.5703125" style="57" customWidth="1"/>
    <col min="6170" max="6170" width="6.7109375" style="57" customWidth="1"/>
    <col min="6171" max="6173" width="9.140625" style="57"/>
    <col min="6174" max="6174" width="10.85546875" style="57" bestFit="1" customWidth="1"/>
    <col min="6175" max="6395" width="9.140625" style="57"/>
    <col min="6396" max="6396" width="18.7109375" style="57" customWidth="1"/>
    <col min="6397" max="6398" width="9.42578125" style="57" customWidth="1"/>
    <col min="6399" max="6399" width="7.7109375" style="57" customWidth="1"/>
    <col min="6400" max="6400" width="9.28515625" style="57" customWidth="1"/>
    <col min="6401" max="6401" width="9.85546875" style="57" customWidth="1"/>
    <col min="6402" max="6402" width="7.140625" style="57" customWidth="1"/>
    <col min="6403" max="6403" width="8.5703125" style="57" customWidth="1"/>
    <col min="6404" max="6404" width="8.85546875" style="57" customWidth="1"/>
    <col min="6405" max="6405" width="7.140625" style="57" customWidth="1"/>
    <col min="6406" max="6406" width="9" style="57" customWidth="1"/>
    <col min="6407" max="6407" width="8.7109375" style="57" customWidth="1"/>
    <col min="6408" max="6408" width="6.5703125" style="57" customWidth="1"/>
    <col min="6409" max="6409" width="8.140625" style="57" customWidth="1"/>
    <col min="6410" max="6410" width="7.5703125" style="57" customWidth="1"/>
    <col min="6411" max="6411" width="7" style="57" customWidth="1"/>
    <col min="6412" max="6413" width="8.7109375" style="57" customWidth="1"/>
    <col min="6414" max="6414" width="7.28515625" style="57" customWidth="1"/>
    <col min="6415" max="6415" width="8.140625" style="57" customWidth="1"/>
    <col min="6416" max="6416" width="8.7109375" style="57" customWidth="1"/>
    <col min="6417" max="6417" width="6.42578125" style="57" customWidth="1"/>
    <col min="6418" max="6419" width="9.28515625" style="57" customWidth="1"/>
    <col min="6420" max="6420" width="6.42578125" style="57" customWidth="1"/>
    <col min="6421" max="6422" width="9.5703125" style="57" customWidth="1"/>
    <col min="6423" max="6423" width="6.42578125" style="57" customWidth="1"/>
    <col min="6424" max="6425" width="9.5703125" style="57" customWidth="1"/>
    <col min="6426" max="6426" width="6.7109375" style="57" customWidth="1"/>
    <col min="6427" max="6429" width="9.140625" style="57"/>
    <col min="6430" max="6430" width="10.85546875" style="57" bestFit="1" customWidth="1"/>
    <col min="6431" max="6651" width="9.140625" style="57"/>
    <col min="6652" max="6652" width="18.7109375" style="57" customWidth="1"/>
    <col min="6653" max="6654" width="9.42578125" style="57" customWidth="1"/>
    <col min="6655" max="6655" width="7.7109375" style="57" customWidth="1"/>
    <col min="6656" max="6656" width="9.28515625" style="57" customWidth="1"/>
    <col min="6657" max="6657" width="9.85546875" style="57" customWidth="1"/>
    <col min="6658" max="6658" width="7.140625" style="57" customWidth="1"/>
    <col min="6659" max="6659" width="8.5703125" style="57" customWidth="1"/>
    <col min="6660" max="6660" width="8.85546875" style="57" customWidth="1"/>
    <col min="6661" max="6661" width="7.140625" style="57" customWidth="1"/>
    <col min="6662" max="6662" width="9" style="57" customWidth="1"/>
    <col min="6663" max="6663" width="8.7109375" style="57" customWidth="1"/>
    <col min="6664" max="6664" width="6.5703125" style="57" customWidth="1"/>
    <col min="6665" max="6665" width="8.140625" style="57" customWidth="1"/>
    <col min="6666" max="6666" width="7.5703125" style="57" customWidth="1"/>
    <col min="6667" max="6667" width="7" style="57" customWidth="1"/>
    <col min="6668" max="6669" width="8.7109375" style="57" customWidth="1"/>
    <col min="6670" max="6670" width="7.28515625" style="57" customWidth="1"/>
    <col min="6671" max="6671" width="8.140625" style="57" customWidth="1"/>
    <col min="6672" max="6672" width="8.7109375" style="57" customWidth="1"/>
    <col min="6673" max="6673" width="6.42578125" style="57" customWidth="1"/>
    <col min="6674" max="6675" width="9.28515625" style="57" customWidth="1"/>
    <col min="6676" max="6676" width="6.42578125" style="57" customWidth="1"/>
    <col min="6677" max="6678" width="9.5703125" style="57" customWidth="1"/>
    <col min="6679" max="6679" width="6.42578125" style="57" customWidth="1"/>
    <col min="6680" max="6681" width="9.5703125" style="57" customWidth="1"/>
    <col min="6682" max="6682" width="6.7109375" style="57" customWidth="1"/>
    <col min="6683" max="6685" width="9.140625" style="57"/>
    <col min="6686" max="6686" width="10.85546875" style="57" bestFit="1" customWidth="1"/>
    <col min="6687" max="6907" width="9.140625" style="57"/>
    <col min="6908" max="6908" width="18.7109375" style="57" customWidth="1"/>
    <col min="6909" max="6910" width="9.42578125" style="57" customWidth="1"/>
    <col min="6911" max="6911" width="7.7109375" style="57" customWidth="1"/>
    <col min="6912" max="6912" width="9.28515625" style="57" customWidth="1"/>
    <col min="6913" max="6913" width="9.85546875" style="57" customWidth="1"/>
    <col min="6914" max="6914" width="7.140625" style="57" customWidth="1"/>
    <col min="6915" max="6915" width="8.5703125" style="57" customWidth="1"/>
    <col min="6916" max="6916" width="8.85546875" style="57" customWidth="1"/>
    <col min="6917" max="6917" width="7.140625" style="57" customWidth="1"/>
    <col min="6918" max="6918" width="9" style="57" customWidth="1"/>
    <col min="6919" max="6919" width="8.7109375" style="57" customWidth="1"/>
    <col min="6920" max="6920" width="6.5703125" style="57" customWidth="1"/>
    <col min="6921" max="6921" width="8.140625" style="57" customWidth="1"/>
    <col min="6922" max="6922" width="7.5703125" style="57" customWidth="1"/>
    <col min="6923" max="6923" width="7" style="57" customWidth="1"/>
    <col min="6924" max="6925" width="8.7109375" style="57" customWidth="1"/>
    <col min="6926" max="6926" width="7.28515625" style="57" customWidth="1"/>
    <col min="6927" max="6927" width="8.140625" style="57" customWidth="1"/>
    <col min="6928" max="6928" width="8.7109375" style="57" customWidth="1"/>
    <col min="6929" max="6929" width="6.42578125" style="57" customWidth="1"/>
    <col min="6930" max="6931" width="9.28515625" style="57" customWidth="1"/>
    <col min="6932" max="6932" width="6.42578125" style="57" customWidth="1"/>
    <col min="6933" max="6934" width="9.5703125" style="57" customWidth="1"/>
    <col min="6935" max="6935" width="6.42578125" style="57" customWidth="1"/>
    <col min="6936" max="6937" width="9.5703125" style="57" customWidth="1"/>
    <col min="6938" max="6938" width="6.7109375" style="57" customWidth="1"/>
    <col min="6939" max="6941" width="9.140625" style="57"/>
    <col min="6942" max="6942" width="10.85546875" style="57" bestFit="1" customWidth="1"/>
    <col min="6943" max="7163" width="9.140625" style="57"/>
    <col min="7164" max="7164" width="18.7109375" style="57" customWidth="1"/>
    <col min="7165" max="7166" width="9.42578125" style="57" customWidth="1"/>
    <col min="7167" max="7167" width="7.7109375" style="57" customWidth="1"/>
    <col min="7168" max="7168" width="9.28515625" style="57" customWidth="1"/>
    <col min="7169" max="7169" width="9.85546875" style="57" customWidth="1"/>
    <col min="7170" max="7170" width="7.140625" style="57" customWidth="1"/>
    <col min="7171" max="7171" width="8.5703125" style="57" customWidth="1"/>
    <col min="7172" max="7172" width="8.85546875" style="57" customWidth="1"/>
    <col min="7173" max="7173" width="7.140625" style="57" customWidth="1"/>
    <col min="7174" max="7174" width="9" style="57" customWidth="1"/>
    <col min="7175" max="7175" width="8.7109375" style="57" customWidth="1"/>
    <col min="7176" max="7176" width="6.5703125" style="57" customWidth="1"/>
    <col min="7177" max="7177" width="8.140625" style="57" customWidth="1"/>
    <col min="7178" max="7178" width="7.5703125" style="57" customWidth="1"/>
    <col min="7179" max="7179" width="7" style="57" customWidth="1"/>
    <col min="7180" max="7181" width="8.7109375" style="57" customWidth="1"/>
    <col min="7182" max="7182" width="7.28515625" style="57" customWidth="1"/>
    <col min="7183" max="7183" width="8.140625" style="57" customWidth="1"/>
    <col min="7184" max="7184" width="8.7109375" style="57" customWidth="1"/>
    <col min="7185" max="7185" width="6.42578125" style="57" customWidth="1"/>
    <col min="7186" max="7187" width="9.28515625" style="57" customWidth="1"/>
    <col min="7188" max="7188" width="6.42578125" style="57" customWidth="1"/>
    <col min="7189" max="7190" width="9.5703125" style="57" customWidth="1"/>
    <col min="7191" max="7191" width="6.42578125" style="57" customWidth="1"/>
    <col min="7192" max="7193" width="9.5703125" style="57" customWidth="1"/>
    <col min="7194" max="7194" width="6.7109375" style="57" customWidth="1"/>
    <col min="7195" max="7197" width="9.140625" style="57"/>
    <col min="7198" max="7198" width="10.85546875" style="57" bestFit="1" customWidth="1"/>
    <col min="7199" max="7419" width="9.140625" style="57"/>
    <col min="7420" max="7420" width="18.7109375" style="57" customWidth="1"/>
    <col min="7421" max="7422" width="9.42578125" style="57" customWidth="1"/>
    <col min="7423" max="7423" width="7.7109375" style="57" customWidth="1"/>
    <col min="7424" max="7424" width="9.28515625" style="57" customWidth="1"/>
    <col min="7425" max="7425" width="9.85546875" style="57" customWidth="1"/>
    <col min="7426" max="7426" width="7.140625" style="57" customWidth="1"/>
    <col min="7427" max="7427" width="8.5703125" style="57" customWidth="1"/>
    <col min="7428" max="7428" width="8.85546875" style="57" customWidth="1"/>
    <col min="7429" max="7429" width="7.140625" style="57" customWidth="1"/>
    <col min="7430" max="7430" width="9" style="57" customWidth="1"/>
    <col min="7431" max="7431" width="8.7109375" style="57" customWidth="1"/>
    <col min="7432" max="7432" width="6.5703125" style="57" customWidth="1"/>
    <col min="7433" max="7433" width="8.140625" style="57" customWidth="1"/>
    <col min="7434" max="7434" width="7.5703125" style="57" customWidth="1"/>
    <col min="7435" max="7435" width="7" style="57" customWidth="1"/>
    <col min="7436" max="7437" width="8.7109375" style="57" customWidth="1"/>
    <col min="7438" max="7438" width="7.28515625" style="57" customWidth="1"/>
    <col min="7439" max="7439" width="8.140625" style="57" customWidth="1"/>
    <col min="7440" max="7440" width="8.7109375" style="57" customWidth="1"/>
    <col min="7441" max="7441" width="6.42578125" style="57" customWidth="1"/>
    <col min="7442" max="7443" width="9.28515625" style="57" customWidth="1"/>
    <col min="7444" max="7444" width="6.42578125" style="57" customWidth="1"/>
    <col min="7445" max="7446" width="9.5703125" style="57" customWidth="1"/>
    <col min="7447" max="7447" width="6.42578125" style="57" customWidth="1"/>
    <col min="7448" max="7449" width="9.5703125" style="57" customWidth="1"/>
    <col min="7450" max="7450" width="6.7109375" style="57" customWidth="1"/>
    <col min="7451" max="7453" width="9.140625" style="57"/>
    <col min="7454" max="7454" width="10.85546875" style="57" bestFit="1" customWidth="1"/>
    <col min="7455" max="7675" width="9.140625" style="57"/>
    <col min="7676" max="7676" width="18.7109375" style="57" customWidth="1"/>
    <col min="7677" max="7678" width="9.42578125" style="57" customWidth="1"/>
    <col min="7679" max="7679" width="7.7109375" style="57" customWidth="1"/>
    <col min="7680" max="7680" width="9.28515625" style="57" customWidth="1"/>
    <col min="7681" max="7681" width="9.85546875" style="57" customWidth="1"/>
    <col min="7682" max="7682" width="7.140625" style="57" customWidth="1"/>
    <col min="7683" max="7683" width="8.5703125" style="57" customWidth="1"/>
    <col min="7684" max="7684" width="8.85546875" style="57" customWidth="1"/>
    <col min="7685" max="7685" width="7.140625" style="57" customWidth="1"/>
    <col min="7686" max="7686" width="9" style="57" customWidth="1"/>
    <col min="7687" max="7687" width="8.7109375" style="57" customWidth="1"/>
    <col min="7688" max="7688" width="6.5703125" style="57" customWidth="1"/>
    <col min="7689" max="7689" width="8.140625" style="57" customWidth="1"/>
    <col min="7690" max="7690" width="7.5703125" style="57" customWidth="1"/>
    <col min="7691" max="7691" width="7" style="57" customWidth="1"/>
    <col min="7692" max="7693" width="8.7109375" style="57" customWidth="1"/>
    <col min="7694" max="7694" width="7.28515625" style="57" customWidth="1"/>
    <col min="7695" max="7695" width="8.140625" style="57" customWidth="1"/>
    <col min="7696" max="7696" width="8.7109375" style="57" customWidth="1"/>
    <col min="7697" max="7697" width="6.42578125" style="57" customWidth="1"/>
    <col min="7698" max="7699" width="9.28515625" style="57" customWidth="1"/>
    <col min="7700" max="7700" width="6.42578125" style="57" customWidth="1"/>
    <col min="7701" max="7702" width="9.5703125" style="57" customWidth="1"/>
    <col min="7703" max="7703" width="6.42578125" style="57" customWidth="1"/>
    <col min="7704" max="7705" width="9.5703125" style="57" customWidth="1"/>
    <col min="7706" max="7706" width="6.7109375" style="57" customWidth="1"/>
    <col min="7707" max="7709" width="9.140625" style="57"/>
    <col min="7710" max="7710" width="10.85546875" style="57" bestFit="1" customWidth="1"/>
    <col min="7711" max="7931" width="9.140625" style="57"/>
    <col min="7932" max="7932" width="18.7109375" style="57" customWidth="1"/>
    <col min="7933" max="7934" width="9.42578125" style="57" customWidth="1"/>
    <col min="7935" max="7935" width="7.7109375" style="57" customWidth="1"/>
    <col min="7936" max="7936" width="9.28515625" style="57" customWidth="1"/>
    <col min="7937" max="7937" width="9.85546875" style="57" customWidth="1"/>
    <col min="7938" max="7938" width="7.140625" style="57" customWidth="1"/>
    <col min="7939" max="7939" width="8.5703125" style="57" customWidth="1"/>
    <col min="7940" max="7940" width="8.85546875" style="57" customWidth="1"/>
    <col min="7941" max="7941" width="7.140625" style="57" customWidth="1"/>
    <col min="7942" max="7942" width="9" style="57" customWidth="1"/>
    <col min="7943" max="7943" width="8.7109375" style="57" customWidth="1"/>
    <col min="7944" max="7944" width="6.5703125" style="57" customWidth="1"/>
    <col min="7945" max="7945" width="8.140625" style="57" customWidth="1"/>
    <col min="7946" max="7946" width="7.5703125" style="57" customWidth="1"/>
    <col min="7947" max="7947" width="7" style="57" customWidth="1"/>
    <col min="7948" max="7949" width="8.7109375" style="57" customWidth="1"/>
    <col min="7950" max="7950" width="7.28515625" style="57" customWidth="1"/>
    <col min="7951" max="7951" width="8.140625" style="57" customWidth="1"/>
    <col min="7952" max="7952" width="8.7109375" style="57" customWidth="1"/>
    <col min="7953" max="7953" width="6.42578125" style="57" customWidth="1"/>
    <col min="7954" max="7955" width="9.28515625" style="57" customWidth="1"/>
    <col min="7956" max="7956" width="6.42578125" style="57" customWidth="1"/>
    <col min="7957" max="7958" width="9.5703125" style="57" customWidth="1"/>
    <col min="7959" max="7959" width="6.42578125" style="57" customWidth="1"/>
    <col min="7960" max="7961" width="9.5703125" style="57" customWidth="1"/>
    <col min="7962" max="7962" width="6.7109375" style="57" customWidth="1"/>
    <col min="7963" max="7965" width="9.140625" style="57"/>
    <col min="7966" max="7966" width="10.85546875" style="57" bestFit="1" customWidth="1"/>
    <col min="7967" max="8187" width="9.140625" style="57"/>
    <col min="8188" max="8188" width="18.7109375" style="57" customWidth="1"/>
    <col min="8189" max="8190" width="9.42578125" style="57" customWidth="1"/>
    <col min="8191" max="8191" width="7.7109375" style="57" customWidth="1"/>
    <col min="8192" max="8192" width="9.28515625" style="57" customWidth="1"/>
    <col min="8193" max="8193" width="9.85546875" style="57" customWidth="1"/>
    <col min="8194" max="8194" width="7.140625" style="57" customWidth="1"/>
    <col min="8195" max="8195" width="8.5703125" style="57" customWidth="1"/>
    <col min="8196" max="8196" width="8.85546875" style="57" customWidth="1"/>
    <col min="8197" max="8197" width="7.140625" style="57" customWidth="1"/>
    <col min="8198" max="8198" width="9" style="57" customWidth="1"/>
    <col min="8199" max="8199" width="8.7109375" style="57" customWidth="1"/>
    <col min="8200" max="8200" width="6.5703125" style="57" customWidth="1"/>
    <col min="8201" max="8201" width="8.140625" style="57" customWidth="1"/>
    <col min="8202" max="8202" width="7.5703125" style="57" customWidth="1"/>
    <col min="8203" max="8203" width="7" style="57" customWidth="1"/>
    <col min="8204" max="8205" width="8.7109375" style="57" customWidth="1"/>
    <col min="8206" max="8206" width="7.28515625" style="57" customWidth="1"/>
    <col min="8207" max="8207" width="8.140625" style="57" customWidth="1"/>
    <col min="8208" max="8208" width="8.7109375" style="57" customWidth="1"/>
    <col min="8209" max="8209" width="6.42578125" style="57" customWidth="1"/>
    <col min="8210" max="8211" width="9.28515625" style="57" customWidth="1"/>
    <col min="8212" max="8212" width="6.42578125" style="57" customWidth="1"/>
    <col min="8213" max="8214" width="9.5703125" style="57" customWidth="1"/>
    <col min="8215" max="8215" width="6.42578125" style="57" customWidth="1"/>
    <col min="8216" max="8217" width="9.5703125" style="57" customWidth="1"/>
    <col min="8218" max="8218" width="6.7109375" style="57" customWidth="1"/>
    <col min="8219" max="8221" width="9.140625" style="57"/>
    <col min="8222" max="8222" width="10.85546875" style="57" bestFit="1" customWidth="1"/>
    <col min="8223" max="8443" width="9.140625" style="57"/>
    <col min="8444" max="8444" width="18.7109375" style="57" customWidth="1"/>
    <col min="8445" max="8446" width="9.42578125" style="57" customWidth="1"/>
    <col min="8447" max="8447" width="7.7109375" style="57" customWidth="1"/>
    <col min="8448" max="8448" width="9.28515625" style="57" customWidth="1"/>
    <col min="8449" max="8449" width="9.85546875" style="57" customWidth="1"/>
    <col min="8450" max="8450" width="7.140625" style="57" customWidth="1"/>
    <col min="8451" max="8451" width="8.5703125" style="57" customWidth="1"/>
    <col min="8452" max="8452" width="8.85546875" style="57" customWidth="1"/>
    <col min="8453" max="8453" width="7.140625" style="57" customWidth="1"/>
    <col min="8454" max="8454" width="9" style="57" customWidth="1"/>
    <col min="8455" max="8455" width="8.7109375" style="57" customWidth="1"/>
    <col min="8456" max="8456" width="6.5703125" style="57" customWidth="1"/>
    <col min="8457" max="8457" width="8.140625" style="57" customWidth="1"/>
    <col min="8458" max="8458" width="7.5703125" style="57" customWidth="1"/>
    <col min="8459" max="8459" width="7" style="57" customWidth="1"/>
    <col min="8460" max="8461" width="8.7109375" style="57" customWidth="1"/>
    <col min="8462" max="8462" width="7.28515625" style="57" customWidth="1"/>
    <col min="8463" max="8463" width="8.140625" style="57" customWidth="1"/>
    <col min="8464" max="8464" width="8.7109375" style="57" customWidth="1"/>
    <col min="8465" max="8465" width="6.42578125" style="57" customWidth="1"/>
    <col min="8466" max="8467" width="9.28515625" style="57" customWidth="1"/>
    <col min="8468" max="8468" width="6.42578125" style="57" customWidth="1"/>
    <col min="8469" max="8470" width="9.5703125" style="57" customWidth="1"/>
    <col min="8471" max="8471" width="6.42578125" style="57" customWidth="1"/>
    <col min="8472" max="8473" width="9.5703125" style="57" customWidth="1"/>
    <col min="8474" max="8474" width="6.7109375" style="57" customWidth="1"/>
    <col min="8475" max="8477" width="9.140625" style="57"/>
    <col min="8478" max="8478" width="10.85546875" style="57" bestFit="1" customWidth="1"/>
    <col min="8479" max="8699" width="9.140625" style="57"/>
    <col min="8700" max="8700" width="18.7109375" style="57" customWidth="1"/>
    <col min="8701" max="8702" width="9.42578125" style="57" customWidth="1"/>
    <col min="8703" max="8703" width="7.7109375" style="57" customWidth="1"/>
    <col min="8704" max="8704" width="9.28515625" style="57" customWidth="1"/>
    <col min="8705" max="8705" width="9.85546875" style="57" customWidth="1"/>
    <col min="8706" max="8706" width="7.140625" style="57" customWidth="1"/>
    <col min="8707" max="8707" width="8.5703125" style="57" customWidth="1"/>
    <col min="8708" max="8708" width="8.85546875" style="57" customWidth="1"/>
    <col min="8709" max="8709" width="7.140625" style="57" customWidth="1"/>
    <col min="8710" max="8710" width="9" style="57" customWidth="1"/>
    <col min="8711" max="8711" width="8.7109375" style="57" customWidth="1"/>
    <col min="8712" max="8712" width="6.5703125" style="57" customWidth="1"/>
    <col min="8713" max="8713" width="8.140625" style="57" customWidth="1"/>
    <col min="8714" max="8714" width="7.5703125" style="57" customWidth="1"/>
    <col min="8715" max="8715" width="7" style="57" customWidth="1"/>
    <col min="8716" max="8717" width="8.7109375" style="57" customWidth="1"/>
    <col min="8718" max="8718" width="7.28515625" style="57" customWidth="1"/>
    <col min="8719" max="8719" width="8.140625" style="57" customWidth="1"/>
    <col min="8720" max="8720" width="8.7109375" style="57" customWidth="1"/>
    <col min="8721" max="8721" width="6.42578125" style="57" customWidth="1"/>
    <col min="8722" max="8723" width="9.28515625" style="57" customWidth="1"/>
    <col min="8724" max="8724" width="6.42578125" style="57" customWidth="1"/>
    <col min="8725" max="8726" width="9.5703125" style="57" customWidth="1"/>
    <col min="8727" max="8727" width="6.42578125" style="57" customWidth="1"/>
    <col min="8728" max="8729" width="9.5703125" style="57" customWidth="1"/>
    <col min="8730" max="8730" width="6.7109375" style="57" customWidth="1"/>
    <col min="8731" max="8733" width="9.140625" style="57"/>
    <col min="8734" max="8734" width="10.85546875" style="57" bestFit="1" customWidth="1"/>
    <col min="8735" max="8955" width="9.140625" style="57"/>
    <col min="8956" max="8956" width="18.7109375" style="57" customWidth="1"/>
    <col min="8957" max="8958" width="9.42578125" style="57" customWidth="1"/>
    <col min="8959" max="8959" width="7.7109375" style="57" customWidth="1"/>
    <col min="8960" max="8960" width="9.28515625" style="57" customWidth="1"/>
    <col min="8961" max="8961" width="9.85546875" style="57" customWidth="1"/>
    <col min="8962" max="8962" width="7.140625" style="57" customWidth="1"/>
    <col min="8963" max="8963" width="8.5703125" style="57" customWidth="1"/>
    <col min="8964" max="8964" width="8.85546875" style="57" customWidth="1"/>
    <col min="8965" max="8965" width="7.140625" style="57" customWidth="1"/>
    <col min="8966" max="8966" width="9" style="57" customWidth="1"/>
    <col min="8967" max="8967" width="8.7109375" style="57" customWidth="1"/>
    <col min="8968" max="8968" width="6.5703125" style="57" customWidth="1"/>
    <col min="8969" max="8969" width="8.140625" style="57" customWidth="1"/>
    <col min="8970" max="8970" width="7.5703125" style="57" customWidth="1"/>
    <col min="8971" max="8971" width="7" style="57" customWidth="1"/>
    <col min="8972" max="8973" width="8.7109375" style="57" customWidth="1"/>
    <col min="8974" max="8974" width="7.28515625" style="57" customWidth="1"/>
    <col min="8975" max="8975" width="8.140625" style="57" customWidth="1"/>
    <col min="8976" max="8976" width="8.7109375" style="57" customWidth="1"/>
    <col min="8977" max="8977" width="6.42578125" style="57" customWidth="1"/>
    <col min="8978" max="8979" width="9.28515625" style="57" customWidth="1"/>
    <col min="8980" max="8980" width="6.42578125" style="57" customWidth="1"/>
    <col min="8981" max="8982" width="9.5703125" style="57" customWidth="1"/>
    <col min="8983" max="8983" width="6.42578125" style="57" customWidth="1"/>
    <col min="8984" max="8985" width="9.5703125" style="57" customWidth="1"/>
    <col min="8986" max="8986" width="6.7109375" style="57" customWidth="1"/>
    <col min="8987" max="8989" width="9.140625" style="57"/>
    <col min="8990" max="8990" width="10.85546875" style="57" bestFit="1" customWidth="1"/>
    <col min="8991" max="9211" width="9.140625" style="57"/>
    <col min="9212" max="9212" width="18.7109375" style="57" customWidth="1"/>
    <col min="9213" max="9214" width="9.42578125" style="57" customWidth="1"/>
    <col min="9215" max="9215" width="7.7109375" style="57" customWidth="1"/>
    <col min="9216" max="9216" width="9.28515625" style="57" customWidth="1"/>
    <col min="9217" max="9217" width="9.85546875" style="57" customWidth="1"/>
    <col min="9218" max="9218" width="7.140625" style="57" customWidth="1"/>
    <col min="9219" max="9219" width="8.5703125" style="57" customWidth="1"/>
    <col min="9220" max="9220" width="8.85546875" style="57" customWidth="1"/>
    <col min="9221" max="9221" width="7.140625" style="57" customWidth="1"/>
    <col min="9222" max="9222" width="9" style="57" customWidth="1"/>
    <col min="9223" max="9223" width="8.7109375" style="57" customWidth="1"/>
    <col min="9224" max="9224" width="6.5703125" style="57" customWidth="1"/>
    <col min="9225" max="9225" width="8.140625" style="57" customWidth="1"/>
    <col min="9226" max="9226" width="7.5703125" style="57" customWidth="1"/>
    <col min="9227" max="9227" width="7" style="57" customWidth="1"/>
    <col min="9228" max="9229" width="8.7109375" style="57" customWidth="1"/>
    <col min="9230" max="9230" width="7.28515625" style="57" customWidth="1"/>
    <col min="9231" max="9231" width="8.140625" style="57" customWidth="1"/>
    <col min="9232" max="9232" width="8.7109375" style="57" customWidth="1"/>
    <col min="9233" max="9233" width="6.42578125" style="57" customWidth="1"/>
    <col min="9234" max="9235" width="9.28515625" style="57" customWidth="1"/>
    <col min="9236" max="9236" width="6.42578125" style="57" customWidth="1"/>
    <col min="9237" max="9238" width="9.5703125" style="57" customWidth="1"/>
    <col min="9239" max="9239" width="6.42578125" style="57" customWidth="1"/>
    <col min="9240" max="9241" width="9.5703125" style="57" customWidth="1"/>
    <col min="9242" max="9242" width="6.7109375" style="57" customWidth="1"/>
    <col min="9243" max="9245" width="9.140625" style="57"/>
    <col min="9246" max="9246" width="10.85546875" style="57" bestFit="1" customWidth="1"/>
    <col min="9247" max="9467" width="9.140625" style="57"/>
    <col min="9468" max="9468" width="18.7109375" style="57" customWidth="1"/>
    <col min="9469" max="9470" width="9.42578125" style="57" customWidth="1"/>
    <col min="9471" max="9471" width="7.7109375" style="57" customWidth="1"/>
    <col min="9472" max="9472" width="9.28515625" style="57" customWidth="1"/>
    <col min="9473" max="9473" width="9.85546875" style="57" customWidth="1"/>
    <col min="9474" max="9474" width="7.140625" style="57" customWidth="1"/>
    <col min="9475" max="9475" width="8.5703125" style="57" customWidth="1"/>
    <col min="9476" max="9476" width="8.85546875" style="57" customWidth="1"/>
    <col min="9477" max="9477" width="7.140625" style="57" customWidth="1"/>
    <col min="9478" max="9478" width="9" style="57" customWidth="1"/>
    <col min="9479" max="9479" width="8.7109375" style="57" customWidth="1"/>
    <col min="9480" max="9480" width="6.5703125" style="57" customWidth="1"/>
    <col min="9481" max="9481" width="8.140625" style="57" customWidth="1"/>
    <col min="9482" max="9482" width="7.5703125" style="57" customWidth="1"/>
    <col min="9483" max="9483" width="7" style="57" customWidth="1"/>
    <col min="9484" max="9485" width="8.7109375" style="57" customWidth="1"/>
    <col min="9486" max="9486" width="7.28515625" style="57" customWidth="1"/>
    <col min="9487" max="9487" width="8.140625" style="57" customWidth="1"/>
    <col min="9488" max="9488" width="8.7109375" style="57" customWidth="1"/>
    <col min="9489" max="9489" width="6.42578125" style="57" customWidth="1"/>
    <col min="9490" max="9491" width="9.28515625" style="57" customWidth="1"/>
    <col min="9492" max="9492" width="6.42578125" style="57" customWidth="1"/>
    <col min="9493" max="9494" width="9.5703125" style="57" customWidth="1"/>
    <col min="9495" max="9495" width="6.42578125" style="57" customWidth="1"/>
    <col min="9496" max="9497" width="9.5703125" style="57" customWidth="1"/>
    <col min="9498" max="9498" width="6.7109375" style="57" customWidth="1"/>
    <col min="9499" max="9501" width="9.140625" style="57"/>
    <col min="9502" max="9502" width="10.85546875" style="57" bestFit="1" customWidth="1"/>
    <col min="9503" max="9723" width="9.140625" style="57"/>
    <col min="9724" max="9724" width="18.7109375" style="57" customWidth="1"/>
    <col min="9725" max="9726" width="9.42578125" style="57" customWidth="1"/>
    <col min="9727" max="9727" width="7.7109375" style="57" customWidth="1"/>
    <col min="9728" max="9728" width="9.28515625" style="57" customWidth="1"/>
    <col min="9729" max="9729" width="9.85546875" style="57" customWidth="1"/>
    <col min="9730" max="9730" width="7.140625" style="57" customWidth="1"/>
    <col min="9731" max="9731" width="8.5703125" style="57" customWidth="1"/>
    <col min="9732" max="9732" width="8.85546875" style="57" customWidth="1"/>
    <col min="9733" max="9733" width="7.140625" style="57" customWidth="1"/>
    <col min="9734" max="9734" width="9" style="57" customWidth="1"/>
    <col min="9735" max="9735" width="8.7109375" style="57" customWidth="1"/>
    <col min="9736" max="9736" width="6.5703125" style="57" customWidth="1"/>
    <col min="9737" max="9737" width="8.140625" style="57" customWidth="1"/>
    <col min="9738" max="9738" width="7.5703125" style="57" customWidth="1"/>
    <col min="9739" max="9739" width="7" style="57" customWidth="1"/>
    <col min="9740" max="9741" width="8.7109375" style="57" customWidth="1"/>
    <col min="9742" max="9742" width="7.28515625" style="57" customWidth="1"/>
    <col min="9743" max="9743" width="8.140625" style="57" customWidth="1"/>
    <col min="9744" max="9744" width="8.7109375" style="57" customWidth="1"/>
    <col min="9745" max="9745" width="6.42578125" style="57" customWidth="1"/>
    <col min="9746" max="9747" width="9.28515625" style="57" customWidth="1"/>
    <col min="9748" max="9748" width="6.42578125" style="57" customWidth="1"/>
    <col min="9749" max="9750" width="9.5703125" style="57" customWidth="1"/>
    <col min="9751" max="9751" width="6.42578125" style="57" customWidth="1"/>
    <col min="9752" max="9753" width="9.5703125" style="57" customWidth="1"/>
    <col min="9754" max="9754" width="6.7109375" style="57" customWidth="1"/>
    <col min="9755" max="9757" width="9.140625" style="57"/>
    <col min="9758" max="9758" width="10.85546875" style="57" bestFit="1" customWidth="1"/>
    <col min="9759" max="9979" width="9.140625" style="57"/>
    <col min="9980" max="9980" width="18.7109375" style="57" customWidth="1"/>
    <col min="9981" max="9982" width="9.42578125" style="57" customWidth="1"/>
    <col min="9983" max="9983" width="7.7109375" style="57" customWidth="1"/>
    <col min="9984" max="9984" width="9.28515625" style="57" customWidth="1"/>
    <col min="9985" max="9985" width="9.85546875" style="57" customWidth="1"/>
    <col min="9986" max="9986" width="7.140625" style="57" customWidth="1"/>
    <col min="9987" max="9987" width="8.5703125" style="57" customWidth="1"/>
    <col min="9988" max="9988" width="8.85546875" style="57" customWidth="1"/>
    <col min="9989" max="9989" width="7.140625" style="57" customWidth="1"/>
    <col min="9990" max="9990" width="9" style="57" customWidth="1"/>
    <col min="9991" max="9991" width="8.7109375" style="57" customWidth="1"/>
    <col min="9992" max="9992" width="6.5703125" style="57" customWidth="1"/>
    <col min="9993" max="9993" width="8.140625" style="57" customWidth="1"/>
    <col min="9994" max="9994" width="7.5703125" style="57" customWidth="1"/>
    <col min="9995" max="9995" width="7" style="57" customWidth="1"/>
    <col min="9996" max="9997" width="8.7109375" style="57" customWidth="1"/>
    <col min="9998" max="9998" width="7.28515625" style="57" customWidth="1"/>
    <col min="9999" max="9999" width="8.140625" style="57" customWidth="1"/>
    <col min="10000" max="10000" width="8.7109375" style="57" customWidth="1"/>
    <col min="10001" max="10001" width="6.42578125" style="57" customWidth="1"/>
    <col min="10002" max="10003" width="9.28515625" style="57" customWidth="1"/>
    <col min="10004" max="10004" width="6.42578125" style="57" customWidth="1"/>
    <col min="10005" max="10006" width="9.5703125" style="57" customWidth="1"/>
    <col min="10007" max="10007" width="6.42578125" style="57" customWidth="1"/>
    <col min="10008" max="10009" width="9.5703125" style="57" customWidth="1"/>
    <col min="10010" max="10010" width="6.7109375" style="57" customWidth="1"/>
    <col min="10011" max="10013" width="9.140625" style="57"/>
    <col min="10014" max="10014" width="10.85546875" style="57" bestFit="1" customWidth="1"/>
    <col min="10015" max="10235" width="9.140625" style="57"/>
    <col min="10236" max="10236" width="18.7109375" style="57" customWidth="1"/>
    <col min="10237" max="10238" width="9.42578125" style="57" customWidth="1"/>
    <col min="10239" max="10239" width="7.7109375" style="57" customWidth="1"/>
    <col min="10240" max="10240" width="9.28515625" style="57" customWidth="1"/>
    <col min="10241" max="10241" width="9.85546875" style="57" customWidth="1"/>
    <col min="10242" max="10242" width="7.140625" style="57" customWidth="1"/>
    <col min="10243" max="10243" width="8.5703125" style="57" customWidth="1"/>
    <col min="10244" max="10244" width="8.85546875" style="57" customWidth="1"/>
    <col min="10245" max="10245" width="7.140625" style="57" customWidth="1"/>
    <col min="10246" max="10246" width="9" style="57" customWidth="1"/>
    <col min="10247" max="10247" width="8.7109375" style="57" customWidth="1"/>
    <col min="10248" max="10248" width="6.5703125" style="57" customWidth="1"/>
    <col min="10249" max="10249" width="8.140625" style="57" customWidth="1"/>
    <col min="10250" max="10250" width="7.5703125" style="57" customWidth="1"/>
    <col min="10251" max="10251" width="7" style="57" customWidth="1"/>
    <col min="10252" max="10253" width="8.7109375" style="57" customWidth="1"/>
    <col min="10254" max="10254" width="7.28515625" style="57" customWidth="1"/>
    <col min="10255" max="10255" width="8.140625" style="57" customWidth="1"/>
    <col min="10256" max="10256" width="8.7109375" style="57" customWidth="1"/>
    <col min="10257" max="10257" width="6.42578125" style="57" customWidth="1"/>
    <col min="10258" max="10259" width="9.28515625" style="57" customWidth="1"/>
    <col min="10260" max="10260" width="6.42578125" style="57" customWidth="1"/>
    <col min="10261" max="10262" width="9.5703125" style="57" customWidth="1"/>
    <col min="10263" max="10263" width="6.42578125" style="57" customWidth="1"/>
    <col min="10264" max="10265" width="9.5703125" style="57" customWidth="1"/>
    <col min="10266" max="10266" width="6.7109375" style="57" customWidth="1"/>
    <col min="10267" max="10269" width="9.140625" style="57"/>
    <col min="10270" max="10270" width="10.85546875" style="57" bestFit="1" customWidth="1"/>
    <col min="10271" max="10491" width="9.140625" style="57"/>
    <col min="10492" max="10492" width="18.7109375" style="57" customWidth="1"/>
    <col min="10493" max="10494" width="9.42578125" style="57" customWidth="1"/>
    <col min="10495" max="10495" width="7.7109375" style="57" customWidth="1"/>
    <col min="10496" max="10496" width="9.28515625" style="57" customWidth="1"/>
    <col min="10497" max="10497" width="9.85546875" style="57" customWidth="1"/>
    <col min="10498" max="10498" width="7.140625" style="57" customWidth="1"/>
    <col min="10499" max="10499" width="8.5703125" style="57" customWidth="1"/>
    <col min="10500" max="10500" width="8.85546875" style="57" customWidth="1"/>
    <col min="10501" max="10501" width="7.140625" style="57" customWidth="1"/>
    <col min="10502" max="10502" width="9" style="57" customWidth="1"/>
    <col min="10503" max="10503" width="8.7109375" style="57" customWidth="1"/>
    <col min="10504" max="10504" width="6.5703125" style="57" customWidth="1"/>
    <col min="10505" max="10505" width="8.140625" style="57" customWidth="1"/>
    <col min="10506" max="10506" width="7.5703125" style="57" customWidth="1"/>
    <col min="10507" max="10507" width="7" style="57" customWidth="1"/>
    <col min="10508" max="10509" width="8.7109375" style="57" customWidth="1"/>
    <col min="10510" max="10510" width="7.28515625" style="57" customWidth="1"/>
    <col min="10511" max="10511" width="8.140625" style="57" customWidth="1"/>
    <col min="10512" max="10512" width="8.7109375" style="57" customWidth="1"/>
    <col min="10513" max="10513" width="6.42578125" style="57" customWidth="1"/>
    <col min="10514" max="10515" width="9.28515625" style="57" customWidth="1"/>
    <col min="10516" max="10516" width="6.42578125" style="57" customWidth="1"/>
    <col min="10517" max="10518" width="9.5703125" style="57" customWidth="1"/>
    <col min="10519" max="10519" width="6.42578125" style="57" customWidth="1"/>
    <col min="10520" max="10521" width="9.5703125" style="57" customWidth="1"/>
    <col min="10522" max="10522" width="6.7109375" style="57" customWidth="1"/>
    <col min="10523" max="10525" width="9.140625" style="57"/>
    <col min="10526" max="10526" width="10.85546875" style="57" bestFit="1" customWidth="1"/>
    <col min="10527" max="10747" width="9.140625" style="57"/>
    <col min="10748" max="10748" width="18.7109375" style="57" customWidth="1"/>
    <col min="10749" max="10750" width="9.42578125" style="57" customWidth="1"/>
    <col min="10751" max="10751" width="7.7109375" style="57" customWidth="1"/>
    <col min="10752" max="10752" width="9.28515625" style="57" customWidth="1"/>
    <col min="10753" max="10753" width="9.85546875" style="57" customWidth="1"/>
    <col min="10754" max="10754" width="7.140625" style="57" customWidth="1"/>
    <col min="10755" max="10755" width="8.5703125" style="57" customWidth="1"/>
    <col min="10756" max="10756" width="8.85546875" style="57" customWidth="1"/>
    <col min="10757" max="10757" width="7.140625" style="57" customWidth="1"/>
    <col min="10758" max="10758" width="9" style="57" customWidth="1"/>
    <col min="10759" max="10759" width="8.7109375" style="57" customWidth="1"/>
    <col min="10760" max="10760" width="6.5703125" style="57" customWidth="1"/>
    <col min="10761" max="10761" width="8.140625" style="57" customWidth="1"/>
    <col min="10762" max="10762" width="7.5703125" style="57" customWidth="1"/>
    <col min="10763" max="10763" width="7" style="57" customWidth="1"/>
    <col min="10764" max="10765" width="8.7109375" style="57" customWidth="1"/>
    <col min="10766" max="10766" width="7.28515625" style="57" customWidth="1"/>
    <col min="10767" max="10767" width="8.140625" style="57" customWidth="1"/>
    <col min="10768" max="10768" width="8.7109375" style="57" customWidth="1"/>
    <col min="10769" max="10769" width="6.42578125" style="57" customWidth="1"/>
    <col min="10770" max="10771" width="9.28515625" style="57" customWidth="1"/>
    <col min="10772" max="10772" width="6.42578125" style="57" customWidth="1"/>
    <col min="10773" max="10774" width="9.5703125" style="57" customWidth="1"/>
    <col min="10775" max="10775" width="6.42578125" style="57" customWidth="1"/>
    <col min="10776" max="10777" width="9.5703125" style="57" customWidth="1"/>
    <col min="10778" max="10778" width="6.7109375" style="57" customWidth="1"/>
    <col min="10779" max="10781" width="9.140625" style="57"/>
    <col min="10782" max="10782" width="10.85546875" style="57" bestFit="1" customWidth="1"/>
    <col min="10783" max="11003" width="9.140625" style="57"/>
    <col min="11004" max="11004" width="18.7109375" style="57" customWidth="1"/>
    <col min="11005" max="11006" width="9.42578125" style="57" customWidth="1"/>
    <col min="11007" max="11007" width="7.7109375" style="57" customWidth="1"/>
    <col min="11008" max="11008" width="9.28515625" style="57" customWidth="1"/>
    <col min="11009" max="11009" width="9.85546875" style="57" customWidth="1"/>
    <col min="11010" max="11010" width="7.140625" style="57" customWidth="1"/>
    <col min="11011" max="11011" width="8.5703125" style="57" customWidth="1"/>
    <col min="11012" max="11012" width="8.85546875" style="57" customWidth="1"/>
    <col min="11013" max="11013" width="7.140625" style="57" customWidth="1"/>
    <col min="11014" max="11014" width="9" style="57" customWidth="1"/>
    <col min="11015" max="11015" width="8.7109375" style="57" customWidth="1"/>
    <col min="11016" max="11016" width="6.5703125" style="57" customWidth="1"/>
    <col min="11017" max="11017" width="8.140625" style="57" customWidth="1"/>
    <col min="11018" max="11018" width="7.5703125" style="57" customWidth="1"/>
    <col min="11019" max="11019" width="7" style="57" customWidth="1"/>
    <col min="11020" max="11021" width="8.7109375" style="57" customWidth="1"/>
    <col min="11022" max="11022" width="7.28515625" style="57" customWidth="1"/>
    <col min="11023" max="11023" width="8.140625" style="57" customWidth="1"/>
    <col min="11024" max="11024" width="8.7109375" style="57" customWidth="1"/>
    <col min="11025" max="11025" width="6.42578125" style="57" customWidth="1"/>
    <col min="11026" max="11027" width="9.28515625" style="57" customWidth="1"/>
    <col min="11028" max="11028" width="6.42578125" style="57" customWidth="1"/>
    <col min="11029" max="11030" width="9.5703125" style="57" customWidth="1"/>
    <col min="11031" max="11031" width="6.42578125" style="57" customWidth="1"/>
    <col min="11032" max="11033" width="9.5703125" style="57" customWidth="1"/>
    <col min="11034" max="11034" width="6.7109375" style="57" customWidth="1"/>
    <col min="11035" max="11037" width="9.140625" style="57"/>
    <col min="11038" max="11038" width="10.85546875" style="57" bestFit="1" customWidth="1"/>
    <col min="11039" max="11259" width="9.140625" style="57"/>
    <col min="11260" max="11260" width="18.7109375" style="57" customWidth="1"/>
    <col min="11261" max="11262" width="9.42578125" style="57" customWidth="1"/>
    <col min="11263" max="11263" width="7.7109375" style="57" customWidth="1"/>
    <col min="11264" max="11264" width="9.28515625" style="57" customWidth="1"/>
    <col min="11265" max="11265" width="9.85546875" style="57" customWidth="1"/>
    <col min="11266" max="11266" width="7.140625" style="57" customWidth="1"/>
    <col min="11267" max="11267" width="8.5703125" style="57" customWidth="1"/>
    <col min="11268" max="11268" width="8.85546875" style="57" customWidth="1"/>
    <col min="11269" max="11269" width="7.140625" style="57" customWidth="1"/>
    <col min="11270" max="11270" width="9" style="57" customWidth="1"/>
    <col min="11271" max="11271" width="8.7109375" style="57" customWidth="1"/>
    <col min="11272" max="11272" width="6.5703125" style="57" customWidth="1"/>
    <col min="11273" max="11273" width="8.140625" style="57" customWidth="1"/>
    <col min="11274" max="11274" width="7.5703125" style="57" customWidth="1"/>
    <col min="11275" max="11275" width="7" style="57" customWidth="1"/>
    <col min="11276" max="11277" width="8.7109375" style="57" customWidth="1"/>
    <col min="11278" max="11278" width="7.28515625" style="57" customWidth="1"/>
    <col min="11279" max="11279" width="8.140625" style="57" customWidth="1"/>
    <col min="11280" max="11280" width="8.7109375" style="57" customWidth="1"/>
    <col min="11281" max="11281" width="6.42578125" style="57" customWidth="1"/>
    <col min="11282" max="11283" width="9.28515625" style="57" customWidth="1"/>
    <col min="11284" max="11284" width="6.42578125" style="57" customWidth="1"/>
    <col min="11285" max="11286" width="9.5703125" style="57" customWidth="1"/>
    <col min="11287" max="11287" width="6.42578125" style="57" customWidth="1"/>
    <col min="11288" max="11289" width="9.5703125" style="57" customWidth="1"/>
    <col min="11290" max="11290" width="6.7109375" style="57" customWidth="1"/>
    <col min="11291" max="11293" width="9.140625" style="57"/>
    <col min="11294" max="11294" width="10.85546875" style="57" bestFit="1" customWidth="1"/>
    <col min="11295" max="11515" width="9.140625" style="57"/>
    <col min="11516" max="11516" width="18.7109375" style="57" customWidth="1"/>
    <col min="11517" max="11518" width="9.42578125" style="57" customWidth="1"/>
    <col min="11519" max="11519" width="7.7109375" style="57" customWidth="1"/>
    <col min="11520" max="11520" width="9.28515625" style="57" customWidth="1"/>
    <col min="11521" max="11521" width="9.85546875" style="57" customWidth="1"/>
    <col min="11522" max="11522" width="7.140625" style="57" customWidth="1"/>
    <col min="11523" max="11523" width="8.5703125" style="57" customWidth="1"/>
    <col min="11524" max="11524" width="8.85546875" style="57" customWidth="1"/>
    <col min="11525" max="11525" width="7.140625" style="57" customWidth="1"/>
    <col min="11526" max="11526" width="9" style="57" customWidth="1"/>
    <col min="11527" max="11527" width="8.7109375" style="57" customWidth="1"/>
    <col min="11528" max="11528" width="6.5703125" style="57" customWidth="1"/>
    <col min="11529" max="11529" width="8.140625" style="57" customWidth="1"/>
    <col min="11530" max="11530" width="7.5703125" style="57" customWidth="1"/>
    <col min="11531" max="11531" width="7" style="57" customWidth="1"/>
    <col min="11532" max="11533" width="8.7109375" style="57" customWidth="1"/>
    <col min="11534" max="11534" width="7.28515625" style="57" customWidth="1"/>
    <col min="11535" max="11535" width="8.140625" style="57" customWidth="1"/>
    <col min="11536" max="11536" width="8.7109375" style="57" customWidth="1"/>
    <col min="11537" max="11537" width="6.42578125" style="57" customWidth="1"/>
    <col min="11538" max="11539" width="9.28515625" style="57" customWidth="1"/>
    <col min="11540" max="11540" width="6.42578125" style="57" customWidth="1"/>
    <col min="11541" max="11542" width="9.5703125" style="57" customWidth="1"/>
    <col min="11543" max="11543" width="6.42578125" style="57" customWidth="1"/>
    <col min="11544" max="11545" width="9.5703125" style="57" customWidth="1"/>
    <col min="11546" max="11546" width="6.7109375" style="57" customWidth="1"/>
    <col min="11547" max="11549" width="9.140625" style="57"/>
    <col min="11550" max="11550" width="10.85546875" style="57" bestFit="1" customWidth="1"/>
    <col min="11551" max="11771" width="9.140625" style="57"/>
    <col min="11772" max="11772" width="18.7109375" style="57" customWidth="1"/>
    <col min="11773" max="11774" width="9.42578125" style="57" customWidth="1"/>
    <col min="11775" max="11775" width="7.7109375" style="57" customWidth="1"/>
    <col min="11776" max="11776" width="9.28515625" style="57" customWidth="1"/>
    <col min="11777" max="11777" width="9.85546875" style="57" customWidth="1"/>
    <col min="11778" max="11778" width="7.140625" style="57" customWidth="1"/>
    <col min="11779" max="11779" width="8.5703125" style="57" customWidth="1"/>
    <col min="11780" max="11780" width="8.85546875" style="57" customWidth="1"/>
    <col min="11781" max="11781" width="7.140625" style="57" customWidth="1"/>
    <col min="11782" max="11782" width="9" style="57" customWidth="1"/>
    <col min="11783" max="11783" width="8.7109375" style="57" customWidth="1"/>
    <col min="11784" max="11784" width="6.5703125" style="57" customWidth="1"/>
    <col min="11785" max="11785" width="8.140625" style="57" customWidth="1"/>
    <col min="11786" max="11786" width="7.5703125" style="57" customWidth="1"/>
    <col min="11787" max="11787" width="7" style="57" customWidth="1"/>
    <col min="11788" max="11789" width="8.7109375" style="57" customWidth="1"/>
    <col min="11790" max="11790" width="7.28515625" style="57" customWidth="1"/>
    <col min="11791" max="11791" width="8.140625" style="57" customWidth="1"/>
    <col min="11792" max="11792" width="8.7109375" style="57" customWidth="1"/>
    <col min="11793" max="11793" width="6.42578125" style="57" customWidth="1"/>
    <col min="11794" max="11795" width="9.28515625" style="57" customWidth="1"/>
    <col min="11796" max="11796" width="6.42578125" style="57" customWidth="1"/>
    <col min="11797" max="11798" width="9.5703125" style="57" customWidth="1"/>
    <col min="11799" max="11799" width="6.42578125" style="57" customWidth="1"/>
    <col min="11800" max="11801" width="9.5703125" style="57" customWidth="1"/>
    <col min="11802" max="11802" width="6.7109375" style="57" customWidth="1"/>
    <col min="11803" max="11805" width="9.140625" style="57"/>
    <col min="11806" max="11806" width="10.85546875" style="57" bestFit="1" customWidth="1"/>
    <col min="11807" max="12027" width="9.140625" style="57"/>
    <col min="12028" max="12028" width="18.7109375" style="57" customWidth="1"/>
    <col min="12029" max="12030" width="9.42578125" style="57" customWidth="1"/>
    <col min="12031" max="12031" width="7.7109375" style="57" customWidth="1"/>
    <col min="12032" max="12032" width="9.28515625" style="57" customWidth="1"/>
    <col min="12033" max="12033" width="9.85546875" style="57" customWidth="1"/>
    <col min="12034" max="12034" width="7.140625" style="57" customWidth="1"/>
    <col min="12035" max="12035" width="8.5703125" style="57" customWidth="1"/>
    <col min="12036" max="12036" width="8.85546875" style="57" customWidth="1"/>
    <col min="12037" max="12037" width="7.140625" style="57" customWidth="1"/>
    <col min="12038" max="12038" width="9" style="57" customWidth="1"/>
    <col min="12039" max="12039" width="8.7109375" style="57" customWidth="1"/>
    <col min="12040" max="12040" width="6.5703125" style="57" customWidth="1"/>
    <col min="12041" max="12041" width="8.140625" style="57" customWidth="1"/>
    <col min="12042" max="12042" width="7.5703125" style="57" customWidth="1"/>
    <col min="12043" max="12043" width="7" style="57" customWidth="1"/>
    <col min="12044" max="12045" width="8.7109375" style="57" customWidth="1"/>
    <col min="12046" max="12046" width="7.28515625" style="57" customWidth="1"/>
    <col min="12047" max="12047" width="8.140625" style="57" customWidth="1"/>
    <col min="12048" max="12048" width="8.7109375" style="57" customWidth="1"/>
    <col min="12049" max="12049" width="6.42578125" style="57" customWidth="1"/>
    <col min="12050" max="12051" width="9.28515625" style="57" customWidth="1"/>
    <col min="12052" max="12052" width="6.42578125" style="57" customWidth="1"/>
    <col min="12053" max="12054" width="9.5703125" style="57" customWidth="1"/>
    <col min="12055" max="12055" width="6.42578125" style="57" customWidth="1"/>
    <col min="12056" max="12057" width="9.5703125" style="57" customWidth="1"/>
    <col min="12058" max="12058" width="6.7109375" style="57" customWidth="1"/>
    <col min="12059" max="12061" width="9.140625" style="57"/>
    <col min="12062" max="12062" width="10.85546875" style="57" bestFit="1" customWidth="1"/>
    <col min="12063" max="12283" width="9.140625" style="57"/>
    <col min="12284" max="12284" width="18.7109375" style="57" customWidth="1"/>
    <col min="12285" max="12286" width="9.42578125" style="57" customWidth="1"/>
    <col min="12287" max="12287" width="7.7109375" style="57" customWidth="1"/>
    <col min="12288" max="12288" width="9.28515625" style="57" customWidth="1"/>
    <col min="12289" max="12289" width="9.85546875" style="57" customWidth="1"/>
    <col min="12290" max="12290" width="7.140625" style="57" customWidth="1"/>
    <col min="12291" max="12291" width="8.5703125" style="57" customWidth="1"/>
    <col min="12292" max="12292" width="8.85546875" style="57" customWidth="1"/>
    <col min="12293" max="12293" width="7.140625" style="57" customWidth="1"/>
    <col min="12294" max="12294" width="9" style="57" customWidth="1"/>
    <col min="12295" max="12295" width="8.7109375" style="57" customWidth="1"/>
    <col min="12296" max="12296" width="6.5703125" style="57" customWidth="1"/>
    <col min="12297" max="12297" width="8.140625" style="57" customWidth="1"/>
    <col min="12298" max="12298" width="7.5703125" style="57" customWidth="1"/>
    <col min="12299" max="12299" width="7" style="57" customWidth="1"/>
    <col min="12300" max="12301" width="8.7109375" style="57" customWidth="1"/>
    <col min="12302" max="12302" width="7.28515625" style="57" customWidth="1"/>
    <col min="12303" max="12303" width="8.140625" style="57" customWidth="1"/>
    <col min="12304" max="12304" width="8.7109375" style="57" customWidth="1"/>
    <col min="12305" max="12305" width="6.42578125" style="57" customWidth="1"/>
    <col min="12306" max="12307" width="9.28515625" style="57" customWidth="1"/>
    <col min="12308" max="12308" width="6.42578125" style="57" customWidth="1"/>
    <col min="12309" max="12310" width="9.5703125" style="57" customWidth="1"/>
    <col min="12311" max="12311" width="6.42578125" style="57" customWidth="1"/>
    <col min="12312" max="12313" width="9.5703125" style="57" customWidth="1"/>
    <col min="12314" max="12314" width="6.7109375" style="57" customWidth="1"/>
    <col min="12315" max="12317" width="9.140625" style="57"/>
    <col min="12318" max="12318" width="10.85546875" style="57" bestFit="1" customWidth="1"/>
    <col min="12319" max="12539" width="9.140625" style="57"/>
    <col min="12540" max="12540" width="18.7109375" style="57" customWidth="1"/>
    <col min="12541" max="12542" width="9.42578125" style="57" customWidth="1"/>
    <col min="12543" max="12543" width="7.7109375" style="57" customWidth="1"/>
    <col min="12544" max="12544" width="9.28515625" style="57" customWidth="1"/>
    <col min="12545" max="12545" width="9.85546875" style="57" customWidth="1"/>
    <col min="12546" max="12546" width="7.140625" style="57" customWidth="1"/>
    <col min="12547" max="12547" width="8.5703125" style="57" customWidth="1"/>
    <col min="12548" max="12548" width="8.85546875" style="57" customWidth="1"/>
    <col min="12549" max="12549" width="7.140625" style="57" customWidth="1"/>
    <col min="12550" max="12550" width="9" style="57" customWidth="1"/>
    <col min="12551" max="12551" width="8.7109375" style="57" customWidth="1"/>
    <col min="12552" max="12552" width="6.5703125" style="57" customWidth="1"/>
    <col min="12553" max="12553" width="8.140625" style="57" customWidth="1"/>
    <col min="12554" max="12554" width="7.5703125" style="57" customWidth="1"/>
    <col min="12555" max="12555" width="7" style="57" customWidth="1"/>
    <col min="12556" max="12557" width="8.7109375" style="57" customWidth="1"/>
    <col min="12558" max="12558" width="7.28515625" style="57" customWidth="1"/>
    <col min="12559" max="12559" width="8.140625" style="57" customWidth="1"/>
    <col min="12560" max="12560" width="8.7109375" style="57" customWidth="1"/>
    <col min="12561" max="12561" width="6.42578125" style="57" customWidth="1"/>
    <col min="12562" max="12563" width="9.28515625" style="57" customWidth="1"/>
    <col min="12564" max="12564" width="6.42578125" style="57" customWidth="1"/>
    <col min="12565" max="12566" width="9.5703125" style="57" customWidth="1"/>
    <col min="12567" max="12567" width="6.42578125" style="57" customWidth="1"/>
    <col min="12568" max="12569" width="9.5703125" style="57" customWidth="1"/>
    <col min="12570" max="12570" width="6.7109375" style="57" customWidth="1"/>
    <col min="12571" max="12573" width="9.140625" style="57"/>
    <col min="12574" max="12574" width="10.85546875" style="57" bestFit="1" customWidth="1"/>
    <col min="12575" max="12795" width="9.140625" style="57"/>
    <col min="12796" max="12796" width="18.7109375" style="57" customWidth="1"/>
    <col min="12797" max="12798" width="9.42578125" style="57" customWidth="1"/>
    <col min="12799" max="12799" width="7.7109375" style="57" customWidth="1"/>
    <col min="12800" max="12800" width="9.28515625" style="57" customWidth="1"/>
    <col min="12801" max="12801" width="9.85546875" style="57" customWidth="1"/>
    <col min="12802" max="12802" width="7.140625" style="57" customWidth="1"/>
    <col min="12803" max="12803" width="8.5703125" style="57" customWidth="1"/>
    <col min="12804" max="12804" width="8.85546875" style="57" customWidth="1"/>
    <col min="12805" max="12805" width="7.140625" style="57" customWidth="1"/>
    <col min="12806" max="12806" width="9" style="57" customWidth="1"/>
    <col min="12807" max="12807" width="8.7109375" style="57" customWidth="1"/>
    <col min="12808" max="12808" width="6.5703125" style="57" customWidth="1"/>
    <col min="12809" max="12809" width="8.140625" style="57" customWidth="1"/>
    <col min="12810" max="12810" width="7.5703125" style="57" customWidth="1"/>
    <col min="12811" max="12811" width="7" style="57" customWidth="1"/>
    <col min="12812" max="12813" width="8.7109375" style="57" customWidth="1"/>
    <col min="12814" max="12814" width="7.28515625" style="57" customWidth="1"/>
    <col min="12815" max="12815" width="8.140625" style="57" customWidth="1"/>
    <col min="12816" max="12816" width="8.7109375" style="57" customWidth="1"/>
    <col min="12817" max="12817" width="6.42578125" style="57" customWidth="1"/>
    <col min="12818" max="12819" width="9.28515625" style="57" customWidth="1"/>
    <col min="12820" max="12820" width="6.42578125" style="57" customWidth="1"/>
    <col min="12821" max="12822" width="9.5703125" style="57" customWidth="1"/>
    <col min="12823" max="12823" width="6.42578125" style="57" customWidth="1"/>
    <col min="12824" max="12825" width="9.5703125" style="57" customWidth="1"/>
    <col min="12826" max="12826" width="6.7109375" style="57" customWidth="1"/>
    <col min="12827" max="12829" width="9.140625" style="57"/>
    <col min="12830" max="12830" width="10.85546875" style="57" bestFit="1" customWidth="1"/>
    <col min="12831" max="13051" width="9.140625" style="57"/>
    <col min="13052" max="13052" width="18.7109375" style="57" customWidth="1"/>
    <col min="13053" max="13054" width="9.42578125" style="57" customWidth="1"/>
    <col min="13055" max="13055" width="7.7109375" style="57" customWidth="1"/>
    <col min="13056" max="13056" width="9.28515625" style="57" customWidth="1"/>
    <col min="13057" max="13057" width="9.85546875" style="57" customWidth="1"/>
    <col min="13058" max="13058" width="7.140625" style="57" customWidth="1"/>
    <col min="13059" max="13059" width="8.5703125" style="57" customWidth="1"/>
    <col min="13060" max="13060" width="8.85546875" style="57" customWidth="1"/>
    <col min="13061" max="13061" width="7.140625" style="57" customWidth="1"/>
    <col min="13062" max="13062" width="9" style="57" customWidth="1"/>
    <col min="13063" max="13063" width="8.7109375" style="57" customWidth="1"/>
    <col min="13064" max="13064" width="6.5703125" style="57" customWidth="1"/>
    <col min="13065" max="13065" width="8.140625" style="57" customWidth="1"/>
    <col min="13066" max="13066" width="7.5703125" style="57" customWidth="1"/>
    <col min="13067" max="13067" width="7" style="57" customWidth="1"/>
    <col min="13068" max="13069" width="8.7109375" style="57" customWidth="1"/>
    <col min="13070" max="13070" width="7.28515625" style="57" customWidth="1"/>
    <col min="13071" max="13071" width="8.140625" style="57" customWidth="1"/>
    <col min="13072" max="13072" width="8.7109375" style="57" customWidth="1"/>
    <col min="13073" max="13073" width="6.42578125" style="57" customWidth="1"/>
    <col min="13074" max="13075" width="9.28515625" style="57" customWidth="1"/>
    <col min="13076" max="13076" width="6.42578125" style="57" customWidth="1"/>
    <col min="13077" max="13078" width="9.5703125" style="57" customWidth="1"/>
    <col min="13079" max="13079" width="6.42578125" style="57" customWidth="1"/>
    <col min="13080" max="13081" width="9.5703125" style="57" customWidth="1"/>
    <col min="13082" max="13082" width="6.7109375" style="57" customWidth="1"/>
    <col min="13083" max="13085" width="9.140625" style="57"/>
    <col min="13086" max="13086" width="10.85546875" style="57" bestFit="1" customWidth="1"/>
    <col min="13087" max="13307" width="9.140625" style="57"/>
    <col min="13308" max="13308" width="18.7109375" style="57" customWidth="1"/>
    <col min="13309" max="13310" width="9.42578125" style="57" customWidth="1"/>
    <col min="13311" max="13311" width="7.7109375" style="57" customWidth="1"/>
    <col min="13312" max="13312" width="9.28515625" style="57" customWidth="1"/>
    <col min="13313" max="13313" width="9.85546875" style="57" customWidth="1"/>
    <col min="13314" max="13314" width="7.140625" style="57" customWidth="1"/>
    <col min="13315" max="13315" width="8.5703125" style="57" customWidth="1"/>
    <col min="13316" max="13316" width="8.85546875" style="57" customWidth="1"/>
    <col min="13317" max="13317" width="7.140625" style="57" customWidth="1"/>
    <col min="13318" max="13318" width="9" style="57" customWidth="1"/>
    <col min="13319" max="13319" width="8.7109375" style="57" customWidth="1"/>
    <col min="13320" max="13320" width="6.5703125" style="57" customWidth="1"/>
    <col min="13321" max="13321" width="8.140625" style="57" customWidth="1"/>
    <col min="13322" max="13322" width="7.5703125" style="57" customWidth="1"/>
    <col min="13323" max="13323" width="7" style="57" customWidth="1"/>
    <col min="13324" max="13325" width="8.7109375" style="57" customWidth="1"/>
    <col min="13326" max="13326" width="7.28515625" style="57" customWidth="1"/>
    <col min="13327" max="13327" width="8.140625" style="57" customWidth="1"/>
    <col min="13328" max="13328" width="8.7109375" style="57" customWidth="1"/>
    <col min="13329" max="13329" width="6.42578125" style="57" customWidth="1"/>
    <col min="13330" max="13331" width="9.28515625" style="57" customWidth="1"/>
    <col min="13332" max="13332" width="6.42578125" style="57" customWidth="1"/>
    <col min="13333" max="13334" width="9.5703125" style="57" customWidth="1"/>
    <col min="13335" max="13335" width="6.42578125" style="57" customWidth="1"/>
    <col min="13336" max="13337" width="9.5703125" style="57" customWidth="1"/>
    <col min="13338" max="13338" width="6.7109375" style="57" customWidth="1"/>
    <col min="13339" max="13341" width="9.140625" style="57"/>
    <col min="13342" max="13342" width="10.85546875" style="57" bestFit="1" customWidth="1"/>
    <col min="13343" max="13563" width="9.140625" style="57"/>
    <col min="13564" max="13564" width="18.7109375" style="57" customWidth="1"/>
    <col min="13565" max="13566" width="9.42578125" style="57" customWidth="1"/>
    <col min="13567" max="13567" width="7.7109375" style="57" customWidth="1"/>
    <col min="13568" max="13568" width="9.28515625" style="57" customWidth="1"/>
    <col min="13569" max="13569" width="9.85546875" style="57" customWidth="1"/>
    <col min="13570" max="13570" width="7.140625" style="57" customWidth="1"/>
    <col min="13571" max="13571" width="8.5703125" style="57" customWidth="1"/>
    <col min="13572" max="13572" width="8.85546875" style="57" customWidth="1"/>
    <col min="13573" max="13573" width="7.140625" style="57" customWidth="1"/>
    <col min="13574" max="13574" width="9" style="57" customWidth="1"/>
    <col min="13575" max="13575" width="8.7109375" style="57" customWidth="1"/>
    <col min="13576" max="13576" width="6.5703125" style="57" customWidth="1"/>
    <col min="13577" max="13577" width="8.140625" style="57" customWidth="1"/>
    <col min="13578" max="13578" width="7.5703125" style="57" customWidth="1"/>
    <col min="13579" max="13579" width="7" style="57" customWidth="1"/>
    <col min="13580" max="13581" width="8.7109375" style="57" customWidth="1"/>
    <col min="13582" max="13582" width="7.28515625" style="57" customWidth="1"/>
    <col min="13583" max="13583" width="8.140625" style="57" customWidth="1"/>
    <col min="13584" max="13584" width="8.7109375" style="57" customWidth="1"/>
    <col min="13585" max="13585" width="6.42578125" style="57" customWidth="1"/>
    <col min="13586" max="13587" width="9.28515625" style="57" customWidth="1"/>
    <col min="13588" max="13588" width="6.42578125" style="57" customWidth="1"/>
    <col min="13589" max="13590" width="9.5703125" style="57" customWidth="1"/>
    <col min="13591" max="13591" width="6.42578125" style="57" customWidth="1"/>
    <col min="13592" max="13593" width="9.5703125" style="57" customWidth="1"/>
    <col min="13594" max="13594" width="6.7109375" style="57" customWidth="1"/>
    <col min="13595" max="13597" width="9.140625" style="57"/>
    <col min="13598" max="13598" width="10.85546875" style="57" bestFit="1" customWidth="1"/>
    <col min="13599" max="13819" width="9.140625" style="57"/>
    <col min="13820" max="13820" width="18.7109375" style="57" customWidth="1"/>
    <col min="13821" max="13822" width="9.42578125" style="57" customWidth="1"/>
    <col min="13823" max="13823" width="7.7109375" style="57" customWidth="1"/>
    <col min="13824" max="13824" width="9.28515625" style="57" customWidth="1"/>
    <col min="13825" max="13825" width="9.85546875" style="57" customWidth="1"/>
    <col min="13826" max="13826" width="7.140625" style="57" customWidth="1"/>
    <col min="13827" max="13827" width="8.5703125" style="57" customWidth="1"/>
    <col min="13828" max="13828" width="8.85546875" style="57" customWidth="1"/>
    <col min="13829" max="13829" width="7.140625" style="57" customWidth="1"/>
    <col min="13830" max="13830" width="9" style="57" customWidth="1"/>
    <col min="13831" max="13831" width="8.7109375" style="57" customWidth="1"/>
    <col min="13832" max="13832" width="6.5703125" style="57" customWidth="1"/>
    <col min="13833" max="13833" width="8.140625" style="57" customWidth="1"/>
    <col min="13834" max="13834" width="7.5703125" style="57" customWidth="1"/>
    <col min="13835" max="13835" width="7" style="57" customWidth="1"/>
    <col min="13836" max="13837" width="8.7109375" style="57" customWidth="1"/>
    <col min="13838" max="13838" width="7.28515625" style="57" customWidth="1"/>
    <col min="13839" max="13839" width="8.140625" style="57" customWidth="1"/>
    <col min="13840" max="13840" width="8.7109375" style="57" customWidth="1"/>
    <col min="13841" max="13841" width="6.42578125" style="57" customWidth="1"/>
    <col min="13842" max="13843" width="9.28515625" style="57" customWidth="1"/>
    <col min="13844" max="13844" width="6.42578125" style="57" customWidth="1"/>
    <col min="13845" max="13846" width="9.5703125" style="57" customWidth="1"/>
    <col min="13847" max="13847" width="6.42578125" style="57" customWidth="1"/>
    <col min="13848" max="13849" width="9.5703125" style="57" customWidth="1"/>
    <col min="13850" max="13850" width="6.7109375" style="57" customWidth="1"/>
    <col min="13851" max="13853" width="9.140625" style="57"/>
    <col min="13854" max="13854" width="10.85546875" style="57" bestFit="1" customWidth="1"/>
    <col min="13855" max="14075" width="9.140625" style="57"/>
    <col min="14076" max="14076" width="18.7109375" style="57" customWidth="1"/>
    <col min="14077" max="14078" width="9.42578125" style="57" customWidth="1"/>
    <col min="14079" max="14079" width="7.7109375" style="57" customWidth="1"/>
    <col min="14080" max="14080" width="9.28515625" style="57" customWidth="1"/>
    <col min="14081" max="14081" width="9.85546875" style="57" customWidth="1"/>
    <col min="14082" max="14082" width="7.140625" style="57" customWidth="1"/>
    <col min="14083" max="14083" width="8.5703125" style="57" customWidth="1"/>
    <col min="14084" max="14084" width="8.85546875" style="57" customWidth="1"/>
    <col min="14085" max="14085" width="7.140625" style="57" customWidth="1"/>
    <col min="14086" max="14086" width="9" style="57" customWidth="1"/>
    <col min="14087" max="14087" width="8.7109375" style="57" customWidth="1"/>
    <col min="14088" max="14088" width="6.5703125" style="57" customWidth="1"/>
    <col min="14089" max="14089" width="8.140625" style="57" customWidth="1"/>
    <col min="14090" max="14090" width="7.5703125" style="57" customWidth="1"/>
    <col min="14091" max="14091" width="7" style="57" customWidth="1"/>
    <col min="14092" max="14093" width="8.7109375" style="57" customWidth="1"/>
    <col min="14094" max="14094" width="7.28515625" style="57" customWidth="1"/>
    <col min="14095" max="14095" width="8.140625" style="57" customWidth="1"/>
    <col min="14096" max="14096" width="8.7109375" style="57" customWidth="1"/>
    <col min="14097" max="14097" width="6.42578125" style="57" customWidth="1"/>
    <col min="14098" max="14099" width="9.28515625" style="57" customWidth="1"/>
    <col min="14100" max="14100" width="6.42578125" style="57" customWidth="1"/>
    <col min="14101" max="14102" width="9.5703125" style="57" customWidth="1"/>
    <col min="14103" max="14103" width="6.42578125" style="57" customWidth="1"/>
    <col min="14104" max="14105" width="9.5703125" style="57" customWidth="1"/>
    <col min="14106" max="14106" width="6.7109375" style="57" customWidth="1"/>
    <col min="14107" max="14109" width="9.140625" style="57"/>
    <col min="14110" max="14110" width="10.85546875" style="57" bestFit="1" customWidth="1"/>
    <col min="14111" max="14331" width="9.140625" style="57"/>
    <col min="14332" max="14332" width="18.7109375" style="57" customWidth="1"/>
    <col min="14333" max="14334" width="9.42578125" style="57" customWidth="1"/>
    <col min="14335" max="14335" width="7.7109375" style="57" customWidth="1"/>
    <col min="14336" max="14336" width="9.28515625" style="57" customWidth="1"/>
    <col min="14337" max="14337" width="9.85546875" style="57" customWidth="1"/>
    <col min="14338" max="14338" width="7.140625" style="57" customWidth="1"/>
    <col min="14339" max="14339" width="8.5703125" style="57" customWidth="1"/>
    <col min="14340" max="14340" width="8.85546875" style="57" customWidth="1"/>
    <col min="14341" max="14341" width="7.140625" style="57" customWidth="1"/>
    <col min="14342" max="14342" width="9" style="57" customWidth="1"/>
    <col min="14343" max="14343" width="8.7109375" style="57" customWidth="1"/>
    <col min="14344" max="14344" width="6.5703125" style="57" customWidth="1"/>
    <col min="14345" max="14345" width="8.140625" style="57" customWidth="1"/>
    <col min="14346" max="14346" width="7.5703125" style="57" customWidth="1"/>
    <col min="14347" max="14347" width="7" style="57" customWidth="1"/>
    <col min="14348" max="14349" width="8.7109375" style="57" customWidth="1"/>
    <col min="14350" max="14350" width="7.28515625" style="57" customWidth="1"/>
    <col min="14351" max="14351" width="8.140625" style="57" customWidth="1"/>
    <col min="14352" max="14352" width="8.7109375" style="57" customWidth="1"/>
    <col min="14353" max="14353" width="6.42578125" style="57" customWidth="1"/>
    <col min="14354" max="14355" width="9.28515625" style="57" customWidth="1"/>
    <col min="14356" max="14356" width="6.42578125" style="57" customWidth="1"/>
    <col min="14357" max="14358" width="9.5703125" style="57" customWidth="1"/>
    <col min="14359" max="14359" width="6.42578125" style="57" customWidth="1"/>
    <col min="14360" max="14361" width="9.5703125" style="57" customWidth="1"/>
    <col min="14362" max="14362" width="6.7109375" style="57" customWidth="1"/>
    <col min="14363" max="14365" width="9.140625" style="57"/>
    <col min="14366" max="14366" width="10.85546875" style="57" bestFit="1" customWidth="1"/>
    <col min="14367" max="14587" width="9.140625" style="57"/>
    <col min="14588" max="14588" width="18.7109375" style="57" customWidth="1"/>
    <col min="14589" max="14590" width="9.42578125" style="57" customWidth="1"/>
    <col min="14591" max="14591" width="7.7109375" style="57" customWidth="1"/>
    <col min="14592" max="14592" width="9.28515625" style="57" customWidth="1"/>
    <col min="14593" max="14593" width="9.85546875" style="57" customWidth="1"/>
    <col min="14594" max="14594" width="7.140625" style="57" customWidth="1"/>
    <col min="14595" max="14595" width="8.5703125" style="57" customWidth="1"/>
    <col min="14596" max="14596" width="8.85546875" style="57" customWidth="1"/>
    <col min="14597" max="14597" width="7.140625" style="57" customWidth="1"/>
    <col min="14598" max="14598" width="9" style="57" customWidth="1"/>
    <col min="14599" max="14599" width="8.7109375" style="57" customWidth="1"/>
    <col min="14600" max="14600" width="6.5703125" style="57" customWidth="1"/>
    <col min="14601" max="14601" width="8.140625" style="57" customWidth="1"/>
    <col min="14602" max="14602" width="7.5703125" style="57" customWidth="1"/>
    <col min="14603" max="14603" width="7" style="57" customWidth="1"/>
    <col min="14604" max="14605" width="8.7109375" style="57" customWidth="1"/>
    <col min="14606" max="14606" width="7.28515625" style="57" customWidth="1"/>
    <col min="14607" max="14607" width="8.140625" style="57" customWidth="1"/>
    <col min="14608" max="14608" width="8.7109375" style="57" customWidth="1"/>
    <col min="14609" max="14609" width="6.42578125" style="57" customWidth="1"/>
    <col min="14610" max="14611" width="9.28515625" style="57" customWidth="1"/>
    <col min="14612" max="14612" width="6.42578125" style="57" customWidth="1"/>
    <col min="14613" max="14614" width="9.5703125" style="57" customWidth="1"/>
    <col min="14615" max="14615" width="6.42578125" style="57" customWidth="1"/>
    <col min="14616" max="14617" width="9.5703125" style="57" customWidth="1"/>
    <col min="14618" max="14618" width="6.7109375" style="57" customWidth="1"/>
    <col min="14619" max="14621" width="9.140625" style="57"/>
    <col min="14622" max="14622" width="10.85546875" style="57" bestFit="1" customWidth="1"/>
    <col min="14623" max="14843" width="9.140625" style="57"/>
    <col min="14844" max="14844" width="18.7109375" style="57" customWidth="1"/>
    <col min="14845" max="14846" width="9.42578125" style="57" customWidth="1"/>
    <col min="14847" max="14847" width="7.7109375" style="57" customWidth="1"/>
    <col min="14848" max="14848" width="9.28515625" style="57" customWidth="1"/>
    <col min="14849" max="14849" width="9.85546875" style="57" customWidth="1"/>
    <col min="14850" max="14850" width="7.140625" style="57" customWidth="1"/>
    <col min="14851" max="14851" width="8.5703125" style="57" customWidth="1"/>
    <col min="14852" max="14852" width="8.85546875" style="57" customWidth="1"/>
    <col min="14853" max="14853" width="7.140625" style="57" customWidth="1"/>
    <col min="14854" max="14854" width="9" style="57" customWidth="1"/>
    <col min="14855" max="14855" width="8.7109375" style="57" customWidth="1"/>
    <col min="14856" max="14856" width="6.5703125" style="57" customWidth="1"/>
    <col min="14857" max="14857" width="8.140625" style="57" customWidth="1"/>
    <col min="14858" max="14858" width="7.5703125" style="57" customWidth="1"/>
    <col min="14859" max="14859" width="7" style="57" customWidth="1"/>
    <col min="14860" max="14861" width="8.7109375" style="57" customWidth="1"/>
    <col min="14862" max="14862" width="7.28515625" style="57" customWidth="1"/>
    <col min="14863" max="14863" width="8.140625" style="57" customWidth="1"/>
    <col min="14864" max="14864" width="8.7109375" style="57" customWidth="1"/>
    <col min="14865" max="14865" width="6.42578125" style="57" customWidth="1"/>
    <col min="14866" max="14867" width="9.28515625" style="57" customWidth="1"/>
    <col min="14868" max="14868" width="6.42578125" style="57" customWidth="1"/>
    <col min="14869" max="14870" width="9.5703125" style="57" customWidth="1"/>
    <col min="14871" max="14871" width="6.42578125" style="57" customWidth="1"/>
    <col min="14872" max="14873" width="9.5703125" style="57" customWidth="1"/>
    <col min="14874" max="14874" width="6.7109375" style="57" customWidth="1"/>
    <col min="14875" max="14877" width="9.140625" style="57"/>
    <col min="14878" max="14878" width="10.85546875" style="57" bestFit="1" customWidth="1"/>
    <col min="14879" max="15099" width="9.140625" style="57"/>
    <col min="15100" max="15100" width="18.7109375" style="57" customWidth="1"/>
    <col min="15101" max="15102" width="9.42578125" style="57" customWidth="1"/>
    <col min="15103" max="15103" width="7.7109375" style="57" customWidth="1"/>
    <col min="15104" max="15104" width="9.28515625" style="57" customWidth="1"/>
    <col min="15105" max="15105" width="9.85546875" style="57" customWidth="1"/>
    <col min="15106" max="15106" width="7.140625" style="57" customWidth="1"/>
    <col min="15107" max="15107" width="8.5703125" style="57" customWidth="1"/>
    <col min="15108" max="15108" width="8.85546875" style="57" customWidth="1"/>
    <col min="15109" max="15109" width="7.140625" style="57" customWidth="1"/>
    <col min="15110" max="15110" width="9" style="57" customWidth="1"/>
    <col min="15111" max="15111" width="8.7109375" style="57" customWidth="1"/>
    <col min="15112" max="15112" width="6.5703125" style="57" customWidth="1"/>
    <col min="15113" max="15113" width="8.140625" style="57" customWidth="1"/>
    <col min="15114" max="15114" width="7.5703125" style="57" customWidth="1"/>
    <col min="15115" max="15115" width="7" style="57" customWidth="1"/>
    <col min="15116" max="15117" width="8.7109375" style="57" customWidth="1"/>
    <col min="15118" max="15118" width="7.28515625" style="57" customWidth="1"/>
    <col min="15119" max="15119" width="8.140625" style="57" customWidth="1"/>
    <col min="15120" max="15120" width="8.7109375" style="57" customWidth="1"/>
    <col min="15121" max="15121" width="6.42578125" style="57" customWidth="1"/>
    <col min="15122" max="15123" width="9.28515625" style="57" customWidth="1"/>
    <col min="15124" max="15124" width="6.42578125" style="57" customWidth="1"/>
    <col min="15125" max="15126" width="9.5703125" style="57" customWidth="1"/>
    <col min="15127" max="15127" width="6.42578125" style="57" customWidth="1"/>
    <col min="15128" max="15129" width="9.5703125" style="57" customWidth="1"/>
    <col min="15130" max="15130" width="6.7109375" style="57" customWidth="1"/>
    <col min="15131" max="15133" width="9.140625" style="57"/>
    <col min="15134" max="15134" width="10.85546875" style="57" bestFit="1" customWidth="1"/>
    <col min="15135" max="15355" width="9.140625" style="57"/>
    <col min="15356" max="15356" width="18.7109375" style="57" customWidth="1"/>
    <col min="15357" max="15358" width="9.42578125" style="57" customWidth="1"/>
    <col min="15359" max="15359" width="7.7109375" style="57" customWidth="1"/>
    <col min="15360" max="15360" width="9.28515625" style="57" customWidth="1"/>
    <col min="15361" max="15361" width="9.85546875" style="57" customWidth="1"/>
    <col min="15362" max="15362" width="7.140625" style="57" customWidth="1"/>
    <col min="15363" max="15363" width="8.5703125" style="57" customWidth="1"/>
    <col min="15364" max="15364" width="8.85546875" style="57" customWidth="1"/>
    <col min="15365" max="15365" width="7.140625" style="57" customWidth="1"/>
    <col min="15366" max="15366" width="9" style="57" customWidth="1"/>
    <col min="15367" max="15367" width="8.7109375" style="57" customWidth="1"/>
    <col min="15368" max="15368" width="6.5703125" style="57" customWidth="1"/>
    <col min="15369" max="15369" width="8.140625" style="57" customWidth="1"/>
    <col min="15370" max="15370" width="7.5703125" style="57" customWidth="1"/>
    <col min="15371" max="15371" width="7" style="57" customWidth="1"/>
    <col min="15372" max="15373" width="8.7109375" style="57" customWidth="1"/>
    <col min="15374" max="15374" width="7.28515625" style="57" customWidth="1"/>
    <col min="15375" max="15375" width="8.140625" style="57" customWidth="1"/>
    <col min="15376" max="15376" width="8.7109375" style="57" customWidth="1"/>
    <col min="15377" max="15377" width="6.42578125" style="57" customWidth="1"/>
    <col min="15378" max="15379" width="9.28515625" style="57" customWidth="1"/>
    <col min="15380" max="15380" width="6.42578125" style="57" customWidth="1"/>
    <col min="15381" max="15382" width="9.5703125" style="57" customWidth="1"/>
    <col min="15383" max="15383" width="6.42578125" style="57" customWidth="1"/>
    <col min="15384" max="15385" width="9.5703125" style="57" customWidth="1"/>
    <col min="15386" max="15386" width="6.7109375" style="57" customWidth="1"/>
    <col min="15387" max="15389" width="9.140625" style="57"/>
    <col min="15390" max="15390" width="10.85546875" style="57" bestFit="1" customWidth="1"/>
    <col min="15391" max="15611" width="9.140625" style="57"/>
    <col min="15612" max="15612" width="18.7109375" style="57" customWidth="1"/>
    <col min="15613" max="15614" width="9.42578125" style="57" customWidth="1"/>
    <col min="15615" max="15615" width="7.7109375" style="57" customWidth="1"/>
    <col min="15616" max="15616" width="9.28515625" style="57" customWidth="1"/>
    <col min="15617" max="15617" width="9.85546875" style="57" customWidth="1"/>
    <col min="15618" max="15618" width="7.140625" style="57" customWidth="1"/>
    <col min="15619" max="15619" width="8.5703125" style="57" customWidth="1"/>
    <col min="15620" max="15620" width="8.85546875" style="57" customWidth="1"/>
    <col min="15621" max="15621" width="7.140625" style="57" customWidth="1"/>
    <col min="15622" max="15622" width="9" style="57" customWidth="1"/>
    <col min="15623" max="15623" width="8.7109375" style="57" customWidth="1"/>
    <col min="15624" max="15624" width="6.5703125" style="57" customWidth="1"/>
    <col min="15625" max="15625" width="8.140625" style="57" customWidth="1"/>
    <col min="15626" max="15626" width="7.5703125" style="57" customWidth="1"/>
    <col min="15627" max="15627" width="7" style="57" customWidth="1"/>
    <col min="15628" max="15629" width="8.7109375" style="57" customWidth="1"/>
    <col min="15630" max="15630" width="7.28515625" style="57" customWidth="1"/>
    <col min="15631" max="15631" width="8.140625" style="57" customWidth="1"/>
    <col min="15632" max="15632" width="8.7109375" style="57" customWidth="1"/>
    <col min="15633" max="15633" width="6.42578125" style="57" customWidth="1"/>
    <col min="15634" max="15635" width="9.28515625" style="57" customWidth="1"/>
    <col min="15636" max="15636" width="6.42578125" style="57" customWidth="1"/>
    <col min="15637" max="15638" width="9.5703125" style="57" customWidth="1"/>
    <col min="15639" max="15639" width="6.42578125" style="57" customWidth="1"/>
    <col min="15640" max="15641" width="9.5703125" style="57" customWidth="1"/>
    <col min="15642" max="15642" width="6.7109375" style="57" customWidth="1"/>
    <col min="15643" max="15645" width="9.140625" style="57"/>
    <col min="15646" max="15646" width="10.85546875" style="57" bestFit="1" customWidth="1"/>
    <col min="15647" max="15867" width="9.140625" style="57"/>
    <col min="15868" max="15868" width="18.7109375" style="57" customWidth="1"/>
    <col min="15869" max="15870" width="9.42578125" style="57" customWidth="1"/>
    <col min="15871" max="15871" width="7.7109375" style="57" customWidth="1"/>
    <col min="15872" max="15872" width="9.28515625" style="57" customWidth="1"/>
    <col min="15873" max="15873" width="9.85546875" style="57" customWidth="1"/>
    <col min="15874" max="15874" width="7.140625" style="57" customWidth="1"/>
    <col min="15875" max="15875" width="8.5703125" style="57" customWidth="1"/>
    <col min="15876" max="15876" width="8.85546875" style="57" customWidth="1"/>
    <col min="15877" max="15877" width="7.140625" style="57" customWidth="1"/>
    <col min="15878" max="15878" width="9" style="57" customWidth="1"/>
    <col min="15879" max="15879" width="8.7109375" style="57" customWidth="1"/>
    <col min="15880" max="15880" width="6.5703125" style="57" customWidth="1"/>
    <col min="15881" max="15881" width="8.140625" style="57" customWidth="1"/>
    <col min="15882" max="15882" width="7.5703125" style="57" customWidth="1"/>
    <col min="15883" max="15883" width="7" style="57" customWidth="1"/>
    <col min="15884" max="15885" width="8.7109375" style="57" customWidth="1"/>
    <col min="15886" max="15886" width="7.28515625" style="57" customWidth="1"/>
    <col min="15887" max="15887" width="8.140625" style="57" customWidth="1"/>
    <col min="15888" max="15888" width="8.7109375" style="57" customWidth="1"/>
    <col min="15889" max="15889" width="6.42578125" style="57" customWidth="1"/>
    <col min="15890" max="15891" width="9.28515625" style="57" customWidth="1"/>
    <col min="15892" max="15892" width="6.42578125" style="57" customWidth="1"/>
    <col min="15893" max="15894" width="9.5703125" style="57" customWidth="1"/>
    <col min="15895" max="15895" width="6.42578125" style="57" customWidth="1"/>
    <col min="15896" max="15897" width="9.5703125" style="57" customWidth="1"/>
    <col min="15898" max="15898" width="6.7109375" style="57" customWidth="1"/>
    <col min="15899" max="15901" width="9.140625" style="57"/>
    <col min="15902" max="15902" width="10.85546875" style="57" bestFit="1" customWidth="1"/>
    <col min="15903" max="16123" width="9.140625" style="57"/>
    <col min="16124" max="16124" width="18.7109375" style="57" customWidth="1"/>
    <col min="16125" max="16126" width="9.42578125" style="57" customWidth="1"/>
    <col min="16127" max="16127" width="7.7109375" style="57" customWidth="1"/>
    <col min="16128" max="16128" width="9.28515625" style="57" customWidth="1"/>
    <col min="16129" max="16129" width="9.85546875" style="57" customWidth="1"/>
    <col min="16130" max="16130" width="7.140625" style="57" customWidth="1"/>
    <col min="16131" max="16131" width="8.5703125" style="57" customWidth="1"/>
    <col min="16132" max="16132" width="8.85546875" style="57" customWidth="1"/>
    <col min="16133" max="16133" width="7.140625" style="57" customWidth="1"/>
    <col min="16134" max="16134" width="9" style="57" customWidth="1"/>
    <col min="16135" max="16135" width="8.7109375" style="57" customWidth="1"/>
    <col min="16136" max="16136" width="6.5703125" style="57" customWidth="1"/>
    <col min="16137" max="16137" width="8.140625" style="57" customWidth="1"/>
    <col min="16138" max="16138" width="7.5703125" style="57" customWidth="1"/>
    <col min="16139" max="16139" width="7" style="57" customWidth="1"/>
    <col min="16140" max="16141" width="8.7109375" style="57" customWidth="1"/>
    <col min="16142" max="16142" width="7.28515625" style="57" customWidth="1"/>
    <col min="16143" max="16143" width="8.140625" style="57" customWidth="1"/>
    <col min="16144" max="16144" width="8.7109375" style="57" customWidth="1"/>
    <col min="16145" max="16145" width="6.42578125" style="57" customWidth="1"/>
    <col min="16146" max="16147" width="9.28515625" style="57" customWidth="1"/>
    <col min="16148" max="16148" width="6.42578125" style="57" customWidth="1"/>
    <col min="16149" max="16150" width="9.5703125" style="57" customWidth="1"/>
    <col min="16151" max="16151" width="6.42578125" style="57" customWidth="1"/>
    <col min="16152" max="16153" width="9.5703125" style="57" customWidth="1"/>
    <col min="16154" max="16154" width="6.7109375" style="57" customWidth="1"/>
    <col min="16155" max="16157" width="9.140625" style="57"/>
    <col min="16158" max="16158" width="10.85546875" style="57" bestFit="1" customWidth="1"/>
    <col min="16159" max="16382" width="9.140625" style="57"/>
    <col min="16383" max="16384" width="9.140625" style="57" customWidth="1"/>
  </cols>
  <sheetData>
    <row r="1" spans="1:27" s="50" customFormat="1" ht="39" customHeight="1">
      <c r="B1" s="401" t="s">
        <v>181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75"/>
      <c r="O1" s="75"/>
      <c r="P1" s="75"/>
      <c r="Q1" s="75"/>
      <c r="R1" s="75"/>
      <c r="S1" s="75"/>
      <c r="T1" s="75"/>
      <c r="U1" s="75"/>
      <c r="V1" s="75"/>
      <c r="W1" s="75"/>
      <c r="X1" s="49"/>
      <c r="Z1" s="86" t="s">
        <v>32</v>
      </c>
    </row>
    <row r="2" spans="1:27" s="50" customFormat="1" ht="18.600000000000001" customHeight="1" thickBot="1">
      <c r="A2" s="75"/>
      <c r="B2" s="75"/>
      <c r="C2" s="75"/>
      <c r="D2" s="75"/>
      <c r="E2" s="228"/>
      <c r="F2" s="228"/>
      <c r="G2" s="228"/>
      <c r="H2" s="228"/>
      <c r="I2" s="228"/>
      <c r="J2" s="228"/>
      <c r="K2" s="228"/>
      <c r="L2" s="228"/>
      <c r="M2" s="51" t="s">
        <v>16</v>
      </c>
      <c r="N2" s="46"/>
      <c r="O2" s="46"/>
      <c r="P2" s="46"/>
      <c r="Q2" s="47"/>
      <c r="R2" s="47"/>
      <c r="S2" s="48"/>
      <c r="T2" s="48"/>
      <c r="U2" s="47"/>
      <c r="V2" s="47"/>
      <c r="W2" s="49"/>
      <c r="Z2" s="51" t="s">
        <v>16</v>
      </c>
    </row>
    <row r="3" spans="1:27" s="50" customFormat="1" ht="27.75" customHeight="1">
      <c r="A3" s="402"/>
      <c r="B3" s="404" t="s">
        <v>17</v>
      </c>
      <c r="C3" s="404"/>
      <c r="D3" s="404"/>
      <c r="E3" s="404" t="s">
        <v>113</v>
      </c>
      <c r="F3" s="404"/>
      <c r="G3" s="404"/>
      <c r="H3" s="404" t="s">
        <v>114</v>
      </c>
      <c r="I3" s="404"/>
      <c r="J3" s="404"/>
      <c r="K3" s="404" t="s">
        <v>24</v>
      </c>
      <c r="L3" s="404"/>
      <c r="M3" s="404"/>
      <c r="N3" s="404" t="s">
        <v>19</v>
      </c>
      <c r="O3" s="404"/>
      <c r="P3" s="404"/>
      <c r="Q3" s="404" t="s">
        <v>20</v>
      </c>
      <c r="R3" s="404"/>
      <c r="S3" s="404"/>
      <c r="T3" s="404" t="s">
        <v>115</v>
      </c>
      <c r="U3" s="408" t="s">
        <v>27</v>
      </c>
      <c r="V3" s="408"/>
      <c r="W3" s="408"/>
      <c r="X3" s="404" t="s">
        <v>26</v>
      </c>
      <c r="Y3" s="404"/>
      <c r="Z3" s="410"/>
    </row>
    <row r="4" spans="1:27" s="52" customFormat="1" ht="27" customHeight="1">
      <c r="A4" s="403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9"/>
      <c r="V4" s="409"/>
      <c r="W4" s="409"/>
      <c r="X4" s="405"/>
      <c r="Y4" s="405"/>
      <c r="Z4" s="411"/>
    </row>
    <row r="5" spans="1:27" s="52" customFormat="1" ht="13.9" customHeight="1">
      <c r="A5" s="403"/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9"/>
      <c r="V5" s="409"/>
      <c r="W5" s="409"/>
      <c r="X5" s="405"/>
      <c r="Y5" s="405"/>
      <c r="Z5" s="411"/>
    </row>
    <row r="6" spans="1:27" s="52" customFormat="1" ht="18" customHeight="1">
      <c r="A6" s="403"/>
      <c r="B6" s="172">
        <v>2020</v>
      </c>
      <c r="C6" s="172">
        <v>2021</v>
      </c>
      <c r="D6" s="173" t="s">
        <v>3</v>
      </c>
      <c r="E6" s="172">
        <v>2020</v>
      </c>
      <c r="F6" s="172">
        <v>2021</v>
      </c>
      <c r="G6" s="173" t="s">
        <v>3</v>
      </c>
      <c r="H6" s="172">
        <v>2020</v>
      </c>
      <c r="I6" s="172">
        <v>2021</v>
      </c>
      <c r="J6" s="173" t="s">
        <v>3</v>
      </c>
      <c r="K6" s="172">
        <v>2020</v>
      </c>
      <c r="L6" s="172">
        <v>2021</v>
      </c>
      <c r="M6" s="173" t="s">
        <v>3</v>
      </c>
      <c r="N6" s="172">
        <v>2020</v>
      </c>
      <c r="O6" s="172">
        <v>2021</v>
      </c>
      <c r="P6" s="173" t="s">
        <v>3</v>
      </c>
      <c r="Q6" s="172">
        <v>2020</v>
      </c>
      <c r="R6" s="172">
        <v>2021</v>
      </c>
      <c r="S6" s="173" t="s">
        <v>3</v>
      </c>
      <c r="T6" s="172">
        <v>2021</v>
      </c>
      <c r="U6" s="172">
        <v>2020</v>
      </c>
      <c r="V6" s="172">
        <v>2021</v>
      </c>
      <c r="W6" s="173" t="s">
        <v>3</v>
      </c>
      <c r="X6" s="172">
        <v>2020</v>
      </c>
      <c r="Y6" s="172">
        <v>2021</v>
      </c>
      <c r="Z6" s="174" t="s">
        <v>3</v>
      </c>
    </row>
    <row r="7" spans="1:27" s="176" customFormat="1" ht="15" customHeight="1">
      <c r="A7" s="175" t="s">
        <v>9</v>
      </c>
      <c r="B7" s="487">
        <v>1</v>
      </c>
      <c r="C7" s="487">
        <v>2</v>
      </c>
      <c r="D7" s="487">
        <v>3</v>
      </c>
      <c r="E7" s="487">
        <v>4</v>
      </c>
      <c r="F7" s="487">
        <v>5</v>
      </c>
      <c r="G7" s="487">
        <v>6</v>
      </c>
      <c r="H7" s="487">
        <v>7</v>
      </c>
      <c r="I7" s="487">
        <v>8</v>
      </c>
      <c r="J7" s="487">
        <v>9</v>
      </c>
      <c r="K7" s="487">
        <v>10</v>
      </c>
      <c r="L7" s="487">
        <v>11</v>
      </c>
      <c r="M7" s="487">
        <v>12</v>
      </c>
      <c r="N7" s="487">
        <v>13</v>
      </c>
      <c r="O7" s="487">
        <v>14</v>
      </c>
      <c r="P7" s="487">
        <v>15</v>
      </c>
      <c r="Q7" s="487">
        <v>16</v>
      </c>
      <c r="R7" s="487">
        <v>17</v>
      </c>
      <c r="S7" s="487">
        <v>18</v>
      </c>
      <c r="T7" s="487">
        <v>19</v>
      </c>
      <c r="U7" s="487">
        <v>20</v>
      </c>
      <c r="V7" s="487">
        <v>21</v>
      </c>
      <c r="W7" s="487">
        <v>22</v>
      </c>
      <c r="X7" s="487">
        <v>23</v>
      </c>
      <c r="Y7" s="487">
        <v>24</v>
      </c>
      <c r="Z7" s="488">
        <v>25</v>
      </c>
    </row>
    <row r="8" spans="1:27" s="182" customFormat="1" ht="16.899999999999999" customHeight="1">
      <c r="A8" s="177" t="s">
        <v>82</v>
      </c>
      <c r="B8" s="178">
        <v>31051</v>
      </c>
      <c r="C8" s="178">
        <v>29374</v>
      </c>
      <c r="D8" s="485">
        <f>C8/B8*100</f>
        <v>94.599207754983738</v>
      </c>
      <c r="E8" s="179">
        <v>16838</v>
      </c>
      <c r="F8" s="179">
        <v>15969</v>
      </c>
      <c r="G8" s="180">
        <f>F8/E8*100</f>
        <v>94.839054519539133</v>
      </c>
      <c r="H8" s="179">
        <v>7404</v>
      </c>
      <c r="I8" s="179">
        <v>7450</v>
      </c>
      <c r="J8" s="180">
        <f>I8/H8*100</f>
        <v>100.62128579146408</v>
      </c>
      <c r="K8" s="179">
        <v>2011</v>
      </c>
      <c r="L8" s="179">
        <v>1866</v>
      </c>
      <c r="M8" s="180">
        <f>L8/K8*100</f>
        <v>92.789656887120827</v>
      </c>
      <c r="N8" s="179">
        <v>2255</v>
      </c>
      <c r="O8" s="179">
        <v>1756</v>
      </c>
      <c r="P8" s="180">
        <f>O8/N8*100</f>
        <v>77.871396895787143</v>
      </c>
      <c r="Q8" s="179">
        <v>15482</v>
      </c>
      <c r="R8" s="179">
        <v>14380</v>
      </c>
      <c r="S8" s="180">
        <f>R8/Q8*100</f>
        <v>92.882056581836963</v>
      </c>
      <c r="T8" s="178">
        <v>2805</v>
      </c>
      <c r="U8" s="179">
        <v>4612</v>
      </c>
      <c r="V8" s="179">
        <v>2534</v>
      </c>
      <c r="W8" s="180">
        <f>V8/U8*100</f>
        <v>54.943625325238507</v>
      </c>
      <c r="X8" s="179">
        <v>3724</v>
      </c>
      <c r="Y8" s="179">
        <v>2086</v>
      </c>
      <c r="Z8" s="181">
        <f>Y8/X8*100</f>
        <v>56.015037593984964</v>
      </c>
    </row>
    <row r="9" spans="1:27" ht="17.45" customHeight="1">
      <c r="A9" s="183" t="s">
        <v>50</v>
      </c>
      <c r="B9" s="184">
        <v>299</v>
      </c>
      <c r="C9" s="185">
        <v>276</v>
      </c>
      <c r="D9" s="486">
        <f t="shared" ref="D9:D29" si="0">C9/B9*100</f>
        <v>92.307692307692307</v>
      </c>
      <c r="E9" s="186">
        <v>213</v>
      </c>
      <c r="F9" s="186">
        <v>172</v>
      </c>
      <c r="G9" s="187">
        <f t="shared" ref="G9:G29" si="1">F9/E9*100</f>
        <v>80.751173708920192</v>
      </c>
      <c r="H9" s="186">
        <v>101</v>
      </c>
      <c r="I9" s="186">
        <v>89</v>
      </c>
      <c r="J9" s="187">
        <f t="shared" ref="J9:J29" si="2">I9/H9*100</f>
        <v>88.118811881188122</v>
      </c>
      <c r="K9" s="186">
        <v>10</v>
      </c>
      <c r="L9" s="186">
        <v>7</v>
      </c>
      <c r="M9" s="187">
        <f t="shared" ref="M9:M29" si="3">L9/K9*100</f>
        <v>70</v>
      </c>
      <c r="N9" s="186">
        <v>15</v>
      </c>
      <c r="O9" s="186">
        <v>20</v>
      </c>
      <c r="P9" s="187">
        <f t="shared" ref="P9:P29" si="4">O9/N9*100</f>
        <v>133.33333333333331</v>
      </c>
      <c r="Q9" s="186">
        <v>192</v>
      </c>
      <c r="R9" s="186">
        <v>160</v>
      </c>
      <c r="S9" s="187">
        <f t="shared" ref="S9:S29" si="5">R9/Q9*100</f>
        <v>83.333333333333343</v>
      </c>
      <c r="T9" s="186">
        <v>38</v>
      </c>
      <c r="U9" s="186">
        <v>51</v>
      </c>
      <c r="V9" s="186">
        <v>37</v>
      </c>
      <c r="W9" s="187">
        <f t="shared" ref="W9:W29" si="6">V9/U9*100</f>
        <v>72.549019607843135</v>
      </c>
      <c r="X9" s="186">
        <v>41</v>
      </c>
      <c r="Y9" s="186">
        <v>27</v>
      </c>
      <c r="Z9" s="188">
        <f t="shared" ref="Z9:Z29" si="7">Y9/X9*100</f>
        <v>65.853658536585371</v>
      </c>
      <c r="AA9" s="56"/>
    </row>
    <row r="10" spans="1:27" ht="17.45" customHeight="1">
      <c r="A10" s="183" t="s">
        <v>83</v>
      </c>
      <c r="B10" s="184">
        <v>2073</v>
      </c>
      <c r="C10" s="185">
        <v>1799</v>
      </c>
      <c r="D10" s="486">
        <f t="shared" si="0"/>
        <v>86.782440906898216</v>
      </c>
      <c r="E10" s="186">
        <v>1272</v>
      </c>
      <c r="F10" s="186">
        <v>1056</v>
      </c>
      <c r="G10" s="187">
        <f t="shared" si="1"/>
        <v>83.018867924528308</v>
      </c>
      <c r="H10" s="186">
        <v>699</v>
      </c>
      <c r="I10" s="186">
        <v>514</v>
      </c>
      <c r="J10" s="187">
        <f t="shared" si="2"/>
        <v>73.533619456366239</v>
      </c>
      <c r="K10" s="186">
        <v>196</v>
      </c>
      <c r="L10" s="186">
        <v>88</v>
      </c>
      <c r="M10" s="187">
        <f t="shared" si="3"/>
        <v>44.897959183673471</v>
      </c>
      <c r="N10" s="186">
        <v>224</v>
      </c>
      <c r="O10" s="186">
        <v>317</v>
      </c>
      <c r="P10" s="187">
        <f t="shared" si="4"/>
        <v>141.51785714285714</v>
      </c>
      <c r="Q10" s="186">
        <v>1112</v>
      </c>
      <c r="R10" s="186">
        <v>983</v>
      </c>
      <c r="S10" s="187">
        <f t="shared" si="5"/>
        <v>88.399280575539578</v>
      </c>
      <c r="T10" s="186">
        <v>137</v>
      </c>
      <c r="U10" s="186">
        <v>290</v>
      </c>
      <c r="V10" s="186">
        <v>122</v>
      </c>
      <c r="W10" s="187">
        <f t="shared" si="6"/>
        <v>42.068965517241381</v>
      </c>
      <c r="X10" s="186">
        <v>226</v>
      </c>
      <c r="Y10" s="186">
        <v>108</v>
      </c>
      <c r="Z10" s="188">
        <f t="shared" si="7"/>
        <v>47.787610619469028</v>
      </c>
      <c r="AA10" s="56"/>
    </row>
    <row r="11" spans="1:27" ht="17.45" customHeight="1">
      <c r="A11" s="183" t="s">
        <v>52</v>
      </c>
      <c r="B11" s="184">
        <v>1062</v>
      </c>
      <c r="C11" s="185">
        <v>976</v>
      </c>
      <c r="D11" s="486">
        <f t="shared" si="0"/>
        <v>91.902071563088512</v>
      </c>
      <c r="E11" s="186">
        <v>343</v>
      </c>
      <c r="F11" s="186">
        <v>349</v>
      </c>
      <c r="G11" s="187">
        <f t="shared" si="1"/>
        <v>101.74927113702623</v>
      </c>
      <c r="H11" s="186">
        <v>240</v>
      </c>
      <c r="I11" s="186">
        <v>201</v>
      </c>
      <c r="J11" s="187">
        <f t="shared" si="2"/>
        <v>83.75</v>
      </c>
      <c r="K11" s="186">
        <v>44</v>
      </c>
      <c r="L11" s="186">
        <v>46</v>
      </c>
      <c r="M11" s="187">
        <f t="shared" si="3"/>
        <v>104.54545454545455</v>
      </c>
      <c r="N11" s="186">
        <v>36</v>
      </c>
      <c r="O11" s="186">
        <v>15</v>
      </c>
      <c r="P11" s="187">
        <f t="shared" si="4"/>
        <v>41.666666666666671</v>
      </c>
      <c r="Q11" s="186">
        <v>281</v>
      </c>
      <c r="R11" s="186">
        <v>222</v>
      </c>
      <c r="S11" s="187">
        <f t="shared" si="5"/>
        <v>79.003558718861214</v>
      </c>
      <c r="T11" s="186">
        <v>37</v>
      </c>
      <c r="U11" s="186">
        <v>63</v>
      </c>
      <c r="V11" s="186">
        <v>33</v>
      </c>
      <c r="W11" s="187">
        <f t="shared" si="6"/>
        <v>52.380952380952387</v>
      </c>
      <c r="X11" s="186">
        <v>38</v>
      </c>
      <c r="Y11" s="186">
        <v>26</v>
      </c>
      <c r="Z11" s="188">
        <f t="shared" si="7"/>
        <v>68.421052631578945</v>
      </c>
      <c r="AA11" s="56"/>
    </row>
    <row r="12" spans="1:27" ht="17.45" customHeight="1">
      <c r="A12" s="183" t="s">
        <v>84</v>
      </c>
      <c r="B12" s="184">
        <v>1441</v>
      </c>
      <c r="C12" s="185">
        <v>1355</v>
      </c>
      <c r="D12" s="486">
        <f t="shared" si="0"/>
        <v>94.031922276197093</v>
      </c>
      <c r="E12" s="186">
        <v>509</v>
      </c>
      <c r="F12" s="186">
        <v>483</v>
      </c>
      <c r="G12" s="187">
        <f t="shared" si="1"/>
        <v>94.89194499017681</v>
      </c>
      <c r="H12" s="186">
        <v>325</v>
      </c>
      <c r="I12" s="186">
        <v>294</v>
      </c>
      <c r="J12" s="187">
        <f t="shared" si="2"/>
        <v>90.461538461538453</v>
      </c>
      <c r="K12" s="186">
        <v>56</v>
      </c>
      <c r="L12" s="186">
        <v>37</v>
      </c>
      <c r="M12" s="187">
        <f t="shared" si="3"/>
        <v>66.071428571428569</v>
      </c>
      <c r="N12" s="186">
        <v>41</v>
      </c>
      <c r="O12" s="186">
        <v>20</v>
      </c>
      <c r="P12" s="187">
        <f t="shared" si="4"/>
        <v>48.780487804878049</v>
      </c>
      <c r="Q12" s="186">
        <v>480</v>
      </c>
      <c r="R12" s="186">
        <v>453</v>
      </c>
      <c r="S12" s="187">
        <f t="shared" si="5"/>
        <v>94.375</v>
      </c>
      <c r="T12" s="186">
        <v>100</v>
      </c>
      <c r="U12" s="186">
        <v>128</v>
      </c>
      <c r="V12" s="186">
        <v>79</v>
      </c>
      <c r="W12" s="187">
        <f t="shared" si="6"/>
        <v>61.71875</v>
      </c>
      <c r="X12" s="186">
        <v>109</v>
      </c>
      <c r="Y12" s="186">
        <v>64</v>
      </c>
      <c r="Z12" s="188">
        <f t="shared" si="7"/>
        <v>58.715596330275233</v>
      </c>
      <c r="AA12" s="56"/>
    </row>
    <row r="13" spans="1:27" ht="17.45" customHeight="1">
      <c r="A13" s="183" t="s">
        <v>54</v>
      </c>
      <c r="B13" s="184">
        <v>1514</v>
      </c>
      <c r="C13" s="185">
        <v>1385</v>
      </c>
      <c r="D13" s="486">
        <f t="shared" si="0"/>
        <v>91.479524438573307</v>
      </c>
      <c r="E13" s="186">
        <v>659</v>
      </c>
      <c r="F13" s="186">
        <v>560</v>
      </c>
      <c r="G13" s="187">
        <f t="shared" si="1"/>
        <v>84.977238239757199</v>
      </c>
      <c r="H13" s="186">
        <v>333</v>
      </c>
      <c r="I13" s="186">
        <v>326</v>
      </c>
      <c r="J13" s="187">
        <f t="shared" si="2"/>
        <v>97.897897897897906</v>
      </c>
      <c r="K13" s="186">
        <v>75</v>
      </c>
      <c r="L13" s="186">
        <v>73</v>
      </c>
      <c r="M13" s="187">
        <f t="shared" si="3"/>
        <v>97.333333333333343</v>
      </c>
      <c r="N13" s="186">
        <v>68</v>
      </c>
      <c r="O13" s="186">
        <v>76</v>
      </c>
      <c r="P13" s="187">
        <f t="shared" si="4"/>
        <v>111.76470588235294</v>
      </c>
      <c r="Q13" s="186">
        <v>631</v>
      </c>
      <c r="R13" s="186">
        <v>515</v>
      </c>
      <c r="S13" s="187">
        <f t="shared" si="5"/>
        <v>81.616481774960377</v>
      </c>
      <c r="T13" s="186">
        <v>83</v>
      </c>
      <c r="U13" s="186">
        <v>158</v>
      </c>
      <c r="V13" s="186">
        <v>70</v>
      </c>
      <c r="W13" s="187">
        <f t="shared" si="6"/>
        <v>44.303797468354425</v>
      </c>
      <c r="X13" s="186">
        <v>120</v>
      </c>
      <c r="Y13" s="186">
        <v>57</v>
      </c>
      <c r="Z13" s="188">
        <f t="shared" si="7"/>
        <v>47.5</v>
      </c>
      <c r="AA13" s="56"/>
    </row>
    <row r="14" spans="1:27" ht="17.45" customHeight="1">
      <c r="A14" s="183" t="s">
        <v>55</v>
      </c>
      <c r="B14" s="184">
        <v>1265</v>
      </c>
      <c r="C14" s="185">
        <v>1058</v>
      </c>
      <c r="D14" s="486">
        <f t="shared" si="0"/>
        <v>83.636363636363626</v>
      </c>
      <c r="E14" s="186">
        <v>1100</v>
      </c>
      <c r="F14" s="186">
        <v>907</v>
      </c>
      <c r="G14" s="187">
        <f t="shared" si="1"/>
        <v>82.454545454545453</v>
      </c>
      <c r="H14" s="186">
        <v>467</v>
      </c>
      <c r="I14" s="186">
        <v>527</v>
      </c>
      <c r="J14" s="187">
        <f t="shared" si="2"/>
        <v>112.84796573875803</v>
      </c>
      <c r="K14" s="186">
        <v>117</v>
      </c>
      <c r="L14" s="186">
        <v>126</v>
      </c>
      <c r="M14" s="187">
        <f t="shared" si="3"/>
        <v>107.69230769230769</v>
      </c>
      <c r="N14" s="186">
        <v>514</v>
      </c>
      <c r="O14" s="186">
        <v>446</v>
      </c>
      <c r="P14" s="187">
        <f t="shared" si="4"/>
        <v>86.770428015564207</v>
      </c>
      <c r="Q14" s="186">
        <v>1041</v>
      </c>
      <c r="R14" s="186">
        <v>871</v>
      </c>
      <c r="S14" s="187">
        <f t="shared" si="5"/>
        <v>83.669548511047068</v>
      </c>
      <c r="T14" s="186">
        <v>138</v>
      </c>
      <c r="U14" s="186">
        <v>226</v>
      </c>
      <c r="V14" s="186">
        <v>137</v>
      </c>
      <c r="W14" s="187">
        <f t="shared" si="6"/>
        <v>60.619469026548678</v>
      </c>
      <c r="X14" s="186">
        <v>159</v>
      </c>
      <c r="Y14" s="186">
        <v>109</v>
      </c>
      <c r="Z14" s="188">
        <f t="shared" si="7"/>
        <v>68.55345911949685</v>
      </c>
      <c r="AA14" s="56"/>
    </row>
    <row r="15" spans="1:27" ht="17.45" customHeight="1">
      <c r="A15" s="183" t="s">
        <v>56</v>
      </c>
      <c r="B15" s="184">
        <v>1862</v>
      </c>
      <c r="C15" s="185">
        <v>1684</v>
      </c>
      <c r="D15" s="486">
        <f t="shared" si="0"/>
        <v>90.440386680988183</v>
      </c>
      <c r="E15" s="186">
        <v>940</v>
      </c>
      <c r="F15" s="186">
        <v>801</v>
      </c>
      <c r="G15" s="187">
        <f t="shared" si="1"/>
        <v>85.212765957446805</v>
      </c>
      <c r="H15" s="186">
        <v>488</v>
      </c>
      <c r="I15" s="186">
        <v>366</v>
      </c>
      <c r="J15" s="187">
        <f t="shared" si="2"/>
        <v>75</v>
      </c>
      <c r="K15" s="186">
        <v>146</v>
      </c>
      <c r="L15" s="186">
        <v>112</v>
      </c>
      <c r="M15" s="187">
        <f t="shared" si="3"/>
        <v>76.712328767123282</v>
      </c>
      <c r="N15" s="186">
        <v>295</v>
      </c>
      <c r="O15" s="186">
        <v>175</v>
      </c>
      <c r="P15" s="187">
        <f t="shared" si="4"/>
        <v>59.322033898305079</v>
      </c>
      <c r="Q15" s="186">
        <v>842</v>
      </c>
      <c r="R15" s="186">
        <v>747</v>
      </c>
      <c r="S15" s="187">
        <f t="shared" si="5"/>
        <v>88.717339667458432</v>
      </c>
      <c r="T15" s="186">
        <v>162</v>
      </c>
      <c r="U15" s="186">
        <v>230</v>
      </c>
      <c r="V15" s="186">
        <v>151</v>
      </c>
      <c r="W15" s="187">
        <f t="shared" si="6"/>
        <v>65.65217391304347</v>
      </c>
      <c r="X15" s="186">
        <v>186</v>
      </c>
      <c r="Y15" s="186">
        <v>132</v>
      </c>
      <c r="Z15" s="188">
        <f t="shared" si="7"/>
        <v>70.967741935483872</v>
      </c>
      <c r="AA15" s="56"/>
    </row>
    <row r="16" spans="1:27" ht="17.45" customHeight="1">
      <c r="A16" s="183" t="s">
        <v>57</v>
      </c>
      <c r="B16" s="184">
        <v>3117</v>
      </c>
      <c r="C16" s="185">
        <v>3093</v>
      </c>
      <c r="D16" s="486">
        <f t="shared" si="0"/>
        <v>99.230028873917234</v>
      </c>
      <c r="E16" s="186">
        <v>1903</v>
      </c>
      <c r="F16" s="186">
        <v>1732</v>
      </c>
      <c r="G16" s="187">
        <f t="shared" si="1"/>
        <v>91.014188124014723</v>
      </c>
      <c r="H16" s="186">
        <v>678</v>
      </c>
      <c r="I16" s="186">
        <v>799</v>
      </c>
      <c r="J16" s="187">
        <f t="shared" si="2"/>
        <v>117.84660766961652</v>
      </c>
      <c r="K16" s="186">
        <v>186</v>
      </c>
      <c r="L16" s="186">
        <v>187</v>
      </c>
      <c r="M16" s="187">
        <f t="shared" si="3"/>
        <v>100.53763440860214</v>
      </c>
      <c r="N16" s="186">
        <v>112</v>
      </c>
      <c r="O16" s="186">
        <v>96</v>
      </c>
      <c r="P16" s="187">
        <f t="shared" si="4"/>
        <v>85.714285714285708</v>
      </c>
      <c r="Q16" s="186">
        <v>1720</v>
      </c>
      <c r="R16" s="186">
        <v>1571</v>
      </c>
      <c r="S16" s="187">
        <f t="shared" si="5"/>
        <v>91.33720930232559</v>
      </c>
      <c r="T16" s="186">
        <v>282</v>
      </c>
      <c r="U16" s="186">
        <v>491</v>
      </c>
      <c r="V16" s="186">
        <v>234</v>
      </c>
      <c r="W16" s="187">
        <f t="shared" si="6"/>
        <v>47.657841140529534</v>
      </c>
      <c r="X16" s="186">
        <v>436</v>
      </c>
      <c r="Y16" s="186">
        <v>205</v>
      </c>
      <c r="Z16" s="188">
        <f t="shared" si="7"/>
        <v>47.018348623853214</v>
      </c>
      <c r="AA16" s="56"/>
    </row>
    <row r="17" spans="1:27" ht="17.45" customHeight="1">
      <c r="A17" s="183" t="s">
        <v>85</v>
      </c>
      <c r="B17" s="184">
        <v>1175</v>
      </c>
      <c r="C17" s="185">
        <v>1165</v>
      </c>
      <c r="D17" s="486">
        <f t="shared" si="0"/>
        <v>99.148936170212764</v>
      </c>
      <c r="E17" s="186">
        <v>675</v>
      </c>
      <c r="F17" s="186">
        <v>700</v>
      </c>
      <c r="G17" s="187">
        <f t="shared" si="1"/>
        <v>103.7037037037037</v>
      </c>
      <c r="H17" s="186">
        <v>381</v>
      </c>
      <c r="I17" s="186">
        <v>474</v>
      </c>
      <c r="J17" s="187">
        <f t="shared" si="2"/>
        <v>124.40944881889764</v>
      </c>
      <c r="K17" s="186">
        <v>91</v>
      </c>
      <c r="L17" s="186">
        <v>84</v>
      </c>
      <c r="M17" s="187">
        <f t="shared" si="3"/>
        <v>92.307692307692307</v>
      </c>
      <c r="N17" s="186">
        <v>74</v>
      </c>
      <c r="O17" s="186">
        <v>53</v>
      </c>
      <c r="P17" s="187">
        <f t="shared" si="4"/>
        <v>71.621621621621628</v>
      </c>
      <c r="Q17" s="186">
        <v>638</v>
      </c>
      <c r="R17" s="186">
        <v>648</v>
      </c>
      <c r="S17" s="187">
        <f t="shared" si="5"/>
        <v>101.56739811912226</v>
      </c>
      <c r="T17" s="186">
        <v>99</v>
      </c>
      <c r="U17" s="186">
        <v>170</v>
      </c>
      <c r="V17" s="186">
        <v>91</v>
      </c>
      <c r="W17" s="187">
        <f t="shared" si="6"/>
        <v>53.529411764705884</v>
      </c>
      <c r="X17" s="186">
        <v>132</v>
      </c>
      <c r="Y17" s="186">
        <v>69</v>
      </c>
      <c r="Z17" s="188">
        <f t="shared" si="7"/>
        <v>52.272727272727273</v>
      </c>
      <c r="AA17" s="56"/>
    </row>
    <row r="18" spans="1:27" ht="17.45" customHeight="1">
      <c r="A18" s="183" t="s">
        <v>86</v>
      </c>
      <c r="B18" s="184">
        <v>715</v>
      </c>
      <c r="C18" s="185">
        <v>741</v>
      </c>
      <c r="D18" s="486">
        <f t="shared" si="0"/>
        <v>103.63636363636364</v>
      </c>
      <c r="E18" s="186">
        <v>329</v>
      </c>
      <c r="F18" s="186">
        <v>345</v>
      </c>
      <c r="G18" s="187">
        <f t="shared" si="1"/>
        <v>104.86322188449849</v>
      </c>
      <c r="H18" s="186">
        <v>202</v>
      </c>
      <c r="I18" s="186">
        <v>224</v>
      </c>
      <c r="J18" s="187">
        <f t="shared" si="2"/>
        <v>110.8910891089109</v>
      </c>
      <c r="K18" s="186">
        <v>28</v>
      </c>
      <c r="L18" s="186">
        <v>29</v>
      </c>
      <c r="M18" s="187">
        <f t="shared" si="3"/>
        <v>103.57142857142858</v>
      </c>
      <c r="N18" s="186">
        <v>39</v>
      </c>
      <c r="O18" s="186">
        <v>65</v>
      </c>
      <c r="P18" s="187">
        <f t="shared" si="4"/>
        <v>166.66666666666669</v>
      </c>
      <c r="Q18" s="186">
        <v>302</v>
      </c>
      <c r="R18" s="186">
        <v>314</v>
      </c>
      <c r="S18" s="187">
        <f t="shared" si="5"/>
        <v>103.97350993377484</v>
      </c>
      <c r="T18" s="186">
        <v>56</v>
      </c>
      <c r="U18" s="186">
        <v>99</v>
      </c>
      <c r="V18" s="186">
        <v>42</v>
      </c>
      <c r="W18" s="187">
        <f t="shared" si="6"/>
        <v>42.424242424242422</v>
      </c>
      <c r="X18" s="186">
        <v>75</v>
      </c>
      <c r="Y18" s="186">
        <v>33</v>
      </c>
      <c r="Z18" s="188">
        <f t="shared" si="7"/>
        <v>44</v>
      </c>
      <c r="AA18" s="56"/>
    </row>
    <row r="19" spans="1:27" ht="17.45" customHeight="1">
      <c r="A19" s="183" t="s">
        <v>60</v>
      </c>
      <c r="B19" s="184">
        <v>7206</v>
      </c>
      <c r="C19" s="185">
        <v>7202</v>
      </c>
      <c r="D19" s="486">
        <f t="shared" si="0"/>
        <v>99.94449070219261</v>
      </c>
      <c r="E19" s="186">
        <v>4143</v>
      </c>
      <c r="F19" s="186">
        <v>4149</v>
      </c>
      <c r="G19" s="187">
        <f t="shared" si="1"/>
        <v>100.1448225923244</v>
      </c>
      <c r="H19" s="186">
        <v>1187</v>
      </c>
      <c r="I19" s="186">
        <v>1374</v>
      </c>
      <c r="J19" s="187">
        <f t="shared" si="2"/>
        <v>115.75400168491996</v>
      </c>
      <c r="K19" s="186">
        <v>381</v>
      </c>
      <c r="L19" s="186">
        <v>403</v>
      </c>
      <c r="M19" s="187">
        <f t="shared" si="3"/>
        <v>105.77427821522309</v>
      </c>
      <c r="N19" s="186">
        <v>199</v>
      </c>
      <c r="O19" s="186">
        <v>43</v>
      </c>
      <c r="P19" s="187">
        <f t="shared" si="4"/>
        <v>21.608040201005025</v>
      </c>
      <c r="Q19" s="186">
        <v>3879</v>
      </c>
      <c r="R19" s="186">
        <v>3635</v>
      </c>
      <c r="S19" s="187">
        <f t="shared" si="5"/>
        <v>93.709718999742194</v>
      </c>
      <c r="T19" s="186">
        <v>827</v>
      </c>
      <c r="U19" s="186">
        <v>1332</v>
      </c>
      <c r="V19" s="186">
        <v>754</v>
      </c>
      <c r="W19" s="187">
        <f t="shared" si="6"/>
        <v>56.606606606606604</v>
      </c>
      <c r="X19" s="186">
        <v>1112</v>
      </c>
      <c r="Y19" s="186">
        <v>632</v>
      </c>
      <c r="Z19" s="188">
        <f t="shared" si="7"/>
        <v>56.834532374100718</v>
      </c>
      <c r="AA19" s="56"/>
    </row>
    <row r="20" spans="1:27" ht="17.45" customHeight="1">
      <c r="A20" s="183" t="s">
        <v>61</v>
      </c>
      <c r="B20" s="184">
        <v>274</v>
      </c>
      <c r="C20" s="185">
        <v>238</v>
      </c>
      <c r="D20" s="486">
        <f t="shared" si="0"/>
        <v>86.861313868613138</v>
      </c>
      <c r="E20" s="186">
        <v>143</v>
      </c>
      <c r="F20" s="186">
        <v>144</v>
      </c>
      <c r="G20" s="187">
        <f t="shared" si="1"/>
        <v>100.69930069930071</v>
      </c>
      <c r="H20" s="186">
        <v>89</v>
      </c>
      <c r="I20" s="186">
        <v>89</v>
      </c>
      <c r="J20" s="187">
        <f t="shared" si="2"/>
        <v>100</v>
      </c>
      <c r="K20" s="186">
        <v>27</v>
      </c>
      <c r="L20" s="186">
        <v>36</v>
      </c>
      <c r="M20" s="187">
        <f t="shared" si="3"/>
        <v>133.33333333333331</v>
      </c>
      <c r="N20" s="186">
        <v>34</v>
      </c>
      <c r="O20" s="186">
        <v>27</v>
      </c>
      <c r="P20" s="187">
        <f t="shared" si="4"/>
        <v>79.411764705882348</v>
      </c>
      <c r="Q20" s="186">
        <v>135</v>
      </c>
      <c r="R20" s="186">
        <v>140</v>
      </c>
      <c r="S20" s="187">
        <f t="shared" si="5"/>
        <v>103.7037037037037</v>
      </c>
      <c r="T20" s="186">
        <v>22</v>
      </c>
      <c r="U20" s="186">
        <v>23</v>
      </c>
      <c r="V20" s="186">
        <v>22</v>
      </c>
      <c r="W20" s="187">
        <f t="shared" si="6"/>
        <v>95.652173913043484</v>
      </c>
      <c r="X20" s="186">
        <v>15</v>
      </c>
      <c r="Y20" s="186">
        <v>15</v>
      </c>
      <c r="Z20" s="188">
        <f t="shared" si="7"/>
        <v>100</v>
      </c>
      <c r="AA20" s="56"/>
    </row>
    <row r="21" spans="1:27" ht="17.45" customHeight="1">
      <c r="A21" s="183" t="s">
        <v>62</v>
      </c>
      <c r="B21" s="184">
        <v>893</v>
      </c>
      <c r="C21" s="185">
        <v>762</v>
      </c>
      <c r="D21" s="486">
        <f t="shared" si="0"/>
        <v>85.33034714445688</v>
      </c>
      <c r="E21" s="186">
        <v>422</v>
      </c>
      <c r="F21" s="186">
        <v>441</v>
      </c>
      <c r="G21" s="187">
        <f t="shared" si="1"/>
        <v>104.50236966824644</v>
      </c>
      <c r="H21" s="186">
        <v>269</v>
      </c>
      <c r="I21" s="186">
        <v>239</v>
      </c>
      <c r="J21" s="187">
        <f t="shared" si="2"/>
        <v>88.847583643122675</v>
      </c>
      <c r="K21" s="186">
        <v>82</v>
      </c>
      <c r="L21" s="186">
        <v>85</v>
      </c>
      <c r="M21" s="187">
        <f t="shared" si="3"/>
        <v>103.65853658536585</v>
      </c>
      <c r="N21" s="186">
        <v>98</v>
      </c>
      <c r="O21" s="186">
        <v>73</v>
      </c>
      <c r="P21" s="187">
        <f t="shared" si="4"/>
        <v>74.489795918367349</v>
      </c>
      <c r="Q21" s="186">
        <v>397</v>
      </c>
      <c r="R21" s="186">
        <v>410</v>
      </c>
      <c r="S21" s="187">
        <f t="shared" si="5"/>
        <v>103.27455919395464</v>
      </c>
      <c r="T21" s="186">
        <v>95</v>
      </c>
      <c r="U21" s="186">
        <v>114</v>
      </c>
      <c r="V21" s="186">
        <v>75</v>
      </c>
      <c r="W21" s="187">
        <f t="shared" si="6"/>
        <v>65.789473684210535</v>
      </c>
      <c r="X21" s="186">
        <v>87</v>
      </c>
      <c r="Y21" s="186">
        <v>53</v>
      </c>
      <c r="Z21" s="188">
        <f t="shared" si="7"/>
        <v>60.919540229885058</v>
      </c>
      <c r="AA21" s="56"/>
    </row>
    <row r="22" spans="1:27" ht="17.45" customHeight="1">
      <c r="A22" s="183" t="s">
        <v>63</v>
      </c>
      <c r="B22" s="184">
        <v>3312</v>
      </c>
      <c r="C22" s="185">
        <v>3119</v>
      </c>
      <c r="D22" s="486">
        <f t="shared" si="0"/>
        <v>94.172705314009661</v>
      </c>
      <c r="E22" s="186">
        <v>1488</v>
      </c>
      <c r="F22" s="186">
        <v>1499</v>
      </c>
      <c r="G22" s="187">
        <f t="shared" si="1"/>
        <v>100.73924731182795</v>
      </c>
      <c r="H22" s="186">
        <v>653</v>
      </c>
      <c r="I22" s="186">
        <v>664</v>
      </c>
      <c r="J22" s="187">
        <f t="shared" si="2"/>
        <v>101.68453292496172</v>
      </c>
      <c r="K22" s="186">
        <v>167</v>
      </c>
      <c r="L22" s="186">
        <v>156</v>
      </c>
      <c r="M22" s="187">
        <f t="shared" si="3"/>
        <v>93.41317365269461</v>
      </c>
      <c r="N22" s="186">
        <v>152</v>
      </c>
      <c r="O22" s="186">
        <v>135</v>
      </c>
      <c r="P22" s="187">
        <f t="shared" si="4"/>
        <v>88.81578947368422</v>
      </c>
      <c r="Q22" s="186">
        <v>1334</v>
      </c>
      <c r="R22" s="186">
        <v>1353</v>
      </c>
      <c r="S22" s="187">
        <f t="shared" si="5"/>
        <v>101.42428785607196</v>
      </c>
      <c r="T22" s="186">
        <v>228</v>
      </c>
      <c r="U22" s="186">
        <v>405</v>
      </c>
      <c r="V22" s="186">
        <v>223</v>
      </c>
      <c r="W22" s="187">
        <f t="shared" si="6"/>
        <v>55.061728395061728</v>
      </c>
      <c r="X22" s="186">
        <v>294</v>
      </c>
      <c r="Y22" s="186">
        <v>171</v>
      </c>
      <c r="Z22" s="188">
        <f t="shared" si="7"/>
        <v>58.163265306122447</v>
      </c>
      <c r="AA22" s="56"/>
    </row>
    <row r="23" spans="1:27" ht="17.45" customHeight="1">
      <c r="A23" s="183" t="s">
        <v>64</v>
      </c>
      <c r="B23" s="184">
        <v>377</v>
      </c>
      <c r="C23" s="185">
        <v>368</v>
      </c>
      <c r="D23" s="486">
        <f t="shared" si="0"/>
        <v>97.612732095490713</v>
      </c>
      <c r="E23" s="186">
        <v>322</v>
      </c>
      <c r="F23" s="186">
        <v>335</v>
      </c>
      <c r="G23" s="187">
        <f t="shared" si="1"/>
        <v>104.03726708074534</v>
      </c>
      <c r="H23" s="186">
        <v>143</v>
      </c>
      <c r="I23" s="186">
        <v>163</v>
      </c>
      <c r="J23" s="187">
        <f t="shared" si="2"/>
        <v>113.98601398601397</v>
      </c>
      <c r="K23" s="186">
        <v>67</v>
      </c>
      <c r="L23" s="186">
        <v>55</v>
      </c>
      <c r="M23" s="187">
        <f t="shared" si="3"/>
        <v>82.089552238805979</v>
      </c>
      <c r="N23" s="186">
        <v>37</v>
      </c>
      <c r="O23" s="186">
        <v>38</v>
      </c>
      <c r="P23" s="187">
        <f t="shared" si="4"/>
        <v>102.70270270270269</v>
      </c>
      <c r="Q23" s="186">
        <v>285</v>
      </c>
      <c r="R23" s="186">
        <v>307</v>
      </c>
      <c r="S23" s="187">
        <f t="shared" si="5"/>
        <v>107.71929824561404</v>
      </c>
      <c r="T23" s="186">
        <v>44</v>
      </c>
      <c r="U23" s="186">
        <v>84</v>
      </c>
      <c r="V23" s="186">
        <v>43</v>
      </c>
      <c r="W23" s="187">
        <f t="shared" si="6"/>
        <v>51.19047619047619</v>
      </c>
      <c r="X23" s="186">
        <v>58</v>
      </c>
      <c r="Y23" s="186">
        <v>24</v>
      </c>
      <c r="Z23" s="188">
        <f t="shared" si="7"/>
        <v>41.379310344827587</v>
      </c>
      <c r="AA23" s="56"/>
    </row>
    <row r="24" spans="1:27" ht="17.45" customHeight="1">
      <c r="A24" s="183" t="s">
        <v>65</v>
      </c>
      <c r="B24" s="184">
        <v>517</v>
      </c>
      <c r="C24" s="185">
        <v>447</v>
      </c>
      <c r="D24" s="486">
        <f t="shared" si="0"/>
        <v>86.460348162475825</v>
      </c>
      <c r="E24" s="186">
        <v>323</v>
      </c>
      <c r="F24" s="186">
        <v>274</v>
      </c>
      <c r="G24" s="187">
        <f t="shared" si="1"/>
        <v>84.829721362229108</v>
      </c>
      <c r="H24" s="186">
        <v>145</v>
      </c>
      <c r="I24" s="186">
        <v>114</v>
      </c>
      <c r="J24" s="187">
        <f t="shared" si="2"/>
        <v>78.620689655172413</v>
      </c>
      <c r="K24" s="186">
        <v>37</v>
      </c>
      <c r="L24" s="186">
        <v>22</v>
      </c>
      <c r="M24" s="187">
        <f t="shared" si="3"/>
        <v>59.45945945945946</v>
      </c>
      <c r="N24" s="186">
        <v>79</v>
      </c>
      <c r="O24" s="186">
        <v>23</v>
      </c>
      <c r="P24" s="187">
        <f t="shared" si="4"/>
        <v>29.11392405063291</v>
      </c>
      <c r="Q24" s="186">
        <v>303</v>
      </c>
      <c r="R24" s="186">
        <v>254</v>
      </c>
      <c r="S24" s="187">
        <f t="shared" si="5"/>
        <v>83.828382838283829</v>
      </c>
      <c r="T24" s="186">
        <v>33</v>
      </c>
      <c r="U24" s="186">
        <v>95</v>
      </c>
      <c r="V24" s="186">
        <v>32</v>
      </c>
      <c r="W24" s="187">
        <f t="shared" si="6"/>
        <v>33.684210526315788</v>
      </c>
      <c r="X24" s="186">
        <v>80</v>
      </c>
      <c r="Y24" s="186">
        <v>28</v>
      </c>
      <c r="Z24" s="188">
        <f t="shared" si="7"/>
        <v>35</v>
      </c>
      <c r="AA24" s="56"/>
    </row>
    <row r="25" spans="1:27" ht="17.45" customHeight="1">
      <c r="A25" s="183" t="s">
        <v>66</v>
      </c>
      <c r="B25" s="184">
        <v>788</v>
      </c>
      <c r="C25" s="185">
        <v>770</v>
      </c>
      <c r="D25" s="486">
        <f t="shared" si="0"/>
        <v>97.71573604060913</v>
      </c>
      <c r="E25" s="186">
        <v>699</v>
      </c>
      <c r="F25" s="186">
        <v>687</v>
      </c>
      <c r="G25" s="187">
        <f t="shared" si="1"/>
        <v>98.283261802575112</v>
      </c>
      <c r="H25" s="186">
        <v>248</v>
      </c>
      <c r="I25" s="186">
        <v>243</v>
      </c>
      <c r="J25" s="187">
        <f t="shared" si="2"/>
        <v>97.983870967741936</v>
      </c>
      <c r="K25" s="186">
        <v>78</v>
      </c>
      <c r="L25" s="186">
        <v>98</v>
      </c>
      <c r="M25" s="187">
        <f t="shared" si="3"/>
        <v>125.64102564102564</v>
      </c>
      <c r="N25" s="186">
        <v>77</v>
      </c>
      <c r="O25" s="186">
        <v>76</v>
      </c>
      <c r="P25" s="187">
        <f t="shared" si="4"/>
        <v>98.701298701298697</v>
      </c>
      <c r="Q25" s="186">
        <v>645</v>
      </c>
      <c r="R25" s="186">
        <v>566</v>
      </c>
      <c r="S25" s="187">
        <f t="shared" si="5"/>
        <v>87.751937984496124</v>
      </c>
      <c r="T25" s="186">
        <v>202</v>
      </c>
      <c r="U25" s="186">
        <v>293</v>
      </c>
      <c r="V25" s="186">
        <v>198</v>
      </c>
      <c r="W25" s="187">
        <f t="shared" si="6"/>
        <v>67.576791808873722</v>
      </c>
      <c r="X25" s="186">
        <v>259</v>
      </c>
      <c r="Y25" s="186">
        <v>173</v>
      </c>
      <c r="Z25" s="188">
        <f t="shared" si="7"/>
        <v>66.795366795366789</v>
      </c>
      <c r="AA25" s="56"/>
    </row>
    <row r="26" spans="1:27" ht="17.45" customHeight="1">
      <c r="A26" s="183" t="s">
        <v>67</v>
      </c>
      <c r="B26" s="184">
        <v>1874</v>
      </c>
      <c r="C26" s="185">
        <v>1572</v>
      </c>
      <c r="D26" s="486">
        <f t="shared" si="0"/>
        <v>83.884738527214523</v>
      </c>
      <c r="E26" s="186">
        <v>596</v>
      </c>
      <c r="F26" s="186">
        <v>488</v>
      </c>
      <c r="G26" s="187">
        <f t="shared" si="1"/>
        <v>81.87919463087249</v>
      </c>
      <c r="H26" s="186">
        <v>335</v>
      </c>
      <c r="I26" s="186">
        <v>232</v>
      </c>
      <c r="J26" s="187">
        <f t="shared" si="2"/>
        <v>69.25373134328359</v>
      </c>
      <c r="K26" s="186">
        <v>67</v>
      </c>
      <c r="L26" s="186">
        <v>55</v>
      </c>
      <c r="M26" s="187">
        <f t="shared" si="3"/>
        <v>82.089552238805979</v>
      </c>
      <c r="N26" s="186">
        <v>56</v>
      </c>
      <c r="O26" s="186">
        <v>19</v>
      </c>
      <c r="P26" s="187">
        <f t="shared" si="4"/>
        <v>33.928571428571431</v>
      </c>
      <c r="Q26" s="186">
        <v>547</v>
      </c>
      <c r="R26" s="186">
        <v>428</v>
      </c>
      <c r="S26" s="187">
        <f t="shared" si="5"/>
        <v>78.244972577696529</v>
      </c>
      <c r="T26" s="186">
        <v>110</v>
      </c>
      <c r="U26" s="186">
        <v>172</v>
      </c>
      <c r="V26" s="186">
        <v>90</v>
      </c>
      <c r="W26" s="187">
        <f t="shared" si="6"/>
        <v>52.325581395348841</v>
      </c>
      <c r="X26" s="186">
        <v>145</v>
      </c>
      <c r="Y26" s="186">
        <v>81</v>
      </c>
      <c r="Z26" s="188">
        <f t="shared" si="7"/>
        <v>55.862068965517238</v>
      </c>
      <c r="AA26" s="56"/>
    </row>
    <row r="27" spans="1:27" ht="17.45" customHeight="1">
      <c r="A27" s="183" t="s">
        <v>87</v>
      </c>
      <c r="B27" s="184">
        <v>448</v>
      </c>
      <c r="C27" s="185">
        <v>450</v>
      </c>
      <c r="D27" s="486">
        <f t="shared" si="0"/>
        <v>100.44642857142858</v>
      </c>
      <c r="E27" s="186">
        <v>165</v>
      </c>
      <c r="F27" s="186">
        <v>182</v>
      </c>
      <c r="G27" s="187">
        <f t="shared" si="1"/>
        <v>110.3030303030303</v>
      </c>
      <c r="H27" s="186">
        <v>95</v>
      </c>
      <c r="I27" s="186">
        <v>110</v>
      </c>
      <c r="J27" s="187">
        <f t="shared" si="2"/>
        <v>115.78947368421053</v>
      </c>
      <c r="K27" s="186">
        <v>33</v>
      </c>
      <c r="L27" s="186">
        <v>27</v>
      </c>
      <c r="M27" s="187">
        <f t="shared" si="3"/>
        <v>81.818181818181827</v>
      </c>
      <c r="N27" s="186">
        <v>4</v>
      </c>
      <c r="O27" s="186">
        <v>12</v>
      </c>
      <c r="P27" s="187">
        <f t="shared" si="4"/>
        <v>300</v>
      </c>
      <c r="Q27" s="186">
        <v>152</v>
      </c>
      <c r="R27" s="186">
        <v>171</v>
      </c>
      <c r="S27" s="187">
        <f t="shared" si="5"/>
        <v>112.5</v>
      </c>
      <c r="T27" s="186">
        <v>29</v>
      </c>
      <c r="U27" s="186">
        <v>35</v>
      </c>
      <c r="V27" s="186">
        <v>24</v>
      </c>
      <c r="W27" s="187">
        <f t="shared" si="6"/>
        <v>68.571428571428569</v>
      </c>
      <c r="X27" s="186">
        <v>26</v>
      </c>
      <c r="Y27" s="186">
        <v>16</v>
      </c>
      <c r="Z27" s="188">
        <f t="shared" si="7"/>
        <v>61.53846153846154</v>
      </c>
      <c r="AA27" s="56"/>
    </row>
    <row r="28" spans="1:27" ht="17.45" customHeight="1">
      <c r="A28" s="183" t="s">
        <v>69</v>
      </c>
      <c r="B28" s="184">
        <v>440</v>
      </c>
      <c r="C28" s="185">
        <v>535</v>
      </c>
      <c r="D28" s="486">
        <f t="shared" si="0"/>
        <v>121.59090909090908</v>
      </c>
      <c r="E28" s="186">
        <v>374</v>
      </c>
      <c r="F28" s="186">
        <v>441</v>
      </c>
      <c r="G28" s="187">
        <f t="shared" si="1"/>
        <v>117.9144385026738</v>
      </c>
      <c r="H28" s="186">
        <v>159</v>
      </c>
      <c r="I28" s="186">
        <v>250</v>
      </c>
      <c r="J28" s="187">
        <f t="shared" si="2"/>
        <v>157.23270440251574</v>
      </c>
      <c r="K28" s="186">
        <v>63</v>
      </c>
      <c r="L28" s="186">
        <v>76</v>
      </c>
      <c r="M28" s="187">
        <f t="shared" si="3"/>
        <v>120.63492063492063</v>
      </c>
      <c r="N28" s="186">
        <v>57</v>
      </c>
      <c r="O28" s="186">
        <v>5</v>
      </c>
      <c r="P28" s="187">
        <f t="shared" si="4"/>
        <v>8.7719298245614024</v>
      </c>
      <c r="Q28" s="186">
        <v>355</v>
      </c>
      <c r="R28" s="186">
        <v>417</v>
      </c>
      <c r="S28" s="187">
        <f t="shared" si="5"/>
        <v>117.46478873239437</v>
      </c>
      <c r="T28" s="186">
        <v>49</v>
      </c>
      <c r="U28" s="186">
        <v>92</v>
      </c>
      <c r="V28" s="186">
        <v>49</v>
      </c>
      <c r="W28" s="187">
        <f t="shared" si="6"/>
        <v>53.260869565217398</v>
      </c>
      <c r="X28" s="186">
        <v>71</v>
      </c>
      <c r="Y28" s="186">
        <v>37</v>
      </c>
      <c r="Z28" s="188">
        <f t="shared" si="7"/>
        <v>52.112676056338024</v>
      </c>
      <c r="AA28" s="56"/>
    </row>
    <row r="29" spans="1:27" ht="17.45" customHeight="1" thickBot="1">
      <c r="A29" s="189" t="s">
        <v>70</v>
      </c>
      <c r="B29" s="190">
        <v>399</v>
      </c>
      <c r="C29" s="191">
        <v>379</v>
      </c>
      <c r="D29" s="486">
        <f t="shared" si="0"/>
        <v>94.987468671679196</v>
      </c>
      <c r="E29" s="192">
        <v>220</v>
      </c>
      <c r="F29" s="192">
        <v>224</v>
      </c>
      <c r="G29" s="193">
        <f t="shared" si="1"/>
        <v>101.81818181818181</v>
      </c>
      <c r="H29" s="192">
        <v>167</v>
      </c>
      <c r="I29" s="192">
        <v>158</v>
      </c>
      <c r="J29" s="193">
        <f t="shared" si="2"/>
        <v>94.610778443113773</v>
      </c>
      <c r="K29" s="192">
        <v>60</v>
      </c>
      <c r="L29" s="192">
        <v>64</v>
      </c>
      <c r="M29" s="193">
        <f t="shared" si="3"/>
        <v>106.66666666666667</v>
      </c>
      <c r="N29" s="192">
        <v>44</v>
      </c>
      <c r="O29" s="192">
        <v>22</v>
      </c>
      <c r="P29" s="193">
        <f t="shared" si="4"/>
        <v>50</v>
      </c>
      <c r="Q29" s="192">
        <v>211</v>
      </c>
      <c r="R29" s="192">
        <v>215</v>
      </c>
      <c r="S29" s="193">
        <f t="shared" si="5"/>
        <v>101.89573459715639</v>
      </c>
      <c r="T29" s="192">
        <v>34</v>
      </c>
      <c r="U29" s="192">
        <v>61</v>
      </c>
      <c r="V29" s="192">
        <v>28</v>
      </c>
      <c r="W29" s="193">
        <f t="shared" si="6"/>
        <v>45.901639344262293</v>
      </c>
      <c r="X29" s="192">
        <v>55</v>
      </c>
      <c r="Y29" s="192">
        <v>26</v>
      </c>
      <c r="Z29" s="194">
        <f t="shared" si="7"/>
        <v>47.272727272727273</v>
      </c>
      <c r="AA29" s="56"/>
    </row>
    <row r="30" spans="1:27" ht="42.6" customHeight="1">
      <c r="N30" s="406" t="s">
        <v>88</v>
      </c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</row>
  </sheetData>
  <mergeCells count="12">
    <mergeCell ref="N30:Z30"/>
    <mergeCell ref="N3:P5"/>
    <mergeCell ref="Q3:S5"/>
    <mergeCell ref="T3:T5"/>
    <mergeCell ref="U3:W5"/>
    <mergeCell ref="X3:Z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zoomScaleSheetLayoutView="80" workbookViewId="0">
      <selection sqref="A1:XFD1048576"/>
    </sheetView>
  </sheetViews>
  <sheetFormatPr defaultColWidth="8" defaultRowHeight="12.75"/>
  <cols>
    <col min="1" max="1" width="57.28515625" style="3" customWidth="1"/>
    <col min="2" max="3" width="17.7109375" style="198" customWidth="1"/>
    <col min="4" max="4" width="17.7109375" style="200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4.6" customHeight="1">
      <c r="A1" s="306" t="s">
        <v>116</v>
      </c>
      <c r="B1" s="306"/>
      <c r="C1" s="306"/>
      <c r="D1" s="306"/>
    </row>
    <row r="2" spans="1:6" ht="24.6" customHeight="1">
      <c r="A2" s="306" t="s">
        <v>45</v>
      </c>
      <c r="B2" s="306"/>
      <c r="C2" s="306"/>
      <c r="D2" s="306"/>
    </row>
    <row r="3" spans="1:6" ht="23.25" customHeight="1">
      <c r="A3" s="412" t="s">
        <v>182</v>
      </c>
      <c r="B3" s="412"/>
      <c r="C3" s="412"/>
      <c r="D3" s="412"/>
    </row>
    <row r="4" spans="1:6" ht="21.6" customHeight="1">
      <c r="A4" s="348"/>
      <c r="B4" s="348"/>
      <c r="C4" s="348"/>
      <c r="D4" s="195" t="s">
        <v>117</v>
      </c>
    </row>
    <row r="5" spans="1:6" s="4" customFormat="1" ht="25.5" customHeight="1">
      <c r="A5" s="311" t="s">
        <v>0</v>
      </c>
      <c r="B5" s="416" t="s">
        <v>8</v>
      </c>
      <c r="C5" s="414" t="s">
        <v>118</v>
      </c>
      <c r="D5" s="415"/>
    </row>
    <row r="6" spans="1:6" s="4" customFormat="1" ht="23.25" customHeight="1">
      <c r="A6" s="413"/>
      <c r="B6" s="417"/>
      <c r="C6" s="196" t="s">
        <v>119</v>
      </c>
      <c r="D6" s="229" t="s">
        <v>120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7" customHeight="1">
      <c r="A8" s="10" t="s">
        <v>10</v>
      </c>
      <c r="B8" s="11">
        <v>92.105999999999995</v>
      </c>
      <c r="C8" s="11">
        <v>51.354999999999997</v>
      </c>
      <c r="D8" s="11">
        <f>B8-C8</f>
        <v>40.750999999999998</v>
      </c>
    </row>
    <row r="9" spans="1:6" s="4" customFormat="1" ht="39" customHeight="1">
      <c r="A9" s="10" t="s">
        <v>11</v>
      </c>
      <c r="B9" s="11">
        <v>50.228999999999999</v>
      </c>
      <c r="C9" s="11">
        <v>30.175999999999998</v>
      </c>
      <c r="D9" s="11">
        <f t="shared" ref="D9:D13" si="0">B9-C9</f>
        <v>20.053000000000001</v>
      </c>
      <c r="E9" s="28"/>
      <c r="F9" s="28"/>
    </row>
    <row r="10" spans="1:6" s="4" customFormat="1" ht="39" customHeight="1">
      <c r="A10" s="16" t="s">
        <v>91</v>
      </c>
      <c r="B10" s="11">
        <v>25.241</v>
      </c>
      <c r="C10" s="11">
        <v>14.493</v>
      </c>
      <c r="D10" s="11">
        <f t="shared" si="0"/>
        <v>10.747999999999999</v>
      </c>
      <c r="E10" s="28"/>
      <c r="F10" s="28"/>
    </row>
    <row r="11" spans="1:6" s="4" customFormat="1" ht="39" customHeight="1">
      <c r="A11" s="17" t="s">
        <v>121</v>
      </c>
      <c r="B11" s="11">
        <v>6.907</v>
      </c>
      <c r="C11" s="11">
        <v>4.6879999999999997</v>
      </c>
      <c r="D11" s="11">
        <f t="shared" si="0"/>
        <v>2.2190000000000003</v>
      </c>
      <c r="E11" s="28"/>
      <c r="F11" s="28"/>
    </row>
    <row r="12" spans="1:6" s="4" customFormat="1" ht="39" customHeight="1">
      <c r="A12" s="17" t="s">
        <v>13</v>
      </c>
      <c r="B12" s="11">
        <v>7.6790000000000003</v>
      </c>
      <c r="C12" s="11">
        <v>4.8890000000000002</v>
      </c>
      <c r="D12" s="11">
        <f t="shared" si="0"/>
        <v>2.79</v>
      </c>
      <c r="E12" s="28"/>
      <c r="F12" s="28"/>
    </row>
    <row r="13" spans="1:6" s="4" customFormat="1" ht="39" customHeight="1">
      <c r="A13" s="17" t="s">
        <v>14</v>
      </c>
      <c r="B13" s="11">
        <v>46.033000000000001</v>
      </c>
      <c r="C13" s="11">
        <v>27.657</v>
      </c>
      <c r="D13" s="11">
        <f t="shared" si="0"/>
        <v>18.376000000000001</v>
      </c>
      <c r="E13" s="28"/>
      <c r="F13" s="28"/>
    </row>
    <row r="14" spans="1:6" s="4" customFormat="1" ht="12.75" customHeight="1">
      <c r="A14" s="315" t="s">
        <v>183</v>
      </c>
      <c r="B14" s="316"/>
      <c r="C14" s="316"/>
      <c r="D14" s="316"/>
      <c r="E14" s="28"/>
      <c r="F14" s="28"/>
    </row>
    <row r="15" spans="1:6" s="4" customFormat="1" ht="15.6" customHeight="1">
      <c r="A15" s="318"/>
      <c r="B15" s="319"/>
      <c r="C15" s="319"/>
      <c r="D15" s="319"/>
      <c r="E15" s="28"/>
      <c r="F15" s="28"/>
    </row>
    <row r="16" spans="1:6" s="4" customFormat="1" ht="25.15" customHeight="1">
      <c r="A16" s="311" t="s">
        <v>0</v>
      </c>
      <c r="B16" s="416" t="s">
        <v>8</v>
      </c>
      <c r="C16" s="414" t="s">
        <v>118</v>
      </c>
      <c r="D16" s="415"/>
      <c r="E16" s="28"/>
      <c r="F16" s="28"/>
    </row>
    <row r="17" spans="1:6" ht="35.25" customHeight="1">
      <c r="A17" s="312"/>
      <c r="B17" s="417"/>
      <c r="C17" s="196" t="s">
        <v>119</v>
      </c>
      <c r="D17" s="229" t="s">
        <v>120</v>
      </c>
      <c r="E17" s="29"/>
      <c r="F17" s="29"/>
    </row>
    <row r="18" spans="1:6" ht="35.25" customHeight="1">
      <c r="A18" s="10" t="s">
        <v>10</v>
      </c>
      <c r="B18" s="27">
        <v>10.456</v>
      </c>
      <c r="C18" s="24">
        <v>6.3079999999999998</v>
      </c>
      <c r="D18" s="197">
        <f>B18-C18</f>
        <v>4.1479999999999997</v>
      </c>
      <c r="E18" s="29"/>
      <c r="F18" s="29"/>
    </row>
    <row r="19" spans="1:6" ht="31.9" customHeight="1">
      <c r="A19" s="1" t="s">
        <v>11</v>
      </c>
      <c r="B19" s="24">
        <v>9.5150000000000006</v>
      </c>
      <c r="C19" s="24">
        <v>5.7919999999999998</v>
      </c>
      <c r="D19" s="19">
        <f t="shared" ref="D19:D20" si="1">B19-C19</f>
        <v>3.7230000000000008</v>
      </c>
      <c r="E19" s="29"/>
      <c r="F19" s="29"/>
    </row>
    <row r="20" spans="1:6" ht="31.9" customHeight="1">
      <c r="A20" s="1" t="s">
        <v>6</v>
      </c>
      <c r="B20" s="24">
        <v>8.2569999999999997</v>
      </c>
      <c r="C20" s="24">
        <v>4.9470000000000001</v>
      </c>
      <c r="D20" s="19">
        <f t="shared" si="1"/>
        <v>3.3099999999999996</v>
      </c>
      <c r="E20" s="29"/>
      <c r="F20" s="29"/>
    </row>
    <row r="21" spans="1:6" ht="20.25">
      <c r="C21" s="199"/>
      <c r="E21" s="29"/>
      <c r="F21" s="29"/>
    </row>
  </sheetData>
  <mergeCells count="11">
    <mergeCell ref="A14:D15"/>
    <mergeCell ref="C16:D16"/>
    <mergeCell ref="A16:A17"/>
    <mergeCell ref="B16:B17"/>
    <mergeCell ref="B5:B6"/>
    <mergeCell ref="A1:D1"/>
    <mergeCell ref="A2:D2"/>
    <mergeCell ref="A3:D3"/>
    <mergeCell ref="A4:C4"/>
    <mergeCell ref="A5:A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zoomScaleSheetLayoutView="85" workbookViewId="0">
      <selection sqref="A1:XFD1048576"/>
    </sheetView>
  </sheetViews>
  <sheetFormatPr defaultRowHeight="15.75"/>
  <cols>
    <col min="1" max="1" width="23.28515625" style="58" customWidth="1"/>
    <col min="2" max="2" width="11.28515625" style="58" customWidth="1"/>
    <col min="3" max="6" width="12.140625" style="57" customWidth="1"/>
    <col min="7" max="7" width="13.140625" style="57" customWidth="1"/>
    <col min="8" max="10" width="12.140625" style="57" customWidth="1"/>
    <col min="11" max="11" width="11.28515625" style="57" customWidth="1"/>
    <col min="12" max="256" width="9.140625" style="57"/>
    <col min="257" max="257" width="18" style="57" customWidth="1"/>
    <col min="258" max="258" width="10.5703125" style="57" customWidth="1"/>
    <col min="259" max="259" width="11.5703125" style="57" customWidth="1"/>
    <col min="260" max="260" width="15.7109375" style="57" customWidth="1"/>
    <col min="261" max="261" width="11.7109375" style="57" customWidth="1"/>
    <col min="262" max="262" width="10.140625" style="57" customWidth="1"/>
    <col min="263" max="263" width="17.85546875" style="57" customWidth="1"/>
    <col min="264" max="264" width="14.5703125" style="57" customWidth="1"/>
    <col min="265" max="265" width="11.28515625" style="57" customWidth="1"/>
    <col min="266" max="266" width="11.5703125" style="57" customWidth="1"/>
    <col min="267" max="267" width="11.28515625" style="57" customWidth="1"/>
    <col min="268" max="512" width="9.140625" style="57"/>
    <col min="513" max="513" width="18" style="57" customWidth="1"/>
    <col min="514" max="514" width="10.5703125" style="57" customWidth="1"/>
    <col min="515" max="515" width="11.5703125" style="57" customWidth="1"/>
    <col min="516" max="516" width="15.7109375" style="57" customWidth="1"/>
    <col min="517" max="517" width="11.7109375" style="57" customWidth="1"/>
    <col min="518" max="518" width="10.140625" style="57" customWidth="1"/>
    <col min="519" max="519" width="17.85546875" style="57" customWidth="1"/>
    <col min="520" max="520" width="14.5703125" style="57" customWidth="1"/>
    <col min="521" max="521" width="11.28515625" style="57" customWidth="1"/>
    <col min="522" max="522" width="11.5703125" style="57" customWidth="1"/>
    <col min="523" max="523" width="11.28515625" style="57" customWidth="1"/>
    <col min="524" max="768" width="9.140625" style="57"/>
    <col min="769" max="769" width="18" style="57" customWidth="1"/>
    <col min="770" max="770" width="10.5703125" style="57" customWidth="1"/>
    <col min="771" max="771" width="11.5703125" style="57" customWidth="1"/>
    <col min="772" max="772" width="15.7109375" style="57" customWidth="1"/>
    <col min="773" max="773" width="11.7109375" style="57" customWidth="1"/>
    <col min="774" max="774" width="10.140625" style="57" customWidth="1"/>
    <col min="775" max="775" width="17.85546875" style="57" customWidth="1"/>
    <col min="776" max="776" width="14.5703125" style="57" customWidth="1"/>
    <col min="777" max="777" width="11.28515625" style="57" customWidth="1"/>
    <col min="778" max="778" width="11.5703125" style="57" customWidth="1"/>
    <col min="779" max="779" width="11.28515625" style="57" customWidth="1"/>
    <col min="780" max="1024" width="9.140625" style="57"/>
    <col min="1025" max="1025" width="18" style="57" customWidth="1"/>
    <col min="1026" max="1026" width="10.5703125" style="57" customWidth="1"/>
    <col min="1027" max="1027" width="11.5703125" style="57" customWidth="1"/>
    <col min="1028" max="1028" width="15.7109375" style="57" customWidth="1"/>
    <col min="1029" max="1029" width="11.7109375" style="57" customWidth="1"/>
    <col min="1030" max="1030" width="10.140625" style="57" customWidth="1"/>
    <col min="1031" max="1031" width="17.85546875" style="57" customWidth="1"/>
    <col min="1032" max="1032" width="14.5703125" style="57" customWidth="1"/>
    <col min="1033" max="1033" width="11.28515625" style="57" customWidth="1"/>
    <col min="1034" max="1034" width="11.5703125" style="57" customWidth="1"/>
    <col min="1035" max="1035" width="11.28515625" style="57" customWidth="1"/>
    <col min="1036" max="1280" width="9.140625" style="57"/>
    <col min="1281" max="1281" width="18" style="57" customWidth="1"/>
    <col min="1282" max="1282" width="10.5703125" style="57" customWidth="1"/>
    <col min="1283" max="1283" width="11.5703125" style="57" customWidth="1"/>
    <col min="1284" max="1284" width="15.7109375" style="57" customWidth="1"/>
    <col min="1285" max="1285" width="11.7109375" style="57" customWidth="1"/>
    <col min="1286" max="1286" width="10.140625" style="57" customWidth="1"/>
    <col min="1287" max="1287" width="17.85546875" style="57" customWidth="1"/>
    <col min="1288" max="1288" width="14.5703125" style="57" customWidth="1"/>
    <col min="1289" max="1289" width="11.28515625" style="57" customWidth="1"/>
    <col min="1290" max="1290" width="11.5703125" style="57" customWidth="1"/>
    <col min="1291" max="1291" width="11.28515625" style="57" customWidth="1"/>
    <col min="1292" max="1536" width="9.140625" style="57"/>
    <col min="1537" max="1537" width="18" style="57" customWidth="1"/>
    <col min="1538" max="1538" width="10.5703125" style="57" customWidth="1"/>
    <col min="1539" max="1539" width="11.5703125" style="57" customWidth="1"/>
    <col min="1540" max="1540" width="15.7109375" style="57" customWidth="1"/>
    <col min="1541" max="1541" width="11.7109375" style="57" customWidth="1"/>
    <col min="1542" max="1542" width="10.140625" style="57" customWidth="1"/>
    <col min="1543" max="1543" width="17.85546875" style="57" customWidth="1"/>
    <col min="1544" max="1544" width="14.5703125" style="57" customWidth="1"/>
    <col min="1545" max="1545" width="11.28515625" style="57" customWidth="1"/>
    <col min="1546" max="1546" width="11.5703125" style="57" customWidth="1"/>
    <col min="1547" max="1547" width="11.28515625" style="57" customWidth="1"/>
    <col min="1548" max="1792" width="9.140625" style="57"/>
    <col min="1793" max="1793" width="18" style="57" customWidth="1"/>
    <col min="1794" max="1794" width="10.5703125" style="57" customWidth="1"/>
    <col min="1795" max="1795" width="11.5703125" style="57" customWidth="1"/>
    <col min="1796" max="1796" width="15.7109375" style="57" customWidth="1"/>
    <col min="1797" max="1797" width="11.7109375" style="57" customWidth="1"/>
    <col min="1798" max="1798" width="10.140625" style="57" customWidth="1"/>
    <col min="1799" max="1799" width="17.85546875" style="57" customWidth="1"/>
    <col min="1800" max="1800" width="14.5703125" style="57" customWidth="1"/>
    <col min="1801" max="1801" width="11.28515625" style="57" customWidth="1"/>
    <col min="1802" max="1802" width="11.5703125" style="57" customWidth="1"/>
    <col min="1803" max="1803" width="11.28515625" style="57" customWidth="1"/>
    <col min="1804" max="2048" width="9.140625" style="57"/>
    <col min="2049" max="2049" width="18" style="57" customWidth="1"/>
    <col min="2050" max="2050" width="10.5703125" style="57" customWidth="1"/>
    <col min="2051" max="2051" width="11.5703125" style="57" customWidth="1"/>
    <col min="2052" max="2052" width="15.7109375" style="57" customWidth="1"/>
    <col min="2053" max="2053" width="11.7109375" style="57" customWidth="1"/>
    <col min="2054" max="2054" width="10.140625" style="57" customWidth="1"/>
    <col min="2055" max="2055" width="17.85546875" style="57" customWidth="1"/>
    <col min="2056" max="2056" width="14.5703125" style="57" customWidth="1"/>
    <col min="2057" max="2057" width="11.28515625" style="57" customWidth="1"/>
    <col min="2058" max="2058" width="11.5703125" style="57" customWidth="1"/>
    <col min="2059" max="2059" width="11.28515625" style="57" customWidth="1"/>
    <col min="2060" max="2304" width="9.140625" style="57"/>
    <col min="2305" max="2305" width="18" style="57" customWidth="1"/>
    <col min="2306" max="2306" width="10.5703125" style="57" customWidth="1"/>
    <col min="2307" max="2307" width="11.5703125" style="57" customWidth="1"/>
    <col min="2308" max="2308" width="15.7109375" style="57" customWidth="1"/>
    <col min="2309" max="2309" width="11.7109375" style="57" customWidth="1"/>
    <col min="2310" max="2310" width="10.140625" style="57" customWidth="1"/>
    <col min="2311" max="2311" width="17.85546875" style="57" customWidth="1"/>
    <col min="2312" max="2312" width="14.5703125" style="57" customWidth="1"/>
    <col min="2313" max="2313" width="11.28515625" style="57" customWidth="1"/>
    <col min="2314" max="2314" width="11.5703125" style="57" customWidth="1"/>
    <col min="2315" max="2315" width="11.28515625" style="57" customWidth="1"/>
    <col min="2316" max="2560" width="9.140625" style="57"/>
    <col min="2561" max="2561" width="18" style="57" customWidth="1"/>
    <col min="2562" max="2562" width="10.5703125" style="57" customWidth="1"/>
    <col min="2563" max="2563" width="11.5703125" style="57" customWidth="1"/>
    <col min="2564" max="2564" width="15.7109375" style="57" customWidth="1"/>
    <col min="2565" max="2565" width="11.7109375" style="57" customWidth="1"/>
    <col min="2566" max="2566" width="10.140625" style="57" customWidth="1"/>
    <col min="2567" max="2567" width="17.85546875" style="57" customWidth="1"/>
    <col min="2568" max="2568" width="14.5703125" style="57" customWidth="1"/>
    <col min="2569" max="2569" width="11.28515625" style="57" customWidth="1"/>
    <col min="2570" max="2570" width="11.5703125" style="57" customWidth="1"/>
    <col min="2571" max="2571" width="11.28515625" style="57" customWidth="1"/>
    <col min="2572" max="2816" width="9.140625" style="57"/>
    <col min="2817" max="2817" width="18" style="57" customWidth="1"/>
    <col min="2818" max="2818" width="10.5703125" style="57" customWidth="1"/>
    <col min="2819" max="2819" width="11.5703125" style="57" customWidth="1"/>
    <col min="2820" max="2820" width="15.7109375" style="57" customWidth="1"/>
    <col min="2821" max="2821" width="11.7109375" style="57" customWidth="1"/>
    <col min="2822" max="2822" width="10.140625" style="57" customWidth="1"/>
    <col min="2823" max="2823" width="17.85546875" style="57" customWidth="1"/>
    <col min="2824" max="2824" width="14.5703125" style="57" customWidth="1"/>
    <col min="2825" max="2825" width="11.28515625" style="57" customWidth="1"/>
    <col min="2826" max="2826" width="11.5703125" style="57" customWidth="1"/>
    <col min="2827" max="2827" width="11.28515625" style="57" customWidth="1"/>
    <col min="2828" max="3072" width="9.140625" style="57"/>
    <col min="3073" max="3073" width="18" style="57" customWidth="1"/>
    <col min="3074" max="3074" width="10.5703125" style="57" customWidth="1"/>
    <col min="3075" max="3075" width="11.5703125" style="57" customWidth="1"/>
    <col min="3076" max="3076" width="15.7109375" style="57" customWidth="1"/>
    <col min="3077" max="3077" width="11.7109375" style="57" customWidth="1"/>
    <col min="3078" max="3078" width="10.140625" style="57" customWidth="1"/>
    <col min="3079" max="3079" width="17.85546875" style="57" customWidth="1"/>
    <col min="3080" max="3080" width="14.5703125" style="57" customWidth="1"/>
    <col min="3081" max="3081" width="11.28515625" style="57" customWidth="1"/>
    <col min="3082" max="3082" width="11.5703125" style="57" customWidth="1"/>
    <col min="3083" max="3083" width="11.28515625" style="57" customWidth="1"/>
    <col min="3084" max="3328" width="9.140625" style="57"/>
    <col min="3329" max="3329" width="18" style="57" customWidth="1"/>
    <col min="3330" max="3330" width="10.5703125" style="57" customWidth="1"/>
    <col min="3331" max="3331" width="11.5703125" style="57" customWidth="1"/>
    <col min="3332" max="3332" width="15.7109375" style="57" customWidth="1"/>
    <col min="3333" max="3333" width="11.7109375" style="57" customWidth="1"/>
    <col min="3334" max="3334" width="10.140625" style="57" customWidth="1"/>
    <col min="3335" max="3335" width="17.85546875" style="57" customWidth="1"/>
    <col min="3336" max="3336" width="14.5703125" style="57" customWidth="1"/>
    <col min="3337" max="3337" width="11.28515625" style="57" customWidth="1"/>
    <col min="3338" max="3338" width="11.5703125" style="57" customWidth="1"/>
    <col min="3339" max="3339" width="11.28515625" style="57" customWidth="1"/>
    <col min="3340" max="3584" width="9.140625" style="57"/>
    <col min="3585" max="3585" width="18" style="57" customWidth="1"/>
    <col min="3586" max="3586" width="10.5703125" style="57" customWidth="1"/>
    <col min="3587" max="3587" width="11.5703125" style="57" customWidth="1"/>
    <col min="3588" max="3588" width="15.7109375" style="57" customWidth="1"/>
    <col min="3589" max="3589" width="11.7109375" style="57" customWidth="1"/>
    <col min="3590" max="3590" width="10.140625" style="57" customWidth="1"/>
    <col min="3591" max="3591" width="17.85546875" style="57" customWidth="1"/>
    <col min="3592" max="3592" width="14.5703125" style="57" customWidth="1"/>
    <col min="3593" max="3593" width="11.28515625" style="57" customWidth="1"/>
    <col min="3594" max="3594" width="11.5703125" style="57" customWidth="1"/>
    <col min="3595" max="3595" width="11.28515625" style="57" customWidth="1"/>
    <col min="3596" max="3840" width="9.140625" style="57"/>
    <col min="3841" max="3841" width="18" style="57" customWidth="1"/>
    <col min="3842" max="3842" width="10.5703125" style="57" customWidth="1"/>
    <col min="3843" max="3843" width="11.5703125" style="57" customWidth="1"/>
    <col min="3844" max="3844" width="15.7109375" style="57" customWidth="1"/>
    <col min="3845" max="3845" width="11.7109375" style="57" customWidth="1"/>
    <col min="3846" max="3846" width="10.140625" style="57" customWidth="1"/>
    <col min="3847" max="3847" width="17.85546875" style="57" customWidth="1"/>
    <col min="3848" max="3848" width="14.5703125" style="57" customWidth="1"/>
    <col min="3849" max="3849" width="11.28515625" style="57" customWidth="1"/>
    <col min="3850" max="3850" width="11.5703125" style="57" customWidth="1"/>
    <col min="3851" max="3851" width="11.28515625" style="57" customWidth="1"/>
    <col min="3852" max="4096" width="9.140625" style="57"/>
    <col min="4097" max="4097" width="18" style="57" customWidth="1"/>
    <col min="4098" max="4098" width="10.5703125" style="57" customWidth="1"/>
    <col min="4099" max="4099" width="11.5703125" style="57" customWidth="1"/>
    <col min="4100" max="4100" width="15.7109375" style="57" customWidth="1"/>
    <col min="4101" max="4101" width="11.7109375" style="57" customWidth="1"/>
    <col min="4102" max="4102" width="10.140625" style="57" customWidth="1"/>
    <col min="4103" max="4103" width="17.85546875" style="57" customWidth="1"/>
    <col min="4104" max="4104" width="14.5703125" style="57" customWidth="1"/>
    <col min="4105" max="4105" width="11.28515625" style="57" customWidth="1"/>
    <col min="4106" max="4106" width="11.5703125" style="57" customWidth="1"/>
    <col min="4107" max="4107" width="11.28515625" style="57" customWidth="1"/>
    <col min="4108" max="4352" width="9.140625" style="57"/>
    <col min="4353" max="4353" width="18" style="57" customWidth="1"/>
    <col min="4354" max="4354" width="10.5703125" style="57" customWidth="1"/>
    <col min="4355" max="4355" width="11.5703125" style="57" customWidth="1"/>
    <col min="4356" max="4356" width="15.7109375" style="57" customWidth="1"/>
    <col min="4357" max="4357" width="11.7109375" style="57" customWidth="1"/>
    <col min="4358" max="4358" width="10.140625" style="57" customWidth="1"/>
    <col min="4359" max="4359" width="17.85546875" style="57" customWidth="1"/>
    <col min="4360" max="4360" width="14.5703125" style="57" customWidth="1"/>
    <col min="4361" max="4361" width="11.28515625" style="57" customWidth="1"/>
    <col min="4362" max="4362" width="11.5703125" style="57" customWidth="1"/>
    <col min="4363" max="4363" width="11.28515625" style="57" customWidth="1"/>
    <col min="4364" max="4608" width="9.140625" style="57"/>
    <col min="4609" max="4609" width="18" style="57" customWidth="1"/>
    <col min="4610" max="4610" width="10.5703125" style="57" customWidth="1"/>
    <col min="4611" max="4611" width="11.5703125" style="57" customWidth="1"/>
    <col min="4612" max="4612" width="15.7109375" style="57" customWidth="1"/>
    <col min="4613" max="4613" width="11.7109375" style="57" customWidth="1"/>
    <col min="4614" max="4614" width="10.140625" style="57" customWidth="1"/>
    <col min="4615" max="4615" width="17.85546875" style="57" customWidth="1"/>
    <col min="4616" max="4616" width="14.5703125" style="57" customWidth="1"/>
    <col min="4617" max="4617" width="11.28515625" style="57" customWidth="1"/>
    <col min="4618" max="4618" width="11.5703125" style="57" customWidth="1"/>
    <col min="4619" max="4619" width="11.28515625" style="57" customWidth="1"/>
    <col min="4620" max="4864" width="9.140625" style="57"/>
    <col min="4865" max="4865" width="18" style="57" customWidth="1"/>
    <col min="4866" max="4866" width="10.5703125" style="57" customWidth="1"/>
    <col min="4867" max="4867" width="11.5703125" style="57" customWidth="1"/>
    <col min="4868" max="4868" width="15.7109375" style="57" customWidth="1"/>
    <col min="4869" max="4869" width="11.7109375" style="57" customWidth="1"/>
    <col min="4870" max="4870" width="10.140625" style="57" customWidth="1"/>
    <col min="4871" max="4871" width="17.85546875" style="57" customWidth="1"/>
    <col min="4872" max="4872" width="14.5703125" style="57" customWidth="1"/>
    <col min="4873" max="4873" width="11.28515625" style="57" customWidth="1"/>
    <col min="4874" max="4874" width="11.5703125" style="57" customWidth="1"/>
    <col min="4875" max="4875" width="11.28515625" style="57" customWidth="1"/>
    <col min="4876" max="5120" width="9.140625" style="57"/>
    <col min="5121" max="5121" width="18" style="57" customWidth="1"/>
    <col min="5122" max="5122" width="10.5703125" style="57" customWidth="1"/>
    <col min="5123" max="5123" width="11.5703125" style="57" customWidth="1"/>
    <col min="5124" max="5124" width="15.7109375" style="57" customWidth="1"/>
    <col min="5125" max="5125" width="11.7109375" style="57" customWidth="1"/>
    <col min="5126" max="5126" width="10.140625" style="57" customWidth="1"/>
    <col min="5127" max="5127" width="17.85546875" style="57" customWidth="1"/>
    <col min="5128" max="5128" width="14.5703125" style="57" customWidth="1"/>
    <col min="5129" max="5129" width="11.28515625" style="57" customWidth="1"/>
    <col min="5130" max="5130" width="11.5703125" style="57" customWidth="1"/>
    <col min="5131" max="5131" width="11.28515625" style="57" customWidth="1"/>
    <col min="5132" max="5376" width="9.140625" style="57"/>
    <col min="5377" max="5377" width="18" style="57" customWidth="1"/>
    <col min="5378" max="5378" width="10.5703125" style="57" customWidth="1"/>
    <col min="5379" max="5379" width="11.5703125" style="57" customWidth="1"/>
    <col min="5380" max="5380" width="15.7109375" style="57" customWidth="1"/>
    <col min="5381" max="5381" width="11.7109375" style="57" customWidth="1"/>
    <col min="5382" max="5382" width="10.140625" style="57" customWidth="1"/>
    <col min="5383" max="5383" width="17.85546875" style="57" customWidth="1"/>
    <col min="5384" max="5384" width="14.5703125" style="57" customWidth="1"/>
    <col min="5385" max="5385" width="11.28515625" style="57" customWidth="1"/>
    <col min="5386" max="5386" width="11.5703125" style="57" customWidth="1"/>
    <col min="5387" max="5387" width="11.28515625" style="57" customWidth="1"/>
    <col min="5388" max="5632" width="9.140625" style="57"/>
    <col min="5633" max="5633" width="18" style="57" customWidth="1"/>
    <col min="5634" max="5634" width="10.5703125" style="57" customWidth="1"/>
    <col min="5635" max="5635" width="11.5703125" style="57" customWidth="1"/>
    <col min="5636" max="5636" width="15.7109375" style="57" customWidth="1"/>
    <col min="5637" max="5637" width="11.7109375" style="57" customWidth="1"/>
    <col min="5638" max="5638" width="10.140625" style="57" customWidth="1"/>
    <col min="5639" max="5639" width="17.85546875" style="57" customWidth="1"/>
    <col min="5640" max="5640" width="14.5703125" style="57" customWidth="1"/>
    <col min="5641" max="5641" width="11.28515625" style="57" customWidth="1"/>
    <col min="5642" max="5642" width="11.5703125" style="57" customWidth="1"/>
    <col min="5643" max="5643" width="11.28515625" style="57" customWidth="1"/>
    <col min="5644" max="5888" width="9.140625" style="57"/>
    <col min="5889" max="5889" width="18" style="57" customWidth="1"/>
    <col min="5890" max="5890" width="10.5703125" style="57" customWidth="1"/>
    <col min="5891" max="5891" width="11.5703125" style="57" customWidth="1"/>
    <col min="5892" max="5892" width="15.7109375" style="57" customWidth="1"/>
    <col min="5893" max="5893" width="11.7109375" style="57" customWidth="1"/>
    <col min="5894" max="5894" width="10.140625" style="57" customWidth="1"/>
    <col min="5895" max="5895" width="17.85546875" style="57" customWidth="1"/>
    <col min="5896" max="5896" width="14.5703125" style="57" customWidth="1"/>
    <col min="5897" max="5897" width="11.28515625" style="57" customWidth="1"/>
    <col min="5898" max="5898" width="11.5703125" style="57" customWidth="1"/>
    <col min="5899" max="5899" width="11.28515625" style="57" customWidth="1"/>
    <col min="5900" max="6144" width="9.140625" style="57"/>
    <col min="6145" max="6145" width="18" style="57" customWidth="1"/>
    <col min="6146" max="6146" width="10.5703125" style="57" customWidth="1"/>
    <col min="6147" max="6147" width="11.5703125" style="57" customWidth="1"/>
    <col min="6148" max="6148" width="15.7109375" style="57" customWidth="1"/>
    <col min="6149" max="6149" width="11.7109375" style="57" customWidth="1"/>
    <col min="6150" max="6150" width="10.140625" style="57" customWidth="1"/>
    <col min="6151" max="6151" width="17.85546875" style="57" customWidth="1"/>
    <col min="6152" max="6152" width="14.5703125" style="57" customWidth="1"/>
    <col min="6153" max="6153" width="11.28515625" style="57" customWidth="1"/>
    <col min="6154" max="6154" width="11.5703125" style="57" customWidth="1"/>
    <col min="6155" max="6155" width="11.28515625" style="57" customWidth="1"/>
    <col min="6156" max="6400" width="9.140625" style="57"/>
    <col min="6401" max="6401" width="18" style="57" customWidth="1"/>
    <col min="6402" max="6402" width="10.5703125" style="57" customWidth="1"/>
    <col min="6403" max="6403" width="11.5703125" style="57" customWidth="1"/>
    <col min="6404" max="6404" width="15.7109375" style="57" customWidth="1"/>
    <col min="6405" max="6405" width="11.7109375" style="57" customWidth="1"/>
    <col min="6406" max="6406" width="10.140625" style="57" customWidth="1"/>
    <col min="6407" max="6407" width="17.85546875" style="57" customWidth="1"/>
    <col min="6408" max="6408" width="14.5703125" style="57" customWidth="1"/>
    <col min="6409" max="6409" width="11.28515625" style="57" customWidth="1"/>
    <col min="6410" max="6410" width="11.5703125" style="57" customWidth="1"/>
    <col min="6411" max="6411" width="11.28515625" style="57" customWidth="1"/>
    <col min="6412" max="6656" width="9.140625" style="57"/>
    <col min="6657" max="6657" width="18" style="57" customWidth="1"/>
    <col min="6658" max="6658" width="10.5703125" style="57" customWidth="1"/>
    <col min="6659" max="6659" width="11.5703125" style="57" customWidth="1"/>
    <col min="6660" max="6660" width="15.7109375" style="57" customWidth="1"/>
    <col min="6661" max="6661" width="11.7109375" style="57" customWidth="1"/>
    <col min="6662" max="6662" width="10.140625" style="57" customWidth="1"/>
    <col min="6663" max="6663" width="17.85546875" style="57" customWidth="1"/>
    <col min="6664" max="6664" width="14.5703125" style="57" customWidth="1"/>
    <col min="6665" max="6665" width="11.28515625" style="57" customWidth="1"/>
    <col min="6666" max="6666" width="11.5703125" style="57" customWidth="1"/>
    <col min="6667" max="6667" width="11.28515625" style="57" customWidth="1"/>
    <col min="6668" max="6912" width="9.140625" style="57"/>
    <col min="6913" max="6913" width="18" style="57" customWidth="1"/>
    <col min="6914" max="6914" width="10.5703125" style="57" customWidth="1"/>
    <col min="6915" max="6915" width="11.5703125" style="57" customWidth="1"/>
    <col min="6916" max="6916" width="15.7109375" style="57" customWidth="1"/>
    <col min="6917" max="6917" width="11.7109375" style="57" customWidth="1"/>
    <col min="6918" max="6918" width="10.140625" style="57" customWidth="1"/>
    <col min="6919" max="6919" width="17.85546875" style="57" customWidth="1"/>
    <col min="6920" max="6920" width="14.5703125" style="57" customWidth="1"/>
    <col min="6921" max="6921" width="11.28515625" style="57" customWidth="1"/>
    <col min="6922" max="6922" width="11.5703125" style="57" customWidth="1"/>
    <col min="6923" max="6923" width="11.28515625" style="57" customWidth="1"/>
    <col min="6924" max="7168" width="9.140625" style="57"/>
    <col min="7169" max="7169" width="18" style="57" customWidth="1"/>
    <col min="7170" max="7170" width="10.5703125" style="57" customWidth="1"/>
    <col min="7171" max="7171" width="11.5703125" style="57" customWidth="1"/>
    <col min="7172" max="7172" width="15.7109375" style="57" customWidth="1"/>
    <col min="7173" max="7173" width="11.7109375" style="57" customWidth="1"/>
    <col min="7174" max="7174" width="10.140625" style="57" customWidth="1"/>
    <col min="7175" max="7175" width="17.85546875" style="57" customWidth="1"/>
    <col min="7176" max="7176" width="14.5703125" style="57" customWidth="1"/>
    <col min="7177" max="7177" width="11.28515625" style="57" customWidth="1"/>
    <col min="7178" max="7178" width="11.5703125" style="57" customWidth="1"/>
    <col min="7179" max="7179" width="11.28515625" style="57" customWidth="1"/>
    <col min="7180" max="7424" width="9.140625" style="57"/>
    <col min="7425" max="7425" width="18" style="57" customWidth="1"/>
    <col min="7426" max="7426" width="10.5703125" style="57" customWidth="1"/>
    <col min="7427" max="7427" width="11.5703125" style="57" customWidth="1"/>
    <col min="7428" max="7428" width="15.7109375" style="57" customWidth="1"/>
    <col min="7429" max="7429" width="11.7109375" style="57" customWidth="1"/>
    <col min="7430" max="7430" width="10.140625" style="57" customWidth="1"/>
    <col min="7431" max="7431" width="17.85546875" style="57" customWidth="1"/>
    <col min="7432" max="7432" width="14.5703125" style="57" customWidth="1"/>
    <col min="7433" max="7433" width="11.28515625" style="57" customWidth="1"/>
    <col min="7434" max="7434" width="11.5703125" style="57" customWidth="1"/>
    <col min="7435" max="7435" width="11.28515625" style="57" customWidth="1"/>
    <col min="7436" max="7680" width="9.140625" style="57"/>
    <col min="7681" max="7681" width="18" style="57" customWidth="1"/>
    <col min="7682" max="7682" width="10.5703125" style="57" customWidth="1"/>
    <col min="7683" max="7683" width="11.5703125" style="57" customWidth="1"/>
    <col min="7684" max="7684" width="15.7109375" style="57" customWidth="1"/>
    <col min="7685" max="7685" width="11.7109375" style="57" customWidth="1"/>
    <col min="7686" max="7686" width="10.140625" style="57" customWidth="1"/>
    <col min="7687" max="7687" width="17.85546875" style="57" customWidth="1"/>
    <col min="7688" max="7688" width="14.5703125" style="57" customWidth="1"/>
    <col min="7689" max="7689" width="11.28515625" style="57" customWidth="1"/>
    <col min="7690" max="7690" width="11.5703125" style="57" customWidth="1"/>
    <col min="7691" max="7691" width="11.28515625" style="57" customWidth="1"/>
    <col min="7692" max="7936" width="9.140625" style="57"/>
    <col min="7937" max="7937" width="18" style="57" customWidth="1"/>
    <col min="7938" max="7938" width="10.5703125" style="57" customWidth="1"/>
    <col min="7939" max="7939" width="11.5703125" style="57" customWidth="1"/>
    <col min="7940" max="7940" width="15.7109375" style="57" customWidth="1"/>
    <col min="7941" max="7941" width="11.7109375" style="57" customWidth="1"/>
    <col min="7942" max="7942" width="10.140625" style="57" customWidth="1"/>
    <col min="7943" max="7943" width="17.85546875" style="57" customWidth="1"/>
    <col min="7944" max="7944" width="14.5703125" style="57" customWidth="1"/>
    <col min="7945" max="7945" width="11.28515625" style="57" customWidth="1"/>
    <col min="7946" max="7946" width="11.5703125" style="57" customWidth="1"/>
    <col min="7947" max="7947" width="11.28515625" style="57" customWidth="1"/>
    <col min="7948" max="8192" width="9.140625" style="57"/>
    <col min="8193" max="8193" width="18" style="57" customWidth="1"/>
    <col min="8194" max="8194" width="10.5703125" style="57" customWidth="1"/>
    <col min="8195" max="8195" width="11.5703125" style="57" customWidth="1"/>
    <col min="8196" max="8196" width="15.7109375" style="57" customWidth="1"/>
    <col min="8197" max="8197" width="11.7109375" style="57" customWidth="1"/>
    <col min="8198" max="8198" width="10.140625" style="57" customWidth="1"/>
    <col min="8199" max="8199" width="17.85546875" style="57" customWidth="1"/>
    <col min="8200" max="8200" width="14.5703125" style="57" customWidth="1"/>
    <col min="8201" max="8201" width="11.28515625" style="57" customWidth="1"/>
    <col min="8202" max="8202" width="11.5703125" style="57" customWidth="1"/>
    <col min="8203" max="8203" width="11.28515625" style="57" customWidth="1"/>
    <col min="8204" max="8448" width="9.140625" style="57"/>
    <col min="8449" max="8449" width="18" style="57" customWidth="1"/>
    <col min="8450" max="8450" width="10.5703125" style="57" customWidth="1"/>
    <col min="8451" max="8451" width="11.5703125" style="57" customWidth="1"/>
    <col min="8452" max="8452" width="15.7109375" style="57" customWidth="1"/>
    <col min="8453" max="8453" width="11.7109375" style="57" customWidth="1"/>
    <col min="8454" max="8454" width="10.140625" style="57" customWidth="1"/>
    <col min="8455" max="8455" width="17.85546875" style="57" customWidth="1"/>
    <col min="8456" max="8456" width="14.5703125" style="57" customWidth="1"/>
    <col min="8457" max="8457" width="11.28515625" style="57" customWidth="1"/>
    <col min="8458" max="8458" width="11.5703125" style="57" customWidth="1"/>
    <col min="8459" max="8459" width="11.28515625" style="57" customWidth="1"/>
    <col min="8460" max="8704" width="9.140625" style="57"/>
    <col min="8705" max="8705" width="18" style="57" customWidth="1"/>
    <col min="8706" max="8706" width="10.5703125" style="57" customWidth="1"/>
    <col min="8707" max="8707" width="11.5703125" style="57" customWidth="1"/>
    <col min="8708" max="8708" width="15.7109375" style="57" customWidth="1"/>
    <col min="8709" max="8709" width="11.7109375" style="57" customWidth="1"/>
    <col min="8710" max="8710" width="10.140625" style="57" customWidth="1"/>
    <col min="8711" max="8711" width="17.85546875" style="57" customWidth="1"/>
    <col min="8712" max="8712" width="14.5703125" style="57" customWidth="1"/>
    <col min="8713" max="8713" width="11.28515625" style="57" customWidth="1"/>
    <col min="8714" max="8714" width="11.5703125" style="57" customWidth="1"/>
    <col min="8715" max="8715" width="11.28515625" style="57" customWidth="1"/>
    <col min="8716" max="8960" width="9.140625" style="57"/>
    <col min="8961" max="8961" width="18" style="57" customWidth="1"/>
    <col min="8962" max="8962" width="10.5703125" style="57" customWidth="1"/>
    <col min="8963" max="8963" width="11.5703125" style="57" customWidth="1"/>
    <col min="8964" max="8964" width="15.7109375" style="57" customWidth="1"/>
    <col min="8965" max="8965" width="11.7109375" style="57" customWidth="1"/>
    <col min="8966" max="8966" width="10.140625" style="57" customWidth="1"/>
    <col min="8967" max="8967" width="17.85546875" style="57" customWidth="1"/>
    <col min="8968" max="8968" width="14.5703125" style="57" customWidth="1"/>
    <col min="8969" max="8969" width="11.28515625" style="57" customWidth="1"/>
    <col min="8970" max="8970" width="11.5703125" style="57" customWidth="1"/>
    <col min="8971" max="8971" width="11.28515625" style="57" customWidth="1"/>
    <col min="8972" max="9216" width="9.140625" style="57"/>
    <col min="9217" max="9217" width="18" style="57" customWidth="1"/>
    <col min="9218" max="9218" width="10.5703125" style="57" customWidth="1"/>
    <col min="9219" max="9219" width="11.5703125" style="57" customWidth="1"/>
    <col min="9220" max="9220" width="15.7109375" style="57" customWidth="1"/>
    <col min="9221" max="9221" width="11.7109375" style="57" customWidth="1"/>
    <col min="9222" max="9222" width="10.140625" style="57" customWidth="1"/>
    <col min="9223" max="9223" width="17.85546875" style="57" customWidth="1"/>
    <col min="9224" max="9224" width="14.5703125" style="57" customWidth="1"/>
    <col min="9225" max="9225" width="11.28515625" style="57" customWidth="1"/>
    <col min="9226" max="9226" width="11.5703125" style="57" customWidth="1"/>
    <col min="9227" max="9227" width="11.28515625" style="57" customWidth="1"/>
    <col min="9228" max="9472" width="9.140625" style="57"/>
    <col min="9473" max="9473" width="18" style="57" customWidth="1"/>
    <col min="9474" max="9474" width="10.5703125" style="57" customWidth="1"/>
    <col min="9475" max="9475" width="11.5703125" style="57" customWidth="1"/>
    <col min="9476" max="9476" width="15.7109375" style="57" customWidth="1"/>
    <col min="9477" max="9477" width="11.7109375" style="57" customWidth="1"/>
    <col min="9478" max="9478" width="10.140625" style="57" customWidth="1"/>
    <col min="9479" max="9479" width="17.85546875" style="57" customWidth="1"/>
    <col min="9480" max="9480" width="14.5703125" style="57" customWidth="1"/>
    <col min="9481" max="9481" width="11.28515625" style="57" customWidth="1"/>
    <col min="9482" max="9482" width="11.5703125" style="57" customWidth="1"/>
    <col min="9483" max="9483" width="11.28515625" style="57" customWidth="1"/>
    <col min="9484" max="9728" width="9.140625" style="57"/>
    <col min="9729" max="9729" width="18" style="57" customWidth="1"/>
    <col min="9730" max="9730" width="10.5703125" style="57" customWidth="1"/>
    <col min="9731" max="9731" width="11.5703125" style="57" customWidth="1"/>
    <col min="9732" max="9732" width="15.7109375" style="57" customWidth="1"/>
    <col min="9733" max="9733" width="11.7109375" style="57" customWidth="1"/>
    <col min="9734" max="9734" width="10.140625" style="57" customWidth="1"/>
    <col min="9735" max="9735" width="17.85546875" style="57" customWidth="1"/>
    <col min="9736" max="9736" width="14.5703125" style="57" customWidth="1"/>
    <col min="9737" max="9737" width="11.28515625" style="57" customWidth="1"/>
    <col min="9738" max="9738" width="11.5703125" style="57" customWidth="1"/>
    <col min="9739" max="9739" width="11.28515625" style="57" customWidth="1"/>
    <col min="9740" max="9984" width="9.140625" style="57"/>
    <col min="9985" max="9985" width="18" style="57" customWidth="1"/>
    <col min="9986" max="9986" width="10.5703125" style="57" customWidth="1"/>
    <col min="9987" max="9987" width="11.5703125" style="57" customWidth="1"/>
    <col min="9988" max="9988" width="15.7109375" style="57" customWidth="1"/>
    <col min="9989" max="9989" width="11.7109375" style="57" customWidth="1"/>
    <col min="9990" max="9990" width="10.140625" style="57" customWidth="1"/>
    <col min="9991" max="9991" width="17.85546875" style="57" customWidth="1"/>
    <col min="9992" max="9992" width="14.5703125" style="57" customWidth="1"/>
    <col min="9993" max="9993" width="11.28515625" style="57" customWidth="1"/>
    <col min="9994" max="9994" width="11.5703125" style="57" customWidth="1"/>
    <col min="9995" max="9995" width="11.28515625" style="57" customWidth="1"/>
    <col min="9996" max="10240" width="9.140625" style="57"/>
    <col min="10241" max="10241" width="18" style="57" customWidth="1"/>
    <col min="10242" max="10242" width="10.5703125" style="57" customWidth="1"/>
    <col min="10243" max="10243" width="11.5703125" style="57" customWidth="1"/>
    <col min="10244" max="10244" width="15.7109375" style="57" customWidth="1"/>
    <col min="10245" max="10245" width="11.7109375" style="57" customWidth="1"/>
    <col min="10246" max="10246" width="10.140625" style="57" customWidth="1"/>
    <col min="10247" max="10247" width="17.85546875" style="57" customWidth="1"/>
    <col min="10248" max="10248" width="14.5703125" style="57" customWidth="1"/>
    <col min="10249" max="10249" width="11.28515625" style="57" customWidth="1"/>
    <col min="10250" max="10250" width="11.5703125" style="57" customWidth="1"/>
    <col min="10251" max="10251" width="11.28515625" style="57" customWidth="1"/>
    <col min="10252" max="10496" width="9.140625" style="57"/>
    <col min="10497" max="10497" width="18" style="57" customWidth="1"/>
    <col min="10498" max="10498" width="10.5703125" style="57" customWidth="1"/>
    <col min="10499" max="10499" width="11.5703125" style="57" customWidth="1"/>
    <col min="10500" max="10500" width="15.7109375" style="57" customWidth="1"/>
    <col min="10501" max="10501" width="11.7109375" style="57" customWidth="1"/>
    <col min="10502" max="10502" width="10.140625" style="57" customWidth="1"/>
    <col min="10503" max="10503" width="17.85546875" style="57" customWidth="1"/>
    <col min="10504" max="10504" width="14.5703125" style="57" customWidth="1"/>
    <col min="10505" max="10505" width="11.28515625" style="57" customWidth="1"/>
    <col min="10506" max="10506" width="11.5703125" style="57" customWidth="1"/>
    <col min="10507" max="10507" width="11.28515625" style="57" customWidth="1"/>
    <col min="10508" max="10752" width="9.140625" style="57"/>
    <col min="10753" max="10753" width="18" style="57" customWidth="1"/>
    <col min="10754" max="10754" width="10.5703125" style="57" customWidth="1"/>
    <col min="10755" max="10755" width="11.5703125" style="57" customWidth="1"/>
    <col min="10756" max="10756" width="15.7109375" style="57" customWidth="1"/>
    <col min="10757" max="10757" width="11.7109375" style="57" customWidth="1"/>
    <col min="10758" max="10758" width="10.140625" style="57" customWidth="1"/>
    <col min="10759" max="10759" width="17.85546875" style="57" customWidth="1"/>
    <col min="10760" max="10760" width="14.5703125" style="57" customWidth="1"/>
    <col min="10761" max="10761" width="11.28515625" style="57" customWidth="1"/>
    <col min="10762" max="10762" width="11.5703125" style="57" customWidth="1"/>
    <col min="10763" max="10763" width="11.28515625" style="57" customWidth="1"/>
    <col min="10764" max="11008" width="9.140625" style="57"/>
    <col min="11009" max="11009" width="18" style="57" customWidth="1"/>
    <col min="11010" max="11010" width="10.5703125" style="57" customWidth="1"/>
    <col min="11011" max="11011" width="11.5703125" style="57" customWidth="1"/>
    <col min="11012" max="11012" width="15.7109375" style="57" customWidth="1"/>
    <col min="11013" max="11013" width="11.7109375" style="57" customWidth="1"/>
    <col min="11014" max="11014" width="10.140625" style="57" customWidth="1"/>
    <col min="11015" max="11015" width="17.85546875" style="57" customWidth="1"/>
    <col min="11016" max="11016" width="14.5703125" style="57" customWidth="1"/>
    <col min="11017" max="11017" width="11.28515625" style="57" customWidth="1"/>
    <col min="11018" max="11018" width="11.5703125" style="57" customWidth="1"/>
    <col min="11019" max="11019" width="11.28515625" style="57" customWidth="1"/>
    <col min="11020" max="11264" width="9.140625" style="57"/>
    <col min="11265" max="11265" width="18" style="57" customWidth="1"/>
    <col min="11266" max="11266" width="10.5703125" style="57" customWidth="1"/>
    <col min="11267" max="11267" width="11.5703125" style="57" customWidth="1"/>
    <col min="11268" max="11268" width="15.7109375" style="57" customWidth="1"/>
    <col min="11269" max="11269" width="11.7109375" style="57" customWidth="1"/>
    <col min="11270" max="11270" width="10.140625" style="57" customWidth="1"/>
    <col min="11271" max="11271" width="17.85546875" style="57" customWidth="1"/>
    <col min="11272" max="11272" width="14.5703125" style="57" customWidth="1"/>
    <col min="11273" max="11273" width="11.28515625" style="57" customWidth="1"/>
    <col min="11274" max="11274" width="11.5703125" style="57" customWidth="1"/>
    <col min="11275" max="11275" width="11.28515625" style="57" customWidth="1"/>
    <col min="11276" max="11520" width="9.140625" style="57"/>
    <col min="11521" max="11521" width="18" style="57" customWidth="1"/>
    <col min="11522" max="11522" width="10.5703125" style="57" customWidth="1"/>
    <col min="11523" max="11523" width="11.5703125" style="57" customWidth="1"/>
    <col min="11524" max="11524" width="15.7109375" style="57" customWidth="1"/>
    <col min="11525" max="11525" width="11.7109375" style="57" customWidth="1"/>
    <col min="11526" max="11526" width="10.140625" style="57" customWidth="1"/>
    <col min="11527" max="11527" width="17.85546875" style="57" customWidth="1"/>
    <col min="11528" max="11528" width="14.5703125" style="57" customWidth="1"/>
    <col min="11529" max="11529" width="11.28515625" style="57" customWidth="1"/>
    <col min="11530" max="11530" width="11.5703125" style="57" customWidth="1"/>
    <col min="11531" max="11531" width="11.28515625" style="57" customWidth="1"/>
    <col min="11532" max="11776" width="9.140625" style="57"/>
    <col min="11777" max="11777" width="18" style="57" customWidth="1"/>
    <col min="11778" max="11778" width="10.5703125" style="57" customWidth="1"/>
    <col min="11779" max="11779" width="11.5703125" style="57" customWidth="1"/>
    <col min="11780" max="11780" width="15.7109375" style="57" customWidth="1"/>
    <col min="11781" max="11781" width="11.7109375" style="57" customWidth="1"/>
    <col min="11782" max="11782" width="10.140625" style="57" customWidth="1"/>
    <col min="11783" max="11783" width="17.85546875" style="57" customWidth="1"/>
    <col min="11784" max="11784" width="14.5703125" style="57" customWidth="1"/>
    <col min="11785" max="11785" width="11.28515625" style="57" customWidth="1"/>
    <col min="11786" max="11786" width="11.5703125" style="57" customWidth="1"/>
    <col min="11787" max="11787" width="11.28515625" style="57" customWidth="1"/>
    <col min="11788" max="12032" width="9.140625" style="57"/>
    <col min="12033" max="12033" width="18" style="57" customWidth="1"/>
    <col min="12034" max="12034" width="10.5703125" style="57" customWidth="1"/>
    <col min="12035" max="12035" width="11.5703125" style="57" customWidth="1"/>
    <col min="12036" max="12036" width="15.7109375" style="57" customWidth="1"/>
    <col min="12037" max="12037" width="11.7109375" style="57" customWidth="1"/>
    <col min="12038" max="12038" width="10.140625" style="57" customWidth="1"/>
    <col min="12039" max="12039" width="17.85546875" style="57" customWidth="1"/>
    <col min="12040" max="12040" width="14.5703125" style="57" customWidth="1"/>
    <col min="12041" max="12041" width="11.28515625" style="57" customWidth="1"/>
    <col min="12042" max="12042" width="11.5703125" style="57" customWidth="1"/>
    <col min="12043" max="12043" width="11.28515625" style="57" customWidth="1"/>
    <col min="12044" max="12288" width="9.140625" style="57"/>
    <col min="12289" max="12289" width="18" style="57" customWidth="1"/>
    <col min="12290" max="12290" width="10.5703125" style="57" customWidth="1"/>
    <col min="12291" max="12291" width="11.5703125" style="57" customWidth="1"/>
    <col min="12292" max="12292" width="15.7109375" style="57" customWidth="1"/>
    <col min="12293" max="12293" width="11.7109375" style="57" customWidth="1"/>
    <col min="12294" max="12294" width="10.140625" style="57" customWidth="1"/>
    <col min="12295" max="12295" width="17.85546875" style="57" customWidth="1"/>
    <col min="12296" max="12296" width="14.5703125" style="57" customWidth="1"/>
    <col min="12297" max="12297" width="11.28515625" style="57" customWidth="1"/>
    <col min="12298" max="12298" width="11.5703125" style="57" customWidth="1"/>
    <col min="12299" max="12299" width="11.28515625" style="57" customWidth="1"/>
    <col min="12300" max="12544" width="9.140625" style="57"/>
    <col min="12545" max="12545" width="18" style="57" customWidth="1"/>
    <col min="12546" max="12546" width="10.5703125" style="57" customWidth="1"/>
    <col min="12547" max="12547" width="11.5703125" style="57" customWidth="1"/>
    <col min="12548" max="12548" width="15.7109375" style="57" customWidth="1"/>
    <col min="12549" max="12549" width="11.7109375" style="57" customWidth="1"/>
    <col min="12550" max="12550" width="10.140625" style="57" customWidth="1"/>
    <col min="12551" max="12551" width="17.85546875" style="57" customWidth="1"/>
    <col min="12552" max="12552" width="14.5703125" style="57" customWidth="1"/>
    <col min="12553" max="12553" width="11.28515625" style="57" customWidth="1"/>
    <col min="12554" max="12554" width="11.5703125" style="57" customWidth="1"/>
    <col min="12555" max="12555" width="11.28515625" style="57" customWidth="1"/>
    <col min="12556" max="12800" width="9.140625" style="57"/>
    <col min="12801" max="12801" width="18" style="57" customWidth="1"/>
    <col min="12802" max="12802" width="10.5703125" style="57" customWidth="1"/>
    <col min="12803" max="12803" width="11.5703125" style="57" customWidth="1"/>
    <col min="12804" max="12804" width="15.7109375" style="57" customWidth="1"/>
    <col min="12805" max="12805" width="11.7109375" style="57" customWidth="1"/>
    <col min="12806" max="12806" width="10.140625" style="57" customWidth="1"/>
    <col min="12807" max="12807" width="17.85546875" style="57" customWidth="1"/>
    <col min="12808" max="12808" width="14.5703125" style="57" customWidth="1"/>
    <col min="12809" max="12809" width="11.28515625" style="57" customWidth="1"/>
    <col min="12810" max="12810" width="11.5703125" style="57" customWidth="1"/>
    <col min="12811" max="12811" width="11.28515625" style="57" customWidth="1"/>
    <col min="12812" max="13056" width="9.140625" style="57"/>
    <col min="13057" max="13057" width="18" style="57" customWidth="1"/>
    <col min="13058" max="13058" width="10.5703125" style="57" customWidth="1"/>
    <col min="13059" max="13059" width="11.5703125" style="57" customWidth="1"/>
    <col min="13060" max="13060" width="15.7109375" style="57" customWidth="1"/>
    <col min="13061" max="13061" width="11.7109375" style="57" customWidth="1"/>
    <col min="13062" max="13062" width="10.140625" style="57" customWidth="1"/>
    <col min="13063" max="13063" width="17.85546875" style="57" customWidth="1"/>
    <col min="13064" max="13064" width="14.5703125" style="57" customWidth="1"/>
    <col min="13065" max="13065" width="11.28515625" style="57" customWidth="1"/>
    <col min="13066" max="13066" width="11.5703125" style="57" customWidth="1"/>
    <col min="13067" max="13067" width="11.28515625" style="57" customWidth="1"/>
    <col min="13068" max="13312" width="9.140625" style="57"/>
    <col min="13313" max="13313" width="18" style="57" customWidth="1"/>
    <col min="13314" max="13314" width="10.5703125" style="57" customWidth="1"/>
    <col min="13315" max="13315" width="11.5703125" style="57" customWidth="1"/>
    <col min="13316" max="13316" width="15.7109375" style="57" customWidth="1"/>
    <col min="13317" max="13317" width="11.7109375" style="57" customWidth="1"/>
    <col min="13318" max="13318" width="10.140625" style="57" customWidth="1"/>
    <col min="13319" max="13319" width="17.85546875" style="57" customWidth="1"/>
    <col min="13320" max="13320" width="14.5703125" style="57" customWidth="1"/>
    <col min="13321" max="13321" width="11.28515625" style="57" customWidth="1"/>
    <col min="13322" max="13322" width="11.5703125" style="57" customWidth="1"/>
    <col min="13323" max="13323" width="11.28515625" style="57" customWidth="1"/>
    <col min="13324" max="13568" width="9.140625" style="57"/>
    <col min="13569" max="13569" width="18" style="57" customWidth="1"/>
    <col min="13570" max="13570" width="10.5703125" style="57" customWidth="1"/>
    <col min="13571" max="13571" width="11.5703125" style="57" customWidth="1"/>
    <col min="13572" max="13572" width="15.7109375" style="57" customWidth="1"/>
    <col min="13573" max="13573" width="11.7109375" style="57" customWidth="1"/>
    <col min="13574" max="13574" width="10.140625" style="57" customWidth="1"/>
    <col min="13575" max="13575" width="17.85546875" style="57" customWidth="1"/>
    <col min="13576" max="13576" width="14.5703125" style="57" customWidth="1"/>
    <col min="13577" max="13577" width="11.28515625" style="57" customWidth="1"/>
    <col min="13578" max="13578" width="11.5703125" style="57" customWidth="1"/>
    <col min="13579" max="13579" width="11.28515625" style="57" customWidth="1"/>
    <col min="13580" max="13824" width="9.140625" style="57"/>
    <col min="13825" max="13825" width="18" style="57" customWidth="1"/>
    <col min="13826" max="13826" width="10.5703125" style="57" customWidth="1"/>
    <col min="13827" max="13827" width="11.5703125" style="57" customWidth="1"/>
    <col min="13828" max="13828" width="15.7109375" style="57" customWidth="1"/>
    <col min="13829" max="13829" width="11.7109375" style="57" customWidth="1"/>
    <col min="13830" max="13830" width="10.140625" style="57" customWidth="1"/>
    <col min="13831" max="13831" width="17.85546875" style="57" customWidth="1"/>
    <col min="13832" max="13832" width="14.5703125" style="57" customWidth="1"/>
    <col min="13833" max="13833" width="11.28515625" style="57" customWidth="1"/>
    <col min="13834" max="13834" width="11.5703125" style="57" customWidth="1"/>
    <col min="13835" max="13835" width="11.28515625" style="57" customWidth="1"/>
    <col min="13836" max="14080" width="9.140625" style="57"/>
    <col min="14081" max="14081" width="18" style="57" customWidth="1"/>
    <col min="14082" max="14082" width="10.5703125" style="57" customWidth="1"/>
    <col min="14083" max="14083" width="11.5703125" style="57" customWidth="1"/>
    <col min="14084" max="14084" width="15.7109375" style="57" customWidth="1"/>
    <col min="14085" max="14085" width="11.7109375" style="57" customWidth="1"/>
    <col min="14086" max="14086" width="10.140625" style="57" customWidth="1"/>
    <col min="14087" max="14087" width="17.85546875" style="57" customWidth="1"/>
    <col min="14088" max="14088" width="14.5703125" style="57" customWidth="1"/>
    <col min="14089" max="14089" width="11.28515625" style="57" customWidth="1"/>
    <col min="14090" max="14090" width="11.5703125" style="57" customWidth="1"/>
    <col min="14091" max="14091" width="11.28515625" style="57" customWidth="1"/>
    <col min="14092" max="14336" width="9.140625" style="57"/>
    <col min="14337" max="14337" width="18" style="57" customWidth="1"/>
    <col min="14338" max="14338" width="10.5703125" style="57" customWidth="1"/>
    <col min="14339" max="14339" width="11.5703125" style="57" customWidth="1"/>
    <col min="14340" max="14340" width="15.7109375" style="57" customWidth="1"/>
    <col min="14341" max="14341" width="11.7109375" style="57" customWidth="1"/>
    <col min="14342" max="14342" width="10.140625" style="57" customWidth="1"/>
    <col min="14343" max="14343" width="17.85546875" style="57" customWidth="1"/>
    <col min="14344" max="14344" width="14.5703125" style="57" customWidth="1"/>
    <col min="14345" max="14345" width="11.28515625" style="57" customWidth="1"/>
    <col min="14346" max="14346" width="11.5703125" style="57" customWidth="1"/>
    <col min="14347" max="14347" width="11.28515625" style="57" customWidth="1"/>
    <col min="14348" max="14592" width="9.140625" style="57"/>
    <col min="14593" max="14593" width="18" style="57" customWidth="1"/>
    <col min="14594" max="14594" width="10.5703125" style="57" customWidth="1"/>
    <col min="14595" max="14595" width="11.5703125" style="57" customWidth="1"/>
    <col min="14596" max="14596" width="15.7109375" style="57" customWidth="1"/>
    <col min="14597" max="14597" width="11.7109375" style="57" customWidth="1"/>
    <col min="14598" max="14598" width="10.140625" style="57" customWidth="1"/>
    <col min="14599" max="14599" width="17.85546875" style="57" customWidth="1"/>
    <col min="14600" max="14600" width="14.5703125" style="57" customWidth="1"/>
    <col min="14601" max="14601" width="11.28515625" style="57" customWidth="1"/>
    <col min="14602" max="14602" width="11.5703125" style="57" customWidth="1"/>
    <col min="14603" max="14603" width="11.28515625" style="57" customWidth="1"/>
    <col min="14604" max="14848" width="9.140625" style="57"/>
    <col min="14849" max="14849" width="18" style="57" customWidth="1"/>
    <col min="14850" max="14850" width="10.5703125" style="57" customWidth="1"/>
    <col min="14851" max="14851" width="11.5703125" style="57" customWidth="1"/>
    <col min="14852" max="14852" width="15.7109375" style="57" customWidth="1"/>
    <col min="14853" max="14853" width="11.7109375" style="57" customWidth="1"/>
    <col min="14854" max="14854" width="10.140625" style="57" customWidth="1"/>
    <col min="14855" max="14855" width="17.85546875" style="57" customWidth="1"/>
    <col min="14856" max="14856" width="14.5703125" style="57" customWidth="1"/>
    <col min="14857" max="14857" width="11.28515625" style="57" customWidth="1"/>
    <col min="14858" max="14858" width="11.5703125" style="57" customWidth="1"/>
    <col min="14859" max="14859" width="11.28515625" style="57" customWidth="1"/>
    <col min="14860" max="15104" width="9.140625" style="57"/>
    <col min="15105" max="15105" width="18" style="57" customWidth="1"/>
    <col min="15106" max="15106" width="10.5703125" style="57" customWidth="1"/>
    <col min="15107" max="15107" width="11.5703125" style="57" customWidth="1"/>
    <col min="15108" max="15108" width="15.7109375" style="57" customWidth="1"/>
    <col min="15109" max="15109" width="11.7109375" style="57" customWidth="1"/>
    <col min="15110" max="15110" width="10.140625" style="57" customWidth="1"/>
    <col min="15111" max="15111" width="17.85546875" style="57" customWidth="1"/>
    <col min="15112" max="15112" width="14.5703125" style="57" customWidth="1"/>
    <col min="15113" max="15113" width="11.28515625" style="57" customWidth="1"/>
    <col min="15114" max="15114" width="11.5703125" style="57" customWidth="1"/>
    <col min="15115" max="15115" width="11.28515625" style="57" customWidth="1"/>
    <col min="15116" max="15360" width="9.140625" style="57"/>
    <col min="15361" max="15361" width="18" style="57" customWidth="1"/>
    <col min="15362" max="15362" width="10.5703125" style="57" customWidth="1"/>
    <col min="15363" max="15363" width="11.5703125" style="57" customWidth="1"/>
    <col min="15364" max="15364" width="15.7109375" style="57" customWidth="1"/>
    <col min="15365" max="15365" width="11.7109375" style="57" customWidth="1"/>
    <col min="15366" max="15366" width="10.140625" style="57" customWidth="1"/>
    <col min="15367" max="15367" width="17.85546875" style="57" customWidth="1"/>
    <col min="15368" max="15368" width="14.5703125" style="57" customWidth="1"/>
    <col min="15369" max="15369" width="11.28515625" style="57" customWidth="1"/>
    <col min="15370" max="15370" width="11.5703125" style="57" customWidth="1"/>
    <col min="15371" max="15371" width="11.28515625" style="57" customWidth="1"/>
    <col min="15372" max="15616" width="9.140625" style="57"/>
    <col min="15617" max="15617" width="18" style="57" customWidth="1"/>
    <col min="15618" max="15618" width="10.5703125" style="57" customWidth="1"/>
    <col min="15619" max="15619" width="11.5703125" style="57" customWidth="1"/>
    <col min="15620" max="15620" width="15.7109375" style="57" customWidth="1"/>
    <col min="15621" max="15621" width="11.7109375" style="57" customWidth="1"/>
    <col min="15622" max="15622" width="10.140625" style="57" customWidth="1"/>
    <col min="15623" max="15623" width="17.85546875" style="57" customWidth="1"/>
    <col min="15624" max="15624" width="14.5703125" style="57" customWidth="1"/>
    <col min="15625" max="15625" width="11.28515625" style="57" customWidth="1"/>
    <col min="15626" max="15626" width="11.5703125" style="57" customWidth="1"/>
    <col min="15627" max="15627" width="11.28515625" style="57" customWidth="1"/>
    <col min="15628" max="15872" width="9.140625" style="57"/>
    <col min="15873" max="15873" width="18" style="57" customWidth="1"/>
    <col min="15874" max="15874" width="10.5703125" style="57" customWidth="1"/>
    <col min="15875" max="15875" width="11.5703125" style="57" customWidth="1"/>
    <col min="15876" max="15876" width="15.7109375" style="57" customWidth="1"/>
    <col min="15877" max="15877" width="11.7109375" style="57" customWidth="1"/>
    <col min="15878" max="15878" width="10.140625" style="57" customWidth="1"/>
    <col min="15879" max="15879" width="17.85546875" style="57" customWidth="1"/>
    <col min="15880" max="15880" width="14.5703125" style="57" customWidth="1"/>
    <col min="15881" max="15881" width="11.28515625" style="57" customWidth="1"/>
    <col min="15882" max="15882" width="11.5703125" style="57" customWidth="1"/>
    <col min="15883" max="15883" width="11.28515625" style="57" customWidth="1"/>
    <col min="15884" max="16128" width="9.140625" style="57"/>
    <col min="16129" max="16129" width="18" style="57" customWidth="1"/>
    <col min="16130" max="16130" width="10.5703125" style="57" customWidth="1"/>
    <col min="16131" max="16131" width="11.5703125" style="57" customWidth="1"/>
    <col min="16132" max="16132" width="15.7109375" style="57" customWidth="1"/>
    <col min="16133" max="16133" width="11.7109375" style="57" customWidth="1"/>
    <col min="16134" max="16134" width="10.140625" style="57" customWidth="1"/>
    <col min="16135" max="16135" width="17.85546875" style="57" customWidth="1"/>
    <col min="16136" max="16136" width="14.5703125" style="57" customWidth="1"/>
    <col min="16137" max="16137" width="11.28515625" style="57" customWidth="1"/>
    <col min="16138" max="16138" width="11.5703125" style="57" customWidth="1"/>
    <col min="16139" max="16139" width="11.28515625" style="57" customWidth="1"/>
    <col min="16140" max="16384" width="9.140625" style="57"/>
  </cols>
  <sheetData>
    <row r="1" spans="1:11" s="50" customFormat="1" ht="51" customHeight="1">
      <c r="A1" s="418" t="s">
        <v>184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s="50" customFormat="1" ht="19.149999999999999" customHeight="1" thickBot="1">
      <c r="C2" s="201"/>
      <c r="D2" s="201"/>
      <c r="E2" s="201"/>
      <c r="G2" s="201"/>
      <c r="H2" s="201"/>
      <c r="I2" s="201"/>
      <c r="J2" s="202"/>
      <c r="K2" s="50" t="s">
        <v>122</v>
      </c>
    </row>
    <row r="3" spans="1:11" s="60" customFormat="1" ht="11.45" customHeight="1">
      <c r="A3" s="419"/>
      <c r="B3" s="421" t="s">
        <v>17</v>
      </c>
      <c r="C3" s="421" t="s">
        <v>30</v>
      </c>
      <c r="D3" s="421" t="s">
        <v>114</v>
      </c>
      <c r="E3" s="421" t="s">
        <v>123</v>
      </c>
      <c r="F3" s="421" t="s">
        <v>24</v>
      </c>
      <c r="G3" s="421" t="s">
        <v>31</v>
      </c>
      <c r="H3" s="421" t="s">
        <v>20</v>
      </c>
      <c r="I3" s="421" t="s">
        <v>25</v>
      </c>
      <c r="J3" s="423" t="s">
        <v>124</v>
      </c>
      <c r="K3" s="425" t="s">
        <v>26</v>
      </c>
    </row>
    <row r="4" spans="1:11" s="61" customFormat="1" ht="21.75" customHeight="1">
      <c r="A4" s="420"/>
      <c r="B4" s="422"/>
      <c r="C4" s="422"/>
      <c r="D4" s="422"/>
      <c r="E4" s="422"/>
      <c r="F4" s="422"/>
      <c r="G4" s="422"/>
      <c r="H4" s="422"/>
      <c r="I4" s="422"/>
      <c r="J4" s="424"/>
      <c r="K4" s="426"/>
    </row>
    <row r="5" spans="1:11" s="61" customFormat="1" ht="55.9" customHeight="1">
      <c r="A5" s="420"/>
      <c r="B5" s="422"/>
      <c r="C5" s="422"/>
      <c r="D5" s="422"/>
      <c r="E5" s="422"/>
      <c r="F5" s="422"/>
      <c r="G5" s="422"/>
      <c r="H5" s="422"/>
      <c r="I5" s="422"/>
      <c r="J5" s="424"/>
      <c r="K5" s="426"/>
    </row>
    <row r="6" spans="1:11" s="206" customFormat="1" ht="14.45" customHeight="1" thickBot="1">
      <c r="A6" s="203" t="s">
        <v>9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5">
        <v>10</v>
      </c>
    </row>
    <row r="7" spans="1:11" s="54" customFormat="1" ht="18" customHeight="1" thickBot="1">
      <c r="A7" s="143" t="s">
        <v>82</v>
      </c>
      <c r="B7" s="207">
        <v>51355</v>
      </c>
      <c r="C7" s="207">
        <v>30176</v>
      </c>
      <c r="D7" s="207">
        <v>14493</v>
      </c>
      <c r="E7" s="207">
        <v>11840</v>
      </c>
      <c r="F7" s="207">
        <v>4688</v>
      </c>
      <c r="G7" s="207">
        <v>4889</v>
      </c>
      <c r="H7" s="207">
        <v>27657</v>
      </c>
      <c r="I7" s="207">
        <v>6308</v>
      </c>
      <c r="J7" s="207">
        <v>5792</v>
      </c>
      <c r="K7" s="208">
        <v>4947</v>
      </c>
    </row>
    <row r="8" spans="1:11" ht="17.45" customHeight="1">
      <c r="A8" s="209" t="s">
        <v>50</v>
      </c>
      <c r="B8" s="210">
        <v>561</v>
      </c>
      <c r="C8" s="211">
        <v>390</v>
      </c>
      <c r="D8" s="212">
        <v>150</v>
      </c>
      <c r="E8" s="213">
        <v>122</v>
      </c>
      <c r="F8" s="212">
        <v>26</v>
      </c>
      <c r="G8" s="212">
        <v>63</v>
      </c>
      <c r="H8" s="213">
        <v>361</v>
      </c>
      <c r="I8" s="213">
        <v>109</v>
      </c>
      <c r="J8" s="213">
        <v>101</v>
      </c>
      <c r="K8" s="214">
        <v>79</v>
      </c>
    </row>
    <row r="9" spans="1:11" ht="17.45" customHeight="1">
      <c r="A9" s="215" t="s">
        <v>83</v>
      </c>
      <c r="B9" s="216">
        <v>3434</v>
      </c>
      <c r="C9" s="217">
        <v>2245</v>
      </c>
      <c r="D9" s="218">
        <v>1127</v>
      </c>
      <c r="E9" s="219">
        <v>881</v>
      </c>
      <c r="F9" s="218">
        <v>297</v>
      </c>
      <c r="G9" s="218">
        <v>927</v>
      </c>
      <c r="H9" s="219">
        <v>2119</v>
      </c>
      <c r="I9" s="219">
        <v>386</v>
      </c>
      <c r="J9" s="219">
        <v>360</v>
      </c>
      <c r="K9" s="220">
        <v>328</v>
      </c>
    </row>
    <row r="10" spans="1:11" ht="17.45" customHeight="1">
      <c r="A10" s="215" t="s">
        <v>52</v>
      </c>
      <c r="B10" s="216">
        <v>1725</v>
      </c>
      <c r="C10" s="217">
        <v>674</v>
      </c>
      <c r="D10" s="218">
        <v>507</v>
      </c>
      <c r="E10" s="219">
        <v>378</v>
      </c>
      <c r="F10" s="218">
        <v>178</v>
      </c>
      <c r="G10" s="218">
        <v>90</v>
      </c>
      <c r="H10" s="219">
        <v>523</v>
      </c>
      <c r="I10" s="219">
        <v>91</v>
      </c>
      <c r="J10" s="219">
        <v>77</v>
      </c>
      <c r="K10" s="220">
        <v>61</v>
      </c>
    </row>
    <row r="11" spans="1:11" ht="17.45" customHeight="1">
      <c r="A11" s="215" t="s">
        <v>84</v>
      </c>
      <c r="B11" s="216">
        <v>2081</v>
      </c>
      <c r="C11" s="217">
        <v>876</v>
      </c>
      <c r="D11" s="218">
        <v>536</v>
      </c>
      <c r="E11" s="219">
        <v>453</v>
      </c>
      <c r="F11" s="218">
        <v>129</v>
      </c>
      <c r="G11" s="218">
        <v>23</v>
      </c>
      <c r="H11" s="219">
        <v>844</v>
      </c>
      <c r="I11" s="219">
        <v>195</v>
      </c>
      <c r="J11" s="219">
        <v>155</v>
      </c>
      <c r="K11" s="220">
        <v>132</v>
      </c>
    </row>
    <row r="12" spans="1:11" ht="17.45" customHeight="1">
      <c r="A12" s="215" t="s">
        <v>54</v>
      </c>
      <c r="B12" s="216">
        <v>2072</v>
      </c>
      <c r="C12" s="217">
        <v>998</v>
      </c>
      <c r="D12" s="218">
        <v>496</v>
      </c>
      <c r="E12" s="219">
        <v>401</v>
      </c>
      <c r="F12" s="218">
        <v>129</v>
      </c>
      <c r="G12" s="218">
        <v>203</v>
      </c>
      <c r="H12" s="219">
        <v>945</v>
      </c>
      <c r="I12" s="219">
        <v>220</v>
      </c>
      <c r="J12" s="219">
        <v>200</v>
      </c>
      <c r="K12" s="220">
        <v>173</v>
      </c>
    </row>
    <row r="13" spans="1:11" ht="17.45" customHeight="1">
      <c r="A13" s="215" t="s">
        <v>55</v>
      </c>
      <c r="B13" s="216">
        <v>1982</v>
      </c>
      <c r="C13" s="217">
        <v>1737</v>
      </c>
      <c r="D13" s="218">
        <v>1057</v>
      </c>
      <c r="E13" s="219">
        <v>833</v>
      </c>
      <c r="F13" s="218">
        <v>340</v>
      </c>
      <c r="G13" s="218">
        <v>1460</v>
      </c>
      <c r="H13" s="219">
        <v>1678</v>
      </c>
      <c r="I13" s="219">
        <v>307</v>
      </c>
      <c r="J13" s="219">
        <v>302</v>
      </c>
      <c r="K13" s="220">
        <v>233</v>
      </c>
    </row>
    <row r="14" spans="1:11" ht="17.45" customHeight="1">
      <c r="A14" s="215" t="s">
        <v>56</v>
      </c>
      <c r="B14" s="216">
        <v>2895</v>
      </c>
      <c r="C14" s="217">
        <v>1480</v>
      </c>
      <c r="D14" s="218">
        <v>857</v>
      </c>
      <c r="E14" s="219">
        <v>615</v>
      </c>
      <c r="F14" s="218">
        <v>309</v>
      </c>
      <c r="G14" s="218">
        <v>401</v>
      </c>
      <c r="H14" s="219">
        <v>1386</v>
      </c>
      <c r="I14" s="219">
        <v>327</v>
      </c>
      <c r="J14" s="219">
        <v>304</v>
      </c>
      <c r="K14" s="220">
        <v>261</v>
      </c>
    </row>
    <row r="15" spans="1:11" ht="17.45" customHeight="1">
      <c r="A15" s="215" t="s">
        <v>57</v>
      </c>
      <c r="B15" s="216">
        <v>5863</v>
      </c>
      <c r="C15" s="217">
        <v>3825</v>
      </c>
      <c r="D15" s="218">
        <v>1846</v>
      </c>
      <c r="E15" s="219">
        <v>1584</v>
      </c>
      <c r="F15" s="218">
        <v>572</v>
      </c>
      <c r="G15" s="218">
        <v>308</v>
      </c>
      <c r="H15" s="219">
        <v>3567</v>
      </c>
      <c r="I15" s="219">
        <v>651</v>
      </c>
      <c r="J15" s="219">
        <v>570</v>
      </c>
      <c r="K15" s="220">
        <v>528</v>
      </c>
    </row>
    <row r="16" spans="1:11" ht="17.45" customHeight="1">
      <c r="A16" s="215" t="s">
        <v>85</v>
      </c>
      <c r="B16" s="216">
        <v>2074</v>
      </c>
      <c r="C16" s="217">
        <v>1305</v>
      </c>
      <c r="D16" s="218">
        <v>879</v>
      </c>
      <c r="E16" s="219">
        <v>628</v>
      </c>
      <c r="F16" s="218">
        <v>209</v>
      </c>
      <c r="G16" s="218">
        <v>97</v>
      </c>
      <c r="H16" s="219">
        <v>1239</v>
      </c>
      <c r="I16" s="219">
        <v>206</v>
      </c>
      <c r="J16" s="219">
        <v>201</v>
      </c>
      <c r="K16" s="220">
        <v>171</v>
      </c>
    </row>
    <row r="17" spans="1:11" ht="17.45" customHeight="1">
      <c r="A17" s="215" t="s">
        <v>86</v>
      </c>
      <c r="B17" s="216">
        <v>1193</v>
      </c>
      <c r="C17" s="217">
        <v>622</v>
      </c>
      <c r="D17" s="218">
        <v>341</v>
      </c>
      <c r="E17" s="219">
        <v>277</v>
      </c>
      <c r="F17" s="218">
        <v>106</v>
      </c>
      <c r="G17" s="218">
        <v>114</v>
      </c>
      <c r="H17" s="219">
        <v>584</v>
      </c>
      <c r="I17" s="219">
        <v>131</v>
      </c>
      <c r="J17" s="219">
        <v>116</v>
      </c>
      <c r="K17" s="220">
        <v>97</v>
      </c>
    </row>
    <row r="18" spans="1:11" ht="17.45" customHeight="1">
      <c r="A18" s="215" t="s">
        <v>60</v>
      </c>
      <c r="B18" s="216">
        <v>11675</v>
      </c>
      <c r="C18" s="217">
        <v>7025</v>
      </c>
      <c r="D18" s="218">
        <v>2465</v>
      </c>
      <c r="E18" s="219">
        <v>2136</v>
      </c>
      <c r="F18" s="218">
        <v>1040</v>
      </c>
      <c r="G18" s="218">
        <v>160</v>
      </c>
      <c r="H18" s="219">
        <v>6142</v>
      </c>
      <c r="I18" s="219">
        <v>1643</v>
      </c>
      <c r="J18" s="219">
        <v>1504</v>
      </c>
      <c r="K18" s="220">
        <v>1312</v>
      </c>
    </row>
    <row r="19" spans="1:11" ht="17.45" customHeight="1">
      <c r="A19" s="215" t="s">
        <v>61</v>
      </c>
      <c r="B19" s="216">
        <v>521</v>
      </c>
      <c r="C19" s="217">
        <v>283</v>
      </c>
      <c r="D19" s="218">
        <v>194</v>
      </c>
      <c r="E19" s="219">
        <v>150</v>
      </c>
      <c r="F19" s="218">
        <v>74</v>
      </c>
      <c r="G19" s="218">
        <v>90</v>
      </c>
      <c r="H19" s="219">
        <v>273</v>
      </c>
      <c r="I19" s="219">
        <v>55</v>
      </c>
      <c r="J19" s="219">
        <v>52</v>
      </c>
      <c r="K19" s="220">
        <v>44</v>
      </c>
    </row>
    <row r="20" spans="1:11" ht="17.45" customHeight="1">
      <c r="A20" s="215" t="s">
        <v>62</v>
      </c>
      <c r="B20" s="216">
        <v>1305</v>
      </c>
      <c r="C20" s="217">
        <v>871</v>
      </c>
      <c r="D20" s="218">
        <v>488</v>
      </c>
      <c r="E20" s="219">
        <v>402</v>
      </c>
      <c r="F20" s="218">
        <v>195</v>
      </c>
      <c r="G20" s="218">
        <v>209</v>
      </c>
      <c r="H20" s="219">
        <v>830</v>
      </c>
      <c r="I20" s="219">
        <v>203</v>
      </c>
      <c r="J20" s="219">
        <v>166</v>
      </c>
      <c r="K20" s="220">
        <v>126</v>
      </c>
    </row>
    <row r="21" spans="1:11" ht="17.45" customHeight="1">
      <c r="A21" s="215" t="s">
        <v>63</v>
      </c>
      <c r="B21" s="216">
        <v>5990</v>
      </c>
      <c r="C21" s="217">
        <v>2915</v>
      </c>
      <c r="D21" s="218">
        <v>1360</v>
      </c>
      <c r="E21" s="219">
        <v>1145</v>
      </c>
      <c r="F21" s="218">
        <v>358</v>
      </c>
      <c r="G21" s="218">
        <v>295</v>
      </c>
      <c r="H21" s="219">
        <v>2663</v>
      </c>
      <c r="I21" s="219">
        <v>566</v>
      </c>
      <c r="J21" s="219">
        <v>545</v>
      </c>
      <c r="K21" s="220">
        <v>444</v>
      </c>
    </row>
    <row r="22" spans="1:11" ht="17.45" customHeight="1">
      <c r="A22" s="215" t="s">
        <v>64</v>
      </c>
      <c r="B22" s="216">
        <v>593</v>
      </c>
      <c r="C22" s="217">
        <v>555</v>
      </c>
      <c r="D22" s="218">
        <v>246</v>
      </c>
      <c r="E22" s="219">
        <v>228</v>
      </c>
      <c r="F22" s="218">
        <v>98</v>
      </c>
      <c r="G22" s="218">
        <v>87</v>
      </c>
      <c r="H22" s="219">
        <v>524</v>
      </c>
      <c r="I22" s="219">
        <v>110</v>
      </c>
      <c r="J22" s="219">
        <v>109</v>
      </c>
      <c r="K22" s="220">
        <v>73</v>
      </c>
    </row>
    <row r="23" spans="1:11" ht="17.45" customHeight="1">
      <c r="A23" s="215" t="s">
        <v>65</v>
      </c>
      <c r="B23" s="216">
        <v>800</v>
      </c>
      <c r="C23" s="217">
        <v>527</v>
      </c>
      <c r="D23" s="218">
        <v>163</v>
      </c>
      <c r="E23" s="219">
        <v>146</v>
      </c>
      <c r="F23" s="218">
        <v>34</v>
      </c>
      <c r="G23" s="218">
        <v>88</v>
      </c>
      <c r="H23" s="219">
        <v>493</v>
      </c>
      <c r="I23" s="219">
        <v>126</v>
      </c>
      <c r="J23" s="219">
        <v>122</v>
      </c>
      <c r="K23" s="220">
        <v>109</v>
      </c>
    </row>
    <row r="24" spans="1:11" ht="17.45" customHeight="1">
      <c r="A24" s="215" t="s">
        <v>66</v>
      </c>
      <c r="B24" s="216">
        <v>1161</v>
      </c>
      <c r="C24" s="217">
        <v>1014</v>
      </c>
      <c r="D24" s="218">
        <v>338</v>
      </c>
      <c r="E24" s="219">
        <v>294</v>
      </c>
      <c r="F24" s="218">
        <v>85</v>
      </c>
      <c r="G24" s="218">
        <v>128</v>
      </c>
      <c r="H24" s="219">
        <v>849</v>
      </c>
      <c r="I24" s="219">
        <v>375</v>
      </c>
      <c r="J24" s="219">
        <v>372</v>
      </c>
      <c r="K24" s="220">
        <v>308</v>
      </c>
    </row>
    <row r="25" spans="1:11" ht="17.45" customHeight="1">
      <c r="A25" s="215" t="s">
        <v>67</v>
      </c>
      <c r="B25" s="216">
        <v>2716</v>
      </c>
      <c r="C25" s="217">
        <v>1123</v>
      </c>
      <c r="D25" s="218">
        <v>495</v>
      </c>
      <c r="E25" s="219">
        <v>385</v>
      </c>
      <c r="F25" s="218">
        <v>138</v>
      </c>
      <c r="G25" s="218">
        <v>46</v>
      </c>
      <c r="H25" s="219">
        <v>1021</v>
      </c>
      <c r="I25" s="219">
        <v>292</v>
      </c>
      <c r="J25" s="219">
        <v>257</v>
      </c>
      <c r="K25" s="220">
        <v>229</v>
      </c>
    </row>
    <row r="26" spans="1:11" ht="17.45" customHeight="1">
      <c r="A26" s="215" t="s">
        <v>87</v>
      </c>
      <c r="B26" s="216">
        <v>889</v>
      </c>
      <c r="C26" s="217">
        <v>421</v>
      </c>
      <c r="D26" s="218">
        <v>245</v>
      </c>
      <c r="E26" s="219">
        <v>205</v>
      </c>
      <c r="F26" s="218">
        <v>69</v>
      </c>
      <c r="G26" s="218">
        <v>59</v>
      </c>
      <c r="H26" s="219">
        <v>396</v>
      </c>
      <c r="I26" s="219">
        <v>103</v>
      </c>
      <c r="J26" s="219">
        <v>82</v>
      </c>
      <c r="K26" s="220">
        <v>65</v>
      </c>
    </row>
    <row r="27" spans="1:11" ht="17.45" customHeight="1">
      <c r="A27" s="215" t="s">
        <v>69</v>
      </c>
      <c r="B27" s="216">
        <v>1025</v>
      </c>
      <c r="C27" s="217">
        <v>836</v>
      </c>
      <c r="D27" s="218">
        <v>393</v>
      </c>
      <c r="E27" s="219">
        <v>326</v>
      </c>
      <c r="F27" s="218">
        <v>165</v>
      </c>
      <c r="G27" s="218">
        <v>5</v>
      </c>
      <c r="H27" s="219">
        <v>788</v>
      </c>
      <c r="I27" s="219">
        <v>132</v>
      </c>
      <c r="J27" s="219">
        <v>130</v>
      </c>
      <c r="K27" s="220">
        <v>110</v>
      </c>
    </row>
    <row r="28" spans="1:11" ht="17.45" customHeight="1" thickBot="1">
      <c r="A28" s="221" t="s">
        <v>70</v>
      </c>
      <c r="B28" s="222">
        <v>800</v>
      </c>
      <c r="C28" s="223">
        <v>454</v>
      </c>
      <c r="D28" s="224">
        <v>310</v>
      </c>
      <c r="E28" s="225">
        <v>251</v>
      </c>
      <c r="F28" s="224">
        <v>137</v>
      </c>
      <c r="G28" s="224">
        <v>36</v>
      </c>
      <c r="H28" s="225">
        <v>432</v>
      </c>
      <c r="I28" s="225">
        <v>80</v>
      </c>
      <c r="J28" s="225">
        <v>67</v>
      </c>
      <c r="K28" s="226">
        <v>64</v>
      </c>
    </row>
    <row r="29" spans="1:11">
      <c r="H29" s="62"/>
      <c r="I29" s="62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zoomScaleNormal="100" zoomScaleSheetLayoutView="85" workbookViewId="0">
      <selection sqref="A1:XFD1048576"/>
    </sheetView>
  </sheetViews>
  <sheetFormatPr defaultRowHeight="13.9" customHeight="1"/>
  <cols>
    <col min="1" max="1" width="23.7109375" style="58" customWidth="1"/>
    <col min="2" max="2" width="11.85546875" style="58" customWidth="1"/>
    <col min="3" max="7" width="11.85546875" style="57" customWidth="1"/>
    <col min="8" max="8" width="12.140625" style="57" customWidth="1"/>
    <col min="9" max="11" width="11.85546875" style="57" customWidth="1"/>
    <col min="12" max="12" width="0.140625" style="57" customWidth="1"/>
    <col min="13" max="16" width="8.85546875" style="57" hidden="1" customWidth="1"/>
    <col min="17" max="256" width="9.140625" style="57"/>
    <col min="257" max="257" width="18" style="57" customWidth="1"/>
    <col min="258" max="258" width="10.5703125" style="57" customWidth="1"/>
    <col min="259" max="259" width="11.5703125" style="57" customWidth="1"/>
    <col min="260" max="260" width="15.7109375" style="57" customWidth="1"/>
    <col min="261" max="261" width="11.7109375" style="57" customWidth="1"/>
    <col min="262" max="262" width="10.140625" style="57" customWidth="1"/>
    <col min="263" max="263" width="17.85546875" style="57" customWidth="1"/>
    <col min="264" max="264" width="14.5703125" style="57" customWidth="1"/>
    <col min="265" max="265" width="11.28515625" style="57" customWidth="1"/>
    <col min="266" max="266" width="11.5703125" style="57" customWidth="1"/>
    <col min="267" max="267" width="11.28515625" style="57" customWidth="1"/>
    <col min="268" max="512" width="9.140625" style="57"/>
    <col min="513" max="513" width="18" style="57" customWidth="1"/>
    <col min="514" max="514" width="10.5703125" style="57" customWidth="1"/>
    <col min="515" max="515" width="11.5703125" style="57" customWidth="1"/>
    <col min="516" max="516" width="15.7109375" style="57" customWidth="1"/>
    <col min="517" max="517" width="11.7109375" style="57" customWidth="1"/>
    <col min="518" max="518" width="10.140625" style="57" customWidth="1"/>
    <col min="519" max="519" width="17.85546875" style="57" customWidth="1"/>
    <col min="520" max="520" width="14.5703125" style="57" customWidth="1"/>
    <col min="521" max="521" width="11.28515625" style="57" customWidth="1"/>
    <col min="522" max="522" width="11.5703125" style="57" customWidth="1"/>
    <col min="523" max="523" width="11.28515625" style="57" customWidth="1"/>
    <col min="524" max="768" width="9.140625" style="57"/>
    <col min="769" max="769" width="18" style="57" customWidth="1"/>
    <col min="770" max="770" width="10.5703125" style="57" customWidth="1"/>
    <col min="771" max="771" width="11.5703125" style="57" customWidth="1"/>
    <col min="772" max="772" width="15.7109375" style="57" customWidth="1"/>
    <col min="773" max="773" width="11.7109375" style="57" customWidth="1"/>
    <col min="774" max="774" width="10.140625" style="57" customWidth="1"/>
    <col min="775" max="775" width="17.85546875" style="57" customWidth="1"/>
    <col min="776" max="776" width="14.5703125" style="57" customWidth="1"/>
    <col min="777" max="777" width="11.28515625" style="57" customWidth="1"/>
    <col min="778" max="778" width="11.5703125" style="57" customWidth="1"/>
    <col min="779" max="779" width="11.28515625" style="57" customWidth="1"/>
    <col min="780" max="1024" width="9.140625" style="57"/>
    <col min="1025" max="1025" width="18" style="57" customWidth="1"/>
    <col min="1026" max="1026" width="10.5703125" style="57" customWidth="1"/>
    <col min="1027" max="1027" width="11.5703125" style="57" customWidth="1"/>
    <col min="1028" max="1028" width="15.7109375" style="57" customWidth="1"/>
    <col min="1029" max="1029" width="11.7109375" style="57" customWidth="1"/>
    <col min="1030" max="1030" width="10.140625" style="57" customWidth="1"/>
    <col min="1031" max="1031" width="17.85546875" style="57" customWidth="1"/>
    <col min="1032" max="1032" width="14.5703125" style="57" customWidth="1"/>
    <col min="1033" max="1033" width="11.28515625" style="57" customWidth="1"/>
    <col min="1034" max="1034" width="11.5703125" style="57" customWidth="1"/>
    <col min="1035" max="1035" width="11.28515625" style="57" customWidth="1"/>
    <col min="1036" max="1280" width="9.140625" style="57"/>
    <col min="1281" max="1281" width="18" style="57" customWidth="1"/>
    <col min="1282" max="1282" width="10.5703125" style="57" customWidth="1"/>
    <col min="1283" max="1283" width="11.5703125" style="57" customWidth="1"/>
    <col min="1284" max="1284" width="15.7109375" style="57" customWidth="1"/>
    <col min="1285" max="1285" width="11.7109375" style="57" customWidth="1"/>
    <col min="1286" max="1286" width="10.140625" style="57" customWidth="1"/>
    <col min="1287" max="1287" width="17.85546875" style="57" customWidth="1"/>
    <col min="1288" max="1288" width="14.5703125" style="57" customWidth="1"/>
    <col min="1289" max="1289" width="11.28515625" style="57" customWidth="1"/>
    <col min="1290" max="1290" width="11.5703125" style="57" customWidth="1"/>
    <col min="1291" max="1291" width="11.28515625" style="57" customWidth="1"/>
    <col min="1292" max="1536" width="9.140625" style="57"/>
    <col min="1537" max="1537" width="18" style="57" customWidth="1"/>
    <col min="1538" max="1538" width="10.5703125" style="57" customWidth="1"/>
    <col min="1539" max="1539" width="11.5703125" style="57" customWidth="1"/>
    <col min="1540" max="1540" width="15.7109375" style="57" customWidth="1"/>
    <col min="1541" max="1541" width="11.7109375" style="57" customWidth="1"/>
    <col min="1542" max="1542" width="10.140625" style="57" customWidth="1"/>
    <col min="1543" max="1543" width="17.85546875" style="57" customWidth="1"/>
    <col min="1544" max="1544" width="14.5703125" style="57" customWidth="1"/>
    <col min="1545" max="1545" width="11.28515625" style="57" customWidth="1"/>
    <col min="1546" max="1546" width="11.5703125" style="57" customWidth="1"/>
    <col min="1547" max="1547" width="11.28515625" style="57" customWidth="1"/>
    <col min="1548" max="1792" width="9.140625" style="57"/>
    <col min="1793" max="1793" width="18" style="57" customWidth="1"/>
    <col min="1794" max="1794" width="10.5703125" style="57" customWidth="1"/>
    <col min="1795" max="1795" width="11.5703125" style="57" customWidth="1"/>
    <col min="1796" max="1796" width="15.7109375" style="57" customWidth="1"/>
    <col min="1797" max="1797" width="11.7109375" style="57" customWidth="1"/>
    <col min="1798" max="1798" width="10.140625" style="57" customWidth="1"/>
    <col min="1799" max="1799" width="17.85546875" style="57" customWidth="1"/>
    <col min="1800" max="1800" width="14.5703125" style="57" customWidth="1"/>
    <col min="1801" max="1801" width="11.28515625" style="57" customWidth="1"/>
    <col min="1802" max="1802" width="11.5703125" style="57" customWidth="1"/>
    <col min="1803" max="1803" width="11.28515625" style="57" customWidth="1"/>
    <col min="1804" max="2048" width="9.140625" style="57"/>
    <col min="2049" max="2049" width="18" style="57" customWidth="1"/>
    <col min="2050" max="2050" width="10.5703125" style="57" customWidth="1"/>
    <col min="2051" max="2051" width="11.5703125" style="57" customWidth="1"/>
    <col min="2052" max="2052" width="15.7109375" style="57" customWidth="1"/>
    <col min="2053" max="2053" width="11.7109375" style="57" customWidth="1"/>
    <col min="2054" max="2054" width="10.140625" style="57" customWidth="1"/>
    <col min="2055" max="2055" width="17.85546875" style="57" customWidth="1"/>
    <col min="2056" max="2056" width="14.5703125" style="57" customWidth="1"/>
    <col min="2057" max="2057" width="11.28515625" style="57" customWidth="1"/>
    <col min="2058" max="2058" width="11.5703125" style="57" customWidth="1"/>
    <col min="2059" max="2059" width="11.28515625" style="57" customWidth="1"/>
    <col min="2060" max="2304" width="9.140625" style="57"/>
    <col min="2305" max="2305" width="18" style="57" customWidth="1"/>
    <col min="2306" max="2306" width="10.5703125" style="57" customWidth="1"/>
    <col min="2307" max="2307" width="11.5703125" style="57" customWidth="1"/>
    <col min="2308" max="2308" width="15.7109375" style="57" customWidth="1"/>
    <col min="2309" max="2309" width="11.7109375" style="57" customWidth="1"/>
    <col min="2310" max="2310" width="10.140625" style="57" customWidth="1"/>
    <col min="2311" max="2311" width="17.85546875" style="57" customWidth="1"/>
    <col min="2312" max="2312" width="14.5703125" style="57" customWidth="1"/>
    <col min="2313" max="2313" width="11.28515625" style="57" customWidth="1"/>
    <col min="2314" max="2314" width="11.5703125" style="57" customWidth="1"/>
    <col min="2315" max="2315" width="11.28515625" style="57" customWidth="1"/>
    <col min="2316" max="2560" width="9.140625" style="57"/>
    <col min="2561" max="2561" width="18" style="57" customWidth="1"/>
    <col min="2562" max="2562" width="10.5703125" style="57" customWidth="1"/>
    <col min="2563" max="2563" width="11.5703125" style="57" customWidth="1"/>
    <col min="2564" max="2564" width="15.7109375" style="57" customWidth="1"/>
    <col min="2565" max="2565" width="11.7109375" style="57" customWidth="1"/>
    <col min="2566" max="2566" width="10.140625" style="57" customWidth="1"/>
    <col min="2567" max="2567" width="17.85546875" style="57" customWidth="1"/>
    <col min="2568" max="2568" width="14.5703125" style="57" customWidth="1"/>
    <col min="2569" max="2569" width="11.28515625" style="57" customWidth="1"/>
    <col min="2570" max="2570" width="11.5703125" style="57" customWidth="1"/>
    <col min="2571" max="2571" width="11.28515625" style="57" customWidth="1"/>
    <col min="2572" max="2816" width="9.140625" style="57"/>
    <col min="2817" max="2817" width="18" style="57" customWidth="1"/>
    <col min="2818" max="2818" width="10.5703125" style="57" customWidth="1"/>
    <col min="2819" max="2819" width="11.5703125" style="57" customWidth="1"/>
    <col min="2820" max="2820" width="15.7109375" style="57" customWidth="1"/>
    <col min="2821" max="2821" width="11.7109375" style="57" customWidth="1"/>
    <col min="2822" max="2822" width="10.140625" style="57" customWidth="1"/>
    <col min="2823" max="2823" width="17.85546875" style="57" customWidth="1"/>
    <col min="2824" max="2824" width="14.5703125" style="57" customWidth="1"/>
    <col min="2825" max="2825" width="11.28515625" style="57" customWidth="1"/>
    <col min="2826" max="2826" width="11.5703125" style="57" customWidth="1"/>
    <col min="2827" max="2827" width="11.28515625" style="57" customWidth="1"/>
    <col min="2828" max="3072" width="9.140625" style="57"/>
    <col min="3073" max="3073" width="18" style="57" customWidth="1"/>
    <col min="3074" max="3074" width="10.5703125" style="57" customWidth="1"/>
    <col min="3075" max="3075" width="11.5703125" style="57" customWidth="1"/>
    <col min="3076" max="3076" width="15.7109375" style="57" customWidth="1"/>
    <col min="3077" max="3077" width="11.7109375" style="57" customWidth="1"/>
    <col min="3078" max="3078" width="10.140625" style="57" customWidth="1"/>
    <col min="3079" max="3079" width="17.85546875" style="57" customWidth="1"/>
    <col min="3080" max="3080" width="14.5703125" style="57" customWidth="1"/>
    <col min="3081" max="3081" width="11.28515625" style="57" customWidth="1"/>
    <col min="3082" max="3082" width="11.5703125" style="57" customWidth="1"/>
    <col min="3083" max="3083" width="11.28515625" style="57" customWidth="1"/>
    <col min="3084" max="3328" width="9.140625" style="57"/>
    <col min="3329" max="3329" width="18" style="57" customWidth="1"/>
    <col min="3330" max="3330" width="10.5703125" style="57" customWidth="1"/>
    <col min="3331" max="3331" width="11.5703125" style="57" customWidth="1"/>
    <col min="3332" max="3332" width="15.7109375" style="57" customWidth="1"/>
    <col min="3333" max="3333" width="11.7109375" style="57" customWidth="1"/>
    <col min="3334" max="3334" width="10.140625" style="57" customWidth="1"/>
    <col min="3335" max="3335" width="17.85546875" style="57" customWidth="1"/>
    <col min="3336" max="3336" width="14.5703125" style="57" customWidth="1"/>
    <col min="3337" max="3337" width="11.28515625" style="57" customWidth="1"/>
    <col min="3338" max="3338" width="11.5703125" style="57" customWidth="1"/>
    <col min="3339" max="3339" width="11.28515625" style="57" customWidth="1"/>
    <col min="3340" max="3584" width="9.140625" style="57"/>
    <col min="3585" max="3585" width="18" style="57" customWidth="1"/>
    <col min="3586" max="3586" width="10.5703125" style="57" customWidth="1"/>
    <col min="3587" max="3587" width="11.5703125" style="57" customWidth="1"/>
    <col min="3588" max="3588" width="15.7109375" style="57" customWidth="1"/>
    <col min="3589" max="3589" width="11.7109375" style="57" customWidth="1"/>
    <col min="3590" max="3590" width="10.140625" style="57" customWidth="1"/>
    <col min="3591" max="3591" width="17.85546875" style="57" customWidth="1"/>
    <col min="3592" max="3592" width="14.5703125" style="57" customWidth="1"/>
    <col min="3593" max="3593" width="11.28515625" style="57" customWidth="1"/>
    <col min="3594" max="3594" width="11.5703125" style="57" customWidth="1"/>
    <col min="3595" max="3595" width="11.28515625" style="57" customWidth="1"/>
    <col min="3596" max="3840" width="9.140625" style="57"/>
    <col min="3841" max="3841" width="18" style="57" customWidth="1"/>
    <col min="3842" max="3842" width="10.5703125" style="57" customWidth="1"/>
    <col min="3843" max="3843" width="11.5703125" style="57" customWidth="1"/>
    <col min="3844" max="3844" width="15.7109375" style="57" customWidth="1"/>
    <col min="3845" max="3845" width="11.7109375" style="57" customWidth="1"/>
    <col min="3846" max="3846" width="10.140625" style="57" customWidth="1"/>
    <col min="3847" max="3847" width="17.85546875" style="57" customWidth="1"/>
    <col min="3848" max="3848" width="14.5703125" style="57" customWidth="1"/>
    <col min="3849" max="3849" width="11.28515625" style="57" customWidth="1"/>
    <col min="3850" max="3850" width="11.5703125" style="57" customWidth="1"/>
    <col min="3851" max="3851" width="11.28515625" style="57" customWidth="1"/>
    <col min="3852" max="4096" width="9.140625" style="57"/>
    <col min="4097" max="4097" width="18" style="57" customWidth="1"/>
    <col min="4098" max="4098" width="10.5703125" style="57" customWidth="1"/>
    <col min="4099" max="4099" width="11.5703125" style="57" customWidth="1"/>
    <col min="4100" max="4100" width="15.7109375" style="57" customWidth="1"/>
    <col min="4101" max="4101" width="11.7109375" style="57" customWidth="1"/>
    <col min="4102" max="4102" width="10.140625" style="57" customWidth="1"/>
    <col min="4103" max="4103" width="17.85546875" style="57" customWidth="1"/>
    <col min="4104" max="4104" width="14.5703125" style="57" customWidth="1"/>
    <col min="4105" max="4105" width="11.28515625" style="57" customWidth="1"/>
    <col min="4106" max="4106" width="11.5703125" style="57" customWidth="1"/>
    <col min="4107" max="4107" width="11.28515625" style="57" customWidth="1"/>
    <col min="4108" max="4352" width="9.140625" style="57"/>
    <col min="4353" max="4353" width="18" style="57" customWidth="1"/>
    <col min="4354" max="4354" width="10.5703125" style="57" customWidth="1"/>
    <col min="4355" max="4355" width="11.5703125" style="57" customWidth="1"/>
    <col min="4356" max="4356" width="15.7109375" style="57" customWidth="1"/>
    <col min="4357" max="4357" width="11.7109375" style="57" customWidth="1"/>
    <col min="4358" max="4358" width="10.140625" style="57" customWidth="1"/>
    <col min="4359" max="4359" width="17.85546875" style="57" customWidth="1"/>
    <col min="4360" max="4360" width="14.5703125" style="57" customWidth="1"/>
    <col min="4361" max="4361" width="11.28515625" style="57" customWidth="1"/>
    <col min="4362" max="4362" width="11.5703125" style="57" customWidth="1"/>
    <col min="4363" max="4363" width="11.28515625" style="57" customWidth="1"/>
    <col min="4364" max="4608" width="9.140625" style="57"/>
    <col min="4609" max="4609" width="18" style="57" customWidth="1"/>
    <col min="4610" max="4610" width="10.5703125" style="57" customWidth="1"/>
    <col min="4611" max="4611" width="11.5703125" style="57" customWidth="1"/>
    <col min="4612" max="4612" width="15.7109375" style="57" customWidth="1"/>
    <col min="4613" max="4613" width="11.7109375" style="57" customWidth="1"/>
    <col min="4614" max="4614" width="10.140625" style="57" customWidth="1"/>
    <col min="4615" max="4615" width="17.85546875" style="57" customWidth="1"/>
    <col min="4616" max="4616" width="14.5703125" style="57" customWidth="1"/>
    <col min="4617" max="4617" width="11.28515625" style="57" customWidth="1"/>
    <col min="4618" max="4618" width="11.5703125" style="57" customWidth="1"/>
    <col min="4619" max="4619" width="11.28515625" style="57" customWidth="1"/>
    <col min="4620" max="4864" width="9.140625" style="57"/>
    <col min="4865" max="4865" width="18" style="57" customWidth="1"/>
    <col min="4866" max="4866" width="10.5703125" style="57" customWidth="1"/>
    <col min="4867" max="4867" width="11.5703125" style="57" customWidth="1"/>
    <col min="4868" max="4868" width="15.7109375" style="57" customWidth="1"/>
    <col min="4869" max="4869" width="11.7109375" style="57" customWidth="1"/>
    <col min="4870" max="4870" width="10.140625" style="57" customWidth="1"/>
    <col min="4871" max="4871" width="17.85546875" style="57" customWidth="1"/>
    <col min="4872" max="4872" width="14.5703125" style="57" customWidth="1"/>
    <col min="4873" max="4873" width="11.28515625" style="57" customWidth="1"/>
    <col min="4874" max="4874" width="11.5703125" style="57" customWidth="1"/>
    <col min="4875" max="4875" width="11.28515625" style="57" customWidth="1"/>
    <col min="4876" max="5120" width="9.140625" style="57"/>
    <col min="5121" max="5121" width="18" style="57" customWidth="1"/>
    <col min="5122" max="5122" width="10.5703125" style="57" customWidth="1"/>
    <col min="5123" max="5123" width="11.5703125" style="57" customWidth="1"/>
    <col min="5124" max="5124" width="15.7109375" style="57" customWidth="1"/>
    <col min="5125" max="5125" width="11.7109375" style="57" customWidth="1"/>
    <col min="5126" max="5126" width="10.140625" style="57" customWidth="1"/>
    <col min="5127" max="5127" width="17.85546875" style="57" customWidth="1"/>
    <col min="5128" max="5128" width="14.5703125" style="57" customWidth="1"/>
    <col min="5129" max="5129" width="11.28515625" style="57" customWidth="1"/>
    <col min="5130" max="5130" width="11.5703125" style="57" customWidth="1"/>
    <col min="5131" max="5131" width="11.28515625" style="57" customWidth="1"/>
    <col min="5132" max="5376" width="9.140625" style="57"/>
    <col min="5377" max="5377" width="18" style="57" customWidth="1"/>
    <col min="5378" max="5378" width="10.5703125" style="57" customWidth="1"/>
    <col min="5379" max="5379" width="11.5703125" style="57" customWidth="1"/>
    <col min="5380" max="5380" width="15.7109375" style="57" customWidth="1"/>
    <col min="5381" max="5381" width="11.7109375" style="57" customWidth="1"/>
    <col min="5382" max="5382" width="10.140625" style="57" customWidth="1"/>
    <col min="5383" max="5383" width="17.85546875" style="57" customWidth="1"/>
    <col min="5384" max="5384" width="14.5703125" style="57" customWidth="1"/>
    <col min="5385" max="5385" width="11.28515625" style="57" customWidth="1"/>
    <col min="5386" max="5386" width="11.5703125" style="57" customWidth="1"/>
    <col min="5387" max="5387" width="11.28515625" style="57" customWidth="1"/>
    <col min="5388" max="5632" width="9.140625" style="57"/>
    <col min="5633" max="5633" width="18" style="57" customWidth="1"/>
    <col min="5634" max="5634" width="10.5703125" style="57" customWidth="1"/>
    <col min="5635" max="5635" width="11.5703125" style="57" customWidth="1"/>
    <col min="5636" max="5636" width="15.7109375" style="57" customWidth="1"/>
    <col min="5637" max="5637" width="11.7109375" style="57" customWidth="1"/>
    <col min="5638" max="5638" width="10.140625" style="57" customWidth="1"/>
    <col min="5639" max="5639" width="17.85546875" style="57" customWidth="1"/>
    <col min="5640" max="5640" width="14.5703125" style="57" customWidth="1"/>
    <col min="5641" max="5641" width="11.28515625" style="57" customWidth="1"/>
    <col min="5642" max="5642" width="11.5703125" style="57" customWidth="1"/>
    <col min="5643" max="5643" width="11.28515625" style="57" customWidth="1"/>
    <col min="5644" max="5888" width="9.140625" style="57"/>
    <col min="5889" max="5889" width="18" style="57" customWidth="1"/>
    <col min="5890" max="5890" width="10.5703125" style="57" customWidth="1"/>
    <col min="5891" max="5891" width="11.5703125" style="57" customWidth="1"/>
    <col min="5892" max="5892" width="15.7109375" style="57" customWidth="1"/>
    <col min="5893" max="5893" width="11.7109375" style="57" customWidth="1"/>
    <col min="5894" max="5894" width="10.140625" style="57" customWidth="1"/>
    <col min="5895" max="5895" width="17.85546875" style="57" customWidth="1"/>
    <col min="5896" max="5896" width="14.5703125" style="57" customWidth="1"/>
    <col min="5897" max="5897" width="11.28515625" style="57" customWidth="1"/>
    <col min="5898" max="5898" width="11.5703125" style="57" customWidth="1"/>
    <col min="5899" max="5899" width="11.28515625" style="57" customWidth="1"/>
    <col min="5900" max="6144" width="9.140625" style="57"/>
    <col min="6145" max="6145" width="18" style="57" customWidth="1"/>
    <col min="6146" max="6146" width="10.5703125" style="57" customWidth="1"/>
    <col min="6147" max="6147" width="11.5703125" style="57" customWidth="1"/>
    <col min="6148" max="6148" width="15.7109375" style="57" customWidth="1"/>
    <col min="6149" max="6149" width="11.7109375" style="57" customWidth="1"/>
    <col min="6150" max="6150" width="10.140625" style="57" customWidth="1"/>
    <col min="6151" max="6151" width="17.85546875" style="57" customWidth="1"/>
    <col min="6152" max="6152" width="14.5703125" style="57" customWidth="1"/>
    <col min="6153" max="6153" width="11.28515625" style="57" customWidth="1"/>
    <col min="6154" max="6154" width="11.5703125" style="57" customWidth="1"/>
    <col min="6155" max="6155" width="11.28515625" style="57" customWidth="1"/>
    <col min="6156" max="6400" width="9.140625" style="57"/>
    <col min="6401" max="6401" width="18" style="57" customWidth="1"/>
    <col min="6402" max="6402" width="10.5703125" style="57" customWidth="1"/>
    <col min="6403" max="6403" width="11.5703125" style="57" customWidth="1"/>
    <col min="6404" max="6404" width="15.7109375" style="57" customWidth="1"/>
    <col min="6405" max="6405" width="11.7109375" style="57" customWidth="1"/>
    <col min="6406" max="6406" width="10.140625" style="57" customWidth="1"/>
    <col min="6407" max="6407" width="17.85546875" style="57" customWidth="1"/>
    <col min="6408" max="6408" width="14.5703125" style="57" customWidth="1"/>
    <col min="6409" max="6409" width="11.28515625" style="57" customWidth="1"/>
    <col min="6410" max="6410" width="11.5703125" style="57" customWidth="1"/>
    <col min="6411" max="6411" width="11.28515625" style="57" customWidth="1"/>
    <col min="6412" max="6656" width="9.140625" style="57"/>
    <col min="6657" max="6657" width="18" style="57" customWidth="1"/>
    <col min="6658" max="6658" width="10.5703125" style="57" customWidth="1"/>
    <col min="6659" max="6659" width="11.5703125" style="57" customWidth="1"/>
    <col min="6660" max="6660" width="15.7109375" style="57" customWidth="1"/>
    <col min="6661" max="6661" width="11.7109375" style="57" customWidth="1"/>
    <col min="6662" max="6662" width="10.140625" style="57" customWidth="1"/>
    <col min="6663" max="6663" width="17.85546875" style="57" customWidth="1"/>
    <col min="6664" max="6664" width="14.5703125" style="57" customWidth="1"/>
    <col min="6665" max="6665" width="11.28515625" style="57" customWidth="1"/>
    <col min="6666" max="6666" width="11.5703125" style="57" customWidth="1"/>
    <col min="6667" max="6667" width="11.28515625" style="57" customWidth="1"/>
    <col min="6668" max="6912" width="9.140625" style="57"/>
    <col min="6913" max="6913" width="18" style="57" customWidth="1"/>
    <col min="6914" max="6914" width="10.5703125" style="57" customWidth="1"/>
    <col min="6915" max="6915" width="11.5703125" style="57" customWidth="1"/>
    <col min="6916" max="6916" width="15.7109375" style="57" customWidth="1"/>
    <col min="6917" max="6917" width="11.7109375" style="57" customWidth="1"/>
    <col min="6918" max="6918" width="10.140625" style="57" customWidth="1"/>
    <col min="6919" max="6919" width="17.85546875" style="57" customWidth="1"/>
    <col min="6920" max="6920" width="14.5703125" style="57" customWidth="1"/>
    <col min="6921" max="6921" width="11.28515625" style="57" customWidth="1"/>
    <col min="6922" max="6922" width="11.5703125" style="57" customWidth="1"/>
    <col min="6923" max="6923" width="11.28515625" style="57" customWidth="1"/>
    <col min="6924" max="7168" width="9.140625" style="57"/>
    <col min="7169" max="7169" width="18" style="57" customWidth="1"/>
    <col min="7170" max="7170" width="10.5703125" style="57" customWidth="1"/>
    <col min="7171" max="7171" width="11.5703125" style="57" customWidth="1"/>
    <col min="7172" max="7172" width="15.7109375" style="57" customWidth="1"/>
    <col min="7173" max="7173" width="11.7109375" style="57" customWidth="1"/>
    <col min="7174" max="7174" width="10.140625" style="57" customWidth="1"/>
    <col min="7175" max="7175" width="17.85546875" style="57" customWidth="1"/>
    <col min="7176" max="7176" width="14.5703125" style="57" customWidth="1"/>
    <col min="7177" max="7177" width="11.28515625" style="57" customWidth="1"/>
    <col min="7178" max="7178" width="11.5703125" style="57" customWidth="1"/>
    <col min="7179" max="7179" width="11.28515625" style="57" customWidth="1"/>
    <col min="7180" max="7424" width="9.140625" style="57"/>
    <col min="7425" max="7425" width="18" style="57" customWidth="1"/>
    <col min="7426" max="7426" width="10.5703125" style="57" customWidth="1"/>
    <col min="7427" max="7427" width="11.5703125" style="57" customWidth="1"/>
    <col min="7428" max="7428" width="15.7109375" style="57" customWidth="1"/>
    <col min="7429" max="7429" width="11.7109375" style="57" customWidth="1"/>
    <col min="7430" max="7430" width="10.140625" style="57" customWidth="1"/>
    <col min="7431" max="7431" width="17.85546875" style="57" customWidth="1"/>
    <col min="7432" max="7432" width="14.5703125" style="57" customWidth="1"/>
    <col min="7433" max="7433" width="11.28515625" style="57" customWidth="1"/>
    <col min="7434" max="7434" width="11.5703125" style="57" customWidth="1"/>
    <col min="7435" max="7435" width="11.28515625" style="57" customWidth="1"/>
    <col min="7436" max="7680" width="9.140625" style="57"/>
    <col min="7681" max="7681" width="18" style="57" customWidth="1"/>
    <col min="7682" max="7682" width="10.5703125" style="57" customWidth="1"/>
    <col min="7683" max="7683" width="11.5703125" style="57" customWidth="1"/>
    <col min="7684" max="7684" width="15.7109375" style="57" customWidth="1"/>
    <col min="7685" max="7685" width="11.7109375" style="57" customWidth="1"/>
    <col min="7686" max="7686" width="10.140625" style="57" customWidth="1"/>
    <col min="7687" max="7687" width="17.85546875" style="57" customWidth="1"/>
    <col min="7688" max="7688" width="14.5703125" style="57" customWidth="1"/>
    <col min="7689" max="7689" width="11.28515625" style="57" customWidth="1"/>
    <col min="7690" max="7690" width="11.5703125" style="57" customWidth="1"/>
    <col min="7691" max="7691" width="11.28515625" style="57" customWidth="1"/>
    <col min="7692" max="7936" width="9.140625" style="57"/>
    <col min="7937" max="7937" width="18" style="57" customWidth="1"/>
    <col min="7938" max="7938" width="10.5703125" style="57" customWidth="1"/>
    <col min="7939" max="7939" width="11.5703125" style="57" customWidth="1"/>
    <col min="7940" max="7940" width="15.7109375" style="57" customWidth="1"/>
    <col min="7941" max="7941" width="11.7109375" style="57" customWidth="1"/>
    <col min="7942" max="7942" width="10.140625" style="57" customWidth="1"/>
    <col min="7943" max="7943" width="17.85546875" style="57" customWidth="1"/>
    <col min="7944" max="7944" width="14.5703125" style="57" customWidth="1"/>
    <col min="7945" max="7945" width="11.28515625" style="57" customWidth="1"/>
    <col min="7946" max="7946" width="11.5703125" style="57" customWidth="1"/>
    <col min="7947" max="7947" width="11.28515625" style="57" customWidth="1"/>
    <col min="7948" max="8192" width="9.140625" style="57"/>
    <col min="8193" max="8193" width="18" style="57" customWidth="1"/>
    <col min="8194" max="8194" width="10.5703125" style="57" customWidth="1"/>
    <col min="8195" max="8195" width="11.5703125" style="57" customWidth="1"/>
    <col min="8196" max="8196" width="15.7109375" style="57" customWidth="1"/>
    <col min="8197" max="8197" width="11.7109375" style="57" customWidth="1"/>
    <col min="8198" max="8198" width="10.140625" style="57" customWidth="1"/>
    <col min="8199" max="8199" width="17.85546875" style="57" customWidth="1"/>
    <col min="8200" max="8200" width="14.5703125" style="57" customWidth="1"/>
    <col min="8201" max="8201" width="11.28515625" style="57" customWidth="1"/>
    <col min="8202" max="8202" width="11.5703125" style="57" customWidth="1"/>
    <col min="8203" max="8203" width="11.28515625" style="57" customWidth="1"/>
    <col min="8204" max="8448" width="9.140625" style="57"/>
    <col min="8449" max="8449" width="18" style="57" customWidth="1"/>
    <col min="8450" max="8450" width="10.5703125" style="57" customWidth="1"/>
    <col min="8451" max="8451" width="11.5703125" style="57" customWidth="1"/>
    <col min="8452" max="8452" width="15.7109375" style="57" customWidth="1"/>
    <col min="8453" max="8453" width="11.7109375" style="57" customWidth="1"/>
    <col min="8454" max="8454" width="10.140625" style="57" customWidth="1"/>
    <col min="8455" max="8455" width="17.85546875" style="57" customWidth="1"/>
    <col min="8456" max="8456" width="14.5703125" style="57" customWidth="1"/>
    <col min="8457" max="8457" width="11.28515625" style="57" customWidth="1"/>
    <col min="8458" max="8458" width="11.5703125" style="57" customWidth="1"/>
    <col min="8459" max="8459" width="11.28515625" style="57" customWidth="1"/>
    <col min="8460" max="8704" width="9.140625" style="57"/>
    <col min="8705" max="8705" width="18" style="57" customWidth="1"/>
    <col min="8706" max="8706" width="10.5703125" style="57" customWidth="1"/>
    <col min="8707" max="8707" width="11.5703125" style="57" customWidth="1"/>
    <col min="8708" max="8708" width="15.7109375" style="57" customWidth="1"/>
    <col min="8709" max="8709" width="11.7109375" style="57" customWidth="1"/>
    <col min="8710" max="8710" width="10.140625" style="57" customWidth="1"/>
    <col min="8711" max="8711" width="17.85546875" style="57" customWidth="1"/>
    <col min="8712" max="8712" width="14.5703125" style="57" customWidth="1"/>
    <col min="8713" max="8713" width="11.28515625" style="57" customWidth="1"/>
    <col min="8714" max="8714" width="11.5703125" style="57" customWidth="1"/>
    <col min="8715" max="8715" width="11.28515625" style="57" customWidth="1"/>
    <col min="8716" max="8960" width="9.140625" style="57"/>
    <col min="8961" max="8961" width="18" style="57" customWidth="1"/>
    <col min="8962" max="8962" width="10.5703125" style="57" customWidth="1"/>
    <col min="8963" max="8963" width="11.5703125" style="57" customWidth="1"/>
    <col min="8964" max="8964" width="15.7109375" style="57" customWidth="1"/>
    <col min="8965" max="8965" width="11.7109375" style="57" customWidth="1"/>
    <col min="8966" max="8966" width="10.140625" style="57" customWidth="1"/>
    <col min="8967" max="8967" width="17.85546875" style="57" customWidth="1"/>
    <col min="8968" max="8968" width="14.5703125" style="57" customWidth="1"/>
    <col min="8969" max="8969" width="11.28515625" style="57" customWidth="1"/>
    <col min="8970" max="8970" width="11.5703125" style="57" customWidth="1"/>
    <col min="8971" max="8971" width="11.28515625" style="57" customWidth="1"/>
    <col min="8972" max="9216" width="9.140625" style="57"/>
    <col min="9217" max="9217" width="18" style="57" customWidth="1"/>
    <col min="9218" max="9218" width="10.5703125" style="57" customWidth="1"/>
    <col min="9219" max="9219" width="11.5703125" style="57" customWidth="1"/>
    <col min="9220" max="9220" width="15.7109375" style="57" customWidth="1"/>
    <col min="9221" max="9221" width="11.7109375" style="57" customWidth="1"/>
    <col min="9222" max="9222" width="10.140625" style="57" customWidth="1"/>
    <col min="9223" max="9223" width="17.85546875" style="57" customWidth="1"/>
    <col min="9224" max="9224" width="14.5703125" style="57" customWidth="1"/>
    <col min="9225" max="9225" width="11.28515625" style="57" customWidth="1"/>
    <col min="9226" max="9226" width="11.5703125" style="57" customWidth="1"/>
    <col min="9227" max="9227" width="11.28515625" style="57" customWidth="1"/>
    <col min="9228" max="9472" width="9.140625" style="57"/>
    <col min="9473" max="9473" width="18" style="57" customWidth="1"/>
    <col min="9474" max="9474" width="10.5703125" style="57" customWidth="1"/>
    <col min="9475" max="9475" width="11.5703125" style="57" customWidth="1"/>
    <col min="9476" max="9476" width="15.7109375" style="57" customWidth="1"/>
    <col min="9477" max="9477" width="11.7109375" style="57" customWidth="1"/>
    <col min="9478" max="9478" width="10.140625" style="57" customWidth="1"/>
    <col min="9479" max="9479" width="17.85546875" style="57" customWidth="1"/>
    <col min="9480" max="9480" width="14.5703125" style="57" customWidth="1"/>
    <col min="9481" max="9481" width="11.28515625" style="57" customWidth="1"/>
    <col min="9482" max="9482" width="11.5703125" style="57" customWidth="1"/>
    <col min="9483" max="9483" width="11.28515625" style="57" customWidth="1"/>
    <col min="9484" max="9728" width="9.140625" style="57"/>
    <col min="9729" max="9729" width="18" style="57" customWidth="1"/>
    <col min="9730" max="9730" width="10.5703125" style="57" customWidth="1"/>
    <col min="9731" max="9731" width="11.5703125" style="57" customWidth="1"/>
    <col min="9732" max="9732" width="15.7109375" style="57" customWidth="1"/>
    <col min="9733" max="9733" width="11.7109375" style="57" customWidth="1"/>
    <col min="9734" max="9734" width="10.140625" style="57" customWidth="1"/>
    <col min="9735" max="9735" width="17.85546875" style="57" customWidth="1"/>
    <col min="9736" max="9736" width="14.5703125" style="57" customWidth="1"/>
    <col min="9737" max="9737" width="11.28515625" style="57" customWidth="1"/>
    <col min="9738" max="9738" width="11.5703125" style="57" customWidth="1"/>
    <col min="9739" max="9739" width="11.28515625" style="57" customWidth="1"/>
    <col min="9740" max="9984" width="9.140625" style="57"/>
    <col min="9985" max="9985" width="18" style="57" customWidth="1"/>
    <col min="9986" max="9986" width="10.5703125" style="57" customWidth="1"/>
    <col min="9987" max="9987" width="11.5703125" style="57" customWidth="1"/>
    <col min="9988" max="9988" width="15.7109375" style="57" customWidth="1"/>
    <col min="9989" max="9989" width="11.7109375" style="57" customWidth="1"/>
    <col min="9990" max="9990" width="10.140625" style="57" customWidth="1"/>
    <col min="9991" max="9991" width="17.85546875" style="57" customWidth="1"/>
    <col min="9992" max="9992" width="14.5703125" style="57" customWidth="1"/>
    <col min="9993" max="9993" width="11.28515625" style="57" customWidth="1"/>
    <col min="9994" max="9994" width="11.5703125" style="57" customWidth="1"/>
    <col min="9995" max="9995" width="11.28515625" style="57" customWidth="1"/>
    <col min="9996" max="10240" width="9.140625" style="57"/>
    <col min="10241" max="10241" width="18" style="57" customWidth="1"/>
    <col min="10242" max="10242" width="10.5703125" style="57" customWidth="1"/>
    <col min="10243" max="10243" width="11.5703125" style="57" customWidth="1"/>
    <col min="10244" max="10244" width="15.7109375" style="57" customWidth="1"/>
    <col min="10245" max="10245" width="11.7109375" style="57" customWidth="1"/>
    <col min="10246" max="10246" width="10.140625" style="57" customWidth="1"/>
    <col min="10247" max="10247" width="17.85546875" style="57" customWidth="1"/>
    <col min="10248" max="10248" width="14.5703125" style="57" customWidth="1"/>
    <col min="10249" max="10249" width="11.28515625" style="57" customWidth="1"/>
    <col min="10250" max="10250" width="11.5703125" style="57" customWidth="1"/>
    <col min="10251" max="10251" width="11.28515625" style="57" customWidth="1"/>
    <col min="10252" max="10496" width="9.140625" style="57"/>
    <col min="10497" max="10497" width="18" style="57" customWidth="1"/>
    <col min="10498" max="10498" width="10.5703125" style="57" customWidth="1"/>
    <col min="10499" max="10499" width="11.5703125" style="57" customWidth="1"/>
    <col min="10500" max="10500" width="15.7109375" style="57" customWidth="1"/>
    <col min="10501" max="10501" width="11.7109375" style="57" customWidth="1"/>
    <col min="10502" max="10502" width="10.140625" style="57" customWidth="1"/>
    <col min="10503" max="10503" width="17.85546875" style="57" customWidth="1"/>
    <col min="10504" max="10504" width="14.5703125" style="57" customWidth="1"/>
    <col min="10505" max="10505" width="11.28515625" style="57" customWidth="1"/>
    <col min="10506" max="10506" width="11.5703125" style="57" customWidth="1"/>
    <col min="10507" max="10507" width="11.28515625" style="57" customWidth="1"/>
    <col min="10508" max="10752" width="9.140625" style="57"/>
    <col min="10753" max="10753" width="18" style="57" customWidth="1"/>
    <col min="10754" max="10754" width="10.5703125" style="57" customWidth="1"/>
    <col min="10755" max="10755" width="11.5703125" style="57" customWidth="1"/>
    <col min="10756" max="10756" width="15.7109375" style="57" customWidth="1"/>
    <col min="10757" max="10757" width="11.7109375" style="57" customWidth="1"/>
    <col min="10758" max="10758" width="10.140625" style="57" customWidth="1"/>
    <col min="10759" max="10759" width="17.85546875" style="57" customWidth="1"/>
    <col min="10760" max="10760" width="14.5703125" style="57" customWidth="1"/>
    <col min="10761" max="10761" width="11.28515625" style="57" customWidth="1"/>
    <col min="10762" max="10762" width="11.5703125" style="57" customWidth="1"/>
    <col min="10763" max="10763" width="11.28515625" style="57" customWidth="1"/>
    <col min="10764" max="11008" width="9.140625" style="57"/>
    <col min="11009" max="11009" width="18" style="57" customWidth="1"/>
    <col min="11010" max="11010" width="10.5703125" style="57" customWidth="1"/>
    <col min="11011" max="11011" width="11.5703125" style="57" customWidth="1"/>
    <col min="11012" max="11012" width="15.7109375" style="57" customWidth="1"/>
    <col min="11013" max="11013" width="11.7109375" style="57" customWidth="1"/>
    <col min="11014" max="11014" width="10.140625" style="57" customWidth="1"/>
    <col min="11015" max="11015" width="17.85546875" style="57" customWidth="1"/>
    <col min="11016" max="11016" width="14.5703125" style="57" customWidth="1"/>
    <col min="11017" max="11017" width="11.28515625" style="57" customWidth="1"/>
    <col min="11018" max="11018" width="11.5703125" style="57" customWidth="1"/>
    <col min="11019" max="11019" width="11.28515625" style="57" customWidth="1"/>
    <col min="11020" max="11264" width="9.140625" style="57"/>
    <col min="11265" max="11265" width="18" style="57" customWidth="1"/>
    <col min="11266" max="11266" width="10.5703125" style="57" customWidth="1"/>
    <col min="11267" max="11267" width="11.5703125" style="57" customWidth="1"/>
    <col min="11268" max="11268" width="15.7109375" style="57" customWidth="1"/>
    <col min="11269" max="11269" width="11.7109375" style="57" customWidth="1"/>
    <col min="11270" max="11270" width="10.140625" style="57" customWidth="1"/>
    <col min="11271" max="11271" width="17.85546875" style="57" customWidth="1"/>
    <col min="11272" max="11272" width="14.5703125" style="57" customWidth="1"/>
    <col min="11273" max="11273" width="11.28515625" style="57" customWidth="1"/>
    <col min="11274" max="11274" width="11.5703125" style="57" customWidth="1"/>
    <col min="11275" max="11275" width="11.28515625" style="57" customWidth="1"/>
    <col min="11276" max="11520" width="9.140625" style="57"/>
    <col min="11521" max="11521" width="18" style="57" customWidth="1"/>
    <col min="11522" max="11522" width="10.5703125" style="57" customWidth="1"/>
    <col min="11523" max="11523" width="11.5703125" style="57" customWidth="1"/>
    <col min="11524" max="11524" width="15.7109375" style="57" customWidth="1"/>
    <col min="11525" max="11525" width="11.7109375" style="57" customWidth="1"/>
    <col min="11526" max="11526" width="10.140625" style="57" customWidth="1"/>
    <col min="11527" max="11527" width="17.85546875" style="57" customWidth="1"/>
    <col min="11528" max="11528" width="14.5703125" style="57" customWidth="1"/>
    <col min="11529" max="11529" width="11.28515625" style="57" customWidth="1"/>
    <col min="11530" max="11530" width="11.5703125" style="57" customWidth="1"/>
    <col min="11531" max="11531" width="11.28515625" style="57" customWidth="1"/>
    <col min="11532" max="11776" width="9.140625" style="57"/>
    <col min="11777" max="11777" width="18" style="57" customWidth="1"/>
    <col min="11778" max="11778" width="10.5703125" style="57" customWidth="1"/>
    <col min="11779" max="11779" width="11.5703125" style="57" customWidth="1"/>
    <col min="11780" max="11780" width="15.7109375" style="57" customWidth="1"/>
    <col min="11781" max="11781" width="11.7109375" style="57" customWidth="1"/>
    <col min="11782" max="11782" width="10.140625" style="57" customWidth="1"/>
    <col min="11783" max="11783" width="17.85546875" style="57" customWidth="1"/>
    <col min="11784" max="11784" width="14.5703125" style="57" customWidth="1"/>
    <col min="11785" max="11785" width="11.28515625" style="57" customWidth="1"/>
    <col min="11786" max="11786" width="11.5703125" style="57" customWidth="1"/>
    <col min="11787" max="11787" width="11.28515625" style="57" customWidth="1"/>
    <col min="11788" max="12032" width="9.140625" style="57"/>
    <col min="12033" max="12033" width="18" style="57" customWidth="1"/>
    <col min="12034" max="12034" width="10.5703125" style="57" customWidth="1"/>
    <col min="12035" max="12035" width="11.5703125" style="57" customWidth="1"/>
    <col min="12036" max="12036" width="15.7109375" style="57" customWidth="1"/>
    <col min="12037" max="12037" width="11.7109375" style="57" customWidth="1"/>
    <col min="12038" max="12038" width="10.140625" style="57" customWidth="1"/>
    <col min="12039" max="12039" width="17.85546875" style="57" customWidth="1"/>
    <col min="12040" max="12040" width="14.5703125" style="57" customWidth="1"/>
    <col min="12041" max="12041" width="11.28515625" style="57" customWidth="1"/>
    <col min="12042" max="12042" width="11.5703125" style="57" customWidth="1"/>
    <col min="12043" max="12043" width="11.28515625" style="57" customWidth="1"/>
    <col min="12044" max="12288" width="9.140625" style="57"/>
    <col min="12289" max="12289" width="18" style="57" customWidth="1"/>
    <col min="12290" max="12290" width="10.5703125" style="57" customWidth="1"/>
    <col min="12291" max="12291" width="11.5703125" style="57" customWidth="1"/>
    <col min="12292" max="12292" width="15.7109375" style="57" customWidth="1"/>
    <col min="12293" max="12293" width="11.7109375" style="57" customWidth="1"/>
    <col min="12294" max="12294" width="10.140625" style="57" customWidth="1"/>
    <col min="12295" max="12295" width="17.85546875" style="57" customWidth="1"/>
    <col min="12296" max="12296" width="14.5703125" style="57" customWidth="1"/>
    <col min="12297" max="12297" width="11.28515625" style="57" customWidth="1"/>
    <col min="12298" max="12298" width="11.5703125" style="57" customWidth="1"/>
    <col min="12299" max="12299" width="11.28515625" style="57" customWidth="1"/>
    <col min="12300" max="12544" width="9.140625" style="57"/>
    <col min="12545" max="12545" width="18" style="57" customWidth="1"/>
    <col min="12546" max="12546" width="10.5703125" style="57" customWidth="1"/>
    <col min="12547" max="12547" width="11.5703125" style="57" customWidth="1"/>
    <col min="12548" max="12548" width="15.7109375" style="57" customWidth="1"/>
    <col min="12549" max="12549" width="11.7109375" style="57" customWidth="1"/>
    <col min="12550" max="12550" width="10.140625" style="57" customWidth="1"/>
    <col min="12551" max="12551" width="17.85546875" style="57" customWidth="1"/>
    <col min="12552" max="12552" width="14.5703125" style="57" customWidth="1"/>
    <col min="12553" max="12553" width="11.28515625" style="57" customWidth="1"/>
    <col min="12554" max="12554" width="11.5703125" style="57" customWidth="1"/>
    <col min="12555" max="12555" width="11.28515625" style="57" customWidth="1"/>
    <col min="12556" max="12800" width="9.140625" style="57"/>
    <col min="12801" max="12801" width="18" style="57" customWidth="1"/>
    <col min="12802" max="12802" width="10.5703125" style="57" customWidth="1"/>
    <col min="12803" max="12803" width="11.5703125" style="57" customWidth="1"/>
    <col min="12804" max="12804" width="15.7109375" style="57" customWidth="1"/>
    <col min="12805" max="12805" width="11.7109375" style="57" customWidth="1"/>
    <col min="12806" max="12806" width="10.140625" style="57" customWidth="1"/>
    <col min="12807" max="12807" width="17.85546875" style="57" customWidth="1"/>
    <col min="12808" max="12808" width="14.5703125" style="57" customWidth="1"/>
    <col min="12809" max="12809" width="11.28515625" style="57" customWidth="1"/>
    <col min="12810" max="12810" width="11.5703125" style="57" customWidth="1"/>
    <col min="12811" max="12811" width="11.28515625" style="57" customWidth="1"/>
    <col min="12812" max="13056" width="9.140625" style="57"/>
    <col min="13057" max="13057" width="18" style="57" customWidth="1"/>
    <col min="13058" max="13058" width="10.5703125" style="57" customWidth="1"/>
    <col min="13059" max="13059" width="11.5703125" style="57" customWidth="1"/>
    <col min="13060" max="13060" width="15.7109375" style="57" customWidth="1"/>
    <col min="13061" max="13061" width="11.7109375" style="57" customWidth="1"/>
    <col min="13062" max="13062" width="10.140625" style="57" customWidth="1"/>
    <col min="13063" max="13063" width="17.85546875" style="57" customWidth="1"/>
    <col min="13064" max="13064" width="14.5703125" style="57" customWidth="1"/>
    <col min="13065" max="13065" width="11.28515625" style="57" customWidth="1"/>
    <col min="13066" max="13066" width="11.5703125" style="57" customWidth="1"/>
    <col min="13067" max="13067" width="11.28515625" style="57" customWidth="1"/>
    <col min="13068" max="13312" width="9.140625" style="57"/>
    <col min="13313" max="13313" width="18" style="57" customWidth="1"/>
    <col min="13314" max="13314" width="10.5703125" style="57" customWidth="1"/>
    <col min="13315" max="13315" width="11.5703125" style="57" customWidth="1"/>
    <col min="13316" max="13316" width="15.7109375" style="57" customWidth="1"/>
    <col min="13317" max="13317" width="11.7109375" style="57" customWidth="1"/>
    <col min="13318" max="13318" width="10.140625" style="57" customWidth="1"/>
    <col min="13319" max="13319" width="17.85546875" style="57" customWidth="1"/>
    <col min="13320" max="13320" width="14.5703125" style="57" customWidth="1"/>
    <col min="13321" max="13321" width="11.28515625" style="57" customWidth="1"/>
    <col min="13322" max="13322" width="11.5703125" style="57" customWidth="1"/>
    <col min="13323" max="13323" width="11.28515625" style="57" customWidth="1"/>
    <col min="13324" max="13568" width="9.140625" style="57"/>
    <col min="13569" max="13569" width="18" style="57" customWidth="1"/>
    <col min="13570" max="13570" width="10.5703125" style="57" customWidth="1"/>
    <col min="13571" max="13571" width="11.5703125" style="57" customWidth="1"/>
    <col min="13572" max="13572" width="15.7109375" style="57" customWidth="1"/>
    <col min="13573" max="13573" width="11.7109375" style="57" customWidth="1"/>
    <col min="13574" max="13574" width="10.140625" style="57" customWidth="1"/>
    <col min="13575" max="13575" width="17.85546875" style="57" customWidth="1"/>
    <col min="13576" max="13576" width="14.5703125" style="57" customWidth="1"/>
    <col min="13577" max="13577" width="11.28515625" style="57" customWidth="1"/>
    <col min="13578" max="13578" width="11.5703125" style="57" customWidth="1"/>
    <col min="13579" max="13579" width="11.28515625" style="57" customWidth="1"/>
    <col min="13580" max="13824" width="9.140625" style="57"/>
    <col min="13825" max="13825" width="18" style="57" customWidth="1"/>
    <col min="13826" max="13826" width="10.5703125" style="57" customWidth="1"/>
    <col min="13827" max="13827" width="11.5703125" style="57" customWidth="1"/>
    <col min="13828" max="13828" width="15.7109375" style="57" customWidth="1"/>
    <col min="13829" max="13829" width="11.7109375" style="57" customWidth="1"/>
    <col min="13830" max="13830" width="10.140625" style="57" customWidth="1"/>
    <col min="13831" max="13831" width="17.85546875" style="57" customWidth="1"/>
    <col min="13832" max="13832" width="14.5703125" style="57" customWidth="1"/>
    <col min="13833" max="13833" width="11.28515625" style="57" customWidth="1"/>
    <col min="13834" max="13834" width="11.5703125" style="57" customWidth="1"/>
    <col min="13835" max="13835" width="11.28515625" style="57" customWidth="1"/>
    <col min="13836" max="14080" width="9.140625" style="57"/>
    <col min="14081" max="14081" width="18" style="57" customWidth="1"/>
    <col min="14082" max="14082" width="10.5703125" style="57" customWidth="1"/>
    <col min="14083" max="14083" width="11.5703125" style="57" customWidth="1"/>
    <col min="14084" max="14084" width="15.7109375" style="57" customWidth="1"/>
    <col min="14085" max="14085" width="11.7109375" style="57" customWidth="1"/>
    <col min="14086" max="14086" width="10.140625" style="57" customWidth="1"/>
    <col min="14087" max="14087" width="17.85546875" style="57" customWidth="1"/>
    <col min="14088" max="14088" width="14.5703125" style="57" customWidth="1"/>
    <col min="14089" max="14089" width="11.28515625" style="57" customWidth="1"/>
    <col min="14090" max="14090" width="11.5703125" style="57" customWidth="1"/>
    <col min="14091" max="14091" width="11.28515625" style="57" customWidth="1"/>
    <col min="14092" max="14336" width="9.140625" style="57"/>
    <col min="14337" max="14337" width="18" style="57" customWidth="1"/>
    <col min="14338" max="14338" width="10.5703125" style="57" customWidth="1"/>
    <col min="14339" max="14339" width="11.5703125" style="57" customWidth="1"/>
    <col min="14340" max="14340" width="15.7109375" style="57" customWidth="1"/>
    <col min="14341" max="14341" width="11.7109375" style="57" customWidth="1"/>
    <col min="14342" max="14342" width="10.140625" style="57" customWidth="1"/>
    <col min="14343" max="14343" width="17.85546875" style="57" customWidth="1"/>
    <col min="14344" max="14344" width="14.5703125" style="57" customWidth="1"/>
    <col min="14345" max="14345" width="11.28515625" style="57" customWidth="1"/>
    <col min="14346" max="14346" width="11.5703125" style="57" customWidth="1"/>
    <col min="14347" max="14347" width="11.28515625" style="57" customWidth="1"/>
    <col min="14348" max="14592" width="9.140625" style="57"/>
    <col min="14593" max="14593" width="18" style="57" customWidth="1"/>
    <col min="14594" max="14594" width="10.5703125" style="57" customWidth="1"/>
    <col min="14595" max="14595" width="11.5703125" style="57" customWidth="1"/>
    <col min="14596" max="14596" width="15.7109375" style="57" customWidth="1"/>
    <col min="14597" max="14597" width="11.7109375" style="57" customWidth="1"/>
    <col min="14598" max="14598" width="10.140625" style="57" customWidth="1"/>
    <col min="14599" max="14599" width="17.85546875" style="57" customWidth="1"/>
    <col min="14600" max="14600" width="14.5703125" style="57" customWidth="1"/>
    <col min="14601" max="14601" width="11.28515625" style="57" customWidth="1"/>
    <col min="14602" max="14602" width="11.5703125" style="57" customWidth="1"/>
    <col min="14603" max="14603" width="11.28515625" style="57" customWidth="1"/>
    <col min="14604" max="14848" width="9.140625" style="57"/>
    <col min="14849" max="14849" width="18" style="57" customWidth="1"/>
    <col min="14850" max="14850" width="10.5703125" style="57" customWidth="1"/>
    <col min="14851" max="14851" width="11.5703125" style="57" customWidth="1"/>
    <col min="14852" max="14852" width="15.7109375" style="57" customWidth="1"/>
    <col min="14853" max="14853" width="11.7109375" style="57" customWidth="1"/>
    <col min="14854" max="14854" width="10.140625" style="57" customWidth="1"/>
    <col min="14855" max="14855" width="17.85546875" style="57" customWidth="1"/>
    <col min="14856" max="14856" width="14.5703125" style="57" customWidth="1"/>
    <col min="14857" max="14857" width="11.28515625" style="57" customWidth="1"/>
    <col min="14858" max="14858" width="11.5703125" style="57" customWidth="1"/>
    <col min="14859" max="14859" width="11.28515625" style="57" customWidth="1"/>
    <col min="14860" max="15104" width="9.140625" style="57"/>
    <col min="15105" max="15105" width="18" style="57" customWidth="1"/>
    <col min="15106" max="15106" width="10.5703125" style="57" customWidth="1"/>
    <col min="15107" max="15107" width="11.5703125" style="57" customWidth="1"/>
    <col min="15108" max="15108" width="15.7109375" style="57" customWidth="1"/>
    <col min="15109" max="15109" width="11.7109375" style="57" customWidth="1"/>
    <col min="15110" max="15110" width="10.140625" style="57" customWidth="1"/>
    <col min="15111" max="15111" width="17.85546875" style="57" customWidth="1"/>
    <col min="15112" max="15112" width="14.5703125" style="57" customWidth="1"/>
    <col min="15113" max="15113" width="11.28515625" style="57" customWidth="1"/>
    <col min="15114" max="15114" width="11.5703125" style="57" customWidth="1"/>
    <col min="15115" max="15115" width="11.28515625" style="57" customWidth="1"/>
    <col min="15116" max="15360" width="9.140625" style="57"/>
    <col min="15361" max="15361" width="18" style="57" customWidth="1"/>
    <col min="15362" max="15362" width="10.5703125" style="57" customWidth="1"/>
    <col min="15363" max="15363" width="11.5703125" style="57" customWidth="1"/>
    <col min="15364" max="15364" width="15.7109375" style="57" customWidth="1"/>
    <col min="15365" max="15365" width="11.7109375" style="57" customWidth="1"/>
    <col min="15366" max="15366" width="10.140625" style="57" customWidth="1"/>
    <col min="15367" max="15367" width="17.85546875" style="57" customWidth="1"/>
    <col min="15368" max="15368" width="14.5703125" style="57" customWidth="1"/>
    <col min="15369" max="15369" width="11.28515625" style="57" customWidth="1"/>
    <col min="15370" max="15370" width="11.5703125" style="57" customWidth="1"/>
    <col min="15371" max="15371" width="11.28515625" style="57" customWidth="1"/>
    <col min="15372" max="15616" width="9.140625" style="57"/>
    <col min="15617" max="15617" width="18" style="57" customWidth="1"/>
    <col min="15618" max="15618" width="10.5703125" style="57" customWidth="1"/>
    <col min="15619" max="15619" width="11.5703125" style="57" customWidth="1"/>
    <col min="15620" max="15620" width="15.7109375" style="57" customWidth="1"/>
    <col min="15621" max="15621" width="11.7109375" style="57" customWidth="1"/>
    <col min="15622" max="15622" width="10.140625" style="57" customWidth="1"/>
    <col min="15623" max="15623" width="17.85546875" style="57" customWidth="1"/>
    <col min="15624" max="15624" width="14.5703125" style="57" customWidth="1"/>
    <col min="15625" max="15625" width="11.28515625" style="57" customWidth="1"/>
    <col min="15626" max="15626" width="11.5703125" style="57" customWidth="1"/>
    <col min="15627" max="15627" width="11.28515625" style="57" customWidth="1"/>
    <col min="15628" max="15872" width="9.140625" style="57"/>
    <col min="15873" max="15873" width="18" style="57" customWidth="1"/>
    <col min="15874" max="15874" width="10.5703125" style="57" customWidth="1"/>
    <col min="15875" max="15875" width="11.5703125" style="57" customWidth="1"/>
    <col min="15876" max="15876" width="15.7109375" style="57" customWidth="1"/>
    <col min="15877" max="15877" width="11.7109375" style="57" customWidth="1"/>
    <col min="15878" max="15878" width="10.140625" style="57" customWidth="1"/>
    <col min="15879" max="15879" width="17.85546875" style="57" customWidth="1"/>
    <col min="15880" max="15880" width="14.5703125" style="57" customWidth="1"/>
    <col min="15881" max="15881" width="11.28515625" style="57" customWidth="1"/>
    <col min="15882" max="15882" width="11.5703125" style="57" customWidth="1"/>
    <col min="15883" max="15883" width="11.28515625" style="57" customWidth="1"/>
    <col min="15884" max="16128" width="9.140625" style="57"/>
    <col min="16129" max="16129" width="18" style="57" customWidth="1"/>
    <col min="16130" max="16130" width="10.5703125" style="57" customWidth="1"/>
    <col min="16131" max="16131" width="11.5703125" style="57" customWidth="1"/>
    <col min="16132" max="16132" width="15.7109375" style="57" customWidth="1"/>
    <col min="16133" max="16133" width="11.7109375" style="57" customWidth="1"/>
    <col min="16134" max="16134" width="10.140625" style="57" customWidth="1"/>
    <col min="16135" max="16135" width="17.85546875" style="57" customWidth="1"/>
    <col min="16136" max="16136" width="14.5703125" style="57" customWidth="1"/>
    <col min="16137" max="16137" width="11.28515625" style="57" customWidth="1"/>
    <col min="16138" max="16138" width="11.5703125" style="57" customWidth="1"/>
    <col min="16139" max="16139" width="11.28515625" style="57" customWidth="1"/>
    <col min="16140" max="16384" width="9.140625" style="57"/>
  </cols>
  <sheetData>
    <row r="1" spans="1:11" s="50" customFormat="1" ht="48.75" customHeight="1">
      <c r="A1" s="418" t="s">
        <v>185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s="50" customFormat="1" ht="13.9" customHeight="1" thickBot="1">
      <c r="C2" s="201"/>
      <c r="D2" s="201"/>
      <c r="E2" s="201"/>
      <c r="G2" s="201"/>
      <c r="H2" s="201"/>
      <c r="I2" s="201"/>
      <c r="J2" s="202"/>
      <c r="K2" s="126" t="s">
        <v>122</v>
      </c>
    </row>
    <row r="3" spans="1:11" s="60" customFormat="1" ht="13.9" customHeight="1">
      <c r="A3" s="402"/>
      <c r="B3" s="421" t="s">
        <v>17</v>
      </c>
      <c r="C3" s="421" t="s">
        <v>30</v>
      </c>
      <c r="D3" s="421" t="s">
        <v>114</v>
      </c>
      <c r="E3" s="421" t="s">
        <v>123</v>
      </c>
      <c r="F3" s="421" t="s">
        <v>125</v>
      </c>
      <c r="G3" s="421" t="s">
        <v>31</v>
      </c>
      <c r="H3" s="421" t="s">
        <v>126</v>
      </c>
      <c r="I3" s="421" t="s">
        <v>25</v>
      </c>
      <c r="J3" s="423" t="s">
        <v>124</v>
      </c>
      <c r="K3" s="425" t="s">
        <v>26</v>
      </c>
    </row>
    <row r="4" spans="1:11" s="61" customFormat="1" ht="13.9" customHeight="1">
      <c r="A4" s="403"/>
      <c r="B4" s="422"/>
      <c r="C4" s="422"/>
      <c r="D4" s="422"/>
      <c r="E4" s="422"/>
      <c r="F4" s="422"/>
      <c r="G4" s="422"/>
      <c r="H4" s="422"/>
      <c r="I4" s="422"/>
      <c r="J4" s="424"/>
      <c r="K4" s="426"/>
    </row>
    <row r="5" spans="1:11" s="61" customFormat="1" ht="69" customHeight="1">
      <c r="A5" s="403"/>
      <c r="B5" s="422"/>
      <c r="C5" s="422"/>
      <c r="D5" s="422"/>
      <c r="E5" s="422"/>
      <c r="F5" s="422"/>
      <c r="G5" s="422"/>
      <c r="H5" s="422"/>
      <c r="I5" s="422"/>
      <c r="J5" s="424"/>
      <c r="K5" s="426"/>
    </row>
    <row r="6" spans="1:11" s="206" customFormat="1" ht="13.9" customHeight="1" thickBot="1">
      <c r="A6" s="203" t="s">
        <v>9</v>
      </c>
      <c r="B6" s="204">
        <v>1</v>
      </c>
      <c r="C6" s="204">
        <v>2</v>
      </c>
      <c r="D6" s="204">
        <v>3</v>
      </c>
      <c r="E6" s="204">
        <v>4</v>
      </c>
      <c r="F6" s="204">
        <v>5</v>
      </c>
      <c r="G6" s="204">
        <v>6</v>
      </c>
      <c r="H6" s="204">
        <v>7</v>
      </c>
      <c r="I6" s="204">
        <v>8</v>
      </c>
      <c r="J6" s="204">
        <v>9</v>
      </c>
      <c r="K6" s="205">
        <v>10</v>
      </c>
    </row>
    <row r="7" spans="1:11" s="54" customFormat="1" ht="16.899999999999999" customHeight="1" thickBot="1">
      <c r="A7" s="143" t="s">
        <v>82</v>
      </c>
      <c r="B7" s="207">
        <v>40751</v>
      </c>
      <c r="C7" s="207">
        <v>20053</v>
      </c>
      <c r="D7" s="207">
        <v>10748</v>
      </c>
      <c r="E7" s="207">
        <v>8305</v>
      </c>
      <c r="F7" s="207">
        <v>2219</v>
      </c>
      <c r="G7" s="207">
        <v>2790</v>
      </c>
      <c r="H7" s="207">
        <v>18376</v>
      </c>
      <c r="I7" s="207">
        <v>4148</v>
      </c>
      <c r="J7" s="207">
        <v>3723</v>
      </c>
      <c r="K7" s="208">
        <v>3310</v>
      </c>
    </row>
    <row r="8" spans="1:11" ht="16.899999999999999" customHeight="1">
      <c r="A8" s="209" t="s">
        <v>50</v>
      </c>
      <c r="B8" s="210">
        <v>406</v>
      </c>
      <c r="C8" s="211">
        <v>258</v>
      </c>
      <c r="D8" s="212">
        <v>143</v>
      </c>
      <c r="E8" s="213">
        <v>86</v>
      </c>
      <c r="F8" s="212">
        <v>8</v>
      </c>
      <c r="G8" s="212">
        <v>25</v>
      </c>
      <c r="H8" s="213">
        <v>240</v>
      </c>
      <c r="I8" s="213">
        <v>54</v>
      </c>
      <c r="J8" s="213">
        <v>47</v>
      </c>
      <c r="K8" s="214">
        <v>44</v>
      </c>
    </row>
    <row r="9" spans="1:11" ht="16.899999999999999" customHeight="1">
      <c r="A9" s="215" t="s">
        <v>83</v>
      </c>
      <c r="B9" s="216">
        <v>2443</v>
      </c>
      <c r="C9" s="217">
        <v>1396</v>
      </c>
      <c r="D9" s="218">
        <v>721</v>
      </c>
      <c r="E9" s="219">
        <v>562</v>
      </c>
      <c r="F9" s="218">
        <v>103</v>
      </c>
      <c r="G9" s="218">
        <v>602</v>
      </c>
      <c r="H9" s="219">
        <v>1320</v>
      </c>
      <c r="I9" s="219">
        <v>275</v>
      </c>
      <c r="J9" s="219">
        <v>244</v>
      </c>
      <c r="K9" s="220">
        <v>223</v>
      </c>
    </row>
    <row r="10" spans="1:11" ht="16.899999999999999" customHeight="1">
      <c r="A10" s="215" t="s">
        <v>52</v>
      </c>
      <c r="B10" s="216">
        <v>1422</v>
      </c>
      <c r="C10" s="217">
        <v>360</v>
      </c>
      <c r="D10" s="218">
        <v>211</v>
      </c>
      <c r="E10" s="219">
        <v>176</v>
      </c>
      <c r="F10" s="218">
        <v>29</v>
      </c>
      <c r="G10" s="218">
        <v>11</v>
      </c>
      <c r="H10" s="219">
        <v>224</v>
      </c>
      <c r="I10" s="219">
        <v>45</v>
      </c>
      <c r="J10" s="219">
        <v>40</v>
      </c>
      <c r="K10" s="220">
        <v>34</v>
      </c>
    </row>
    <row r="11" spans="1:11" ht="16.899999999999999" customHeight="1">
      <c r="A11" s="215" t="s">
        <v>84</v>
      </c>
      <c r="B11" s="216">
        <v>1845</v>
      </c>
      <c r="C11" s="217">
        <v>467</v>
      </c>
      <c r="D11" s="218">
        <v>392</v>
      </c>
      <c r="E11" s="219">
        <v>228</v>
      </c>
      <c r="F11" s="218">
        <v>39</v>
      </c>
      <c r="G11" s="218">
        <v>34</v>
      </c>
      <c r="H11" s="219">
        <v>436</v>
      </c>
      <c r="I11" s="219">
        <v>95</v>
      </c>
      <c r="J11" s="219">
        <v>75</v>
      </c>
      <c r="K11" s="220">
        <v>66</v>
      </c>
    </row>
    <row r="12" spans="1:11" ht="16.899999999999999" customHeight="1">
      <c r="A12" s="215" t="s">
        <v>54</v>
      </c>
      <c r="B12" s="216">
        <v>1834</v>
      </c>
      <c r="C12" s="217">
        <v>688</v>
      </c>
      <c r="D12" s="218">
        <v>502</v>
      </c>
      <c r="E12" s="219">
        <v>362</v>
      </c>
      <c r="F12" s="218">
        <v>139</v>
      </c>
      <c r="G12" s="218">
        <v>178</v>
      </c>
      <c r="H12" s="219">
        <v>656</v>
      </c>
      <c r="I12" s="219">
        <v>99</v>
      </c>
      <c r="J12" s="219">
        <v>82</v>
      </c>
      <c r="K12" s="220">
        <v>67</v>
      </c>
    </row>
    <row r="13" spans="1:11" ht="16.899999999999999" customHeight="1">
      <c r="A13" s="215" t="s">
        <v>55</v>
      </c>
      <c r="B13" s="216">
        <v>1240</v>
      </c>
      <c r="C13" s="217">
        <v>1092</v>
      </c>
      <c r="D13" s="218">
        <v>657</v>
      </c>
      <c r="E13" s="219">
        <v>535</v>
      </c>
      <c r="F13" s="218">
        <v>105</v>
      </c>
      <c r="G13" s="218">
        <v>577</v>
      </c>
      <c r="H13" s="219">
        <v>1061</v>
      </c>
      <c r="I13" s="219">
        <v>187</v>
      </c>
      <c r="J13" s="219">
        <v>187</v>
      </c>
      <c r="K13" s="220">
        <v>171</v>
      </c>
    </row>
    <row r="14" spans="1:11" ht="16.899999999999999" customHeight="1">
      <c r="A14" s="215" t="s">
        <v>56</v>
      </c>
      <c r="B14" s="216">
        <v>2260</v>
      </c>
      <c r="C14" s="217">
        <v>1097</v>
      </c>
      <c r="D14" s="218">
        <v>561</v>
      </c>
      <c r="E14" s="219">
        <v>398</v>
      </c>
      <c r="F14" s="218">
        <v>123</v>
      </c>
      <c r="G14" s="218">
        <v>197</v>
      </c>
      <c r="H14" s="219">
        <v>1047</v>
      </c>
      <c r="I14" s="219">
        <v>265</v>
      </c>
      <c r="J14" s="219">
        <v>236</v>
      </c>
      <c r="K14" s="220">
        <v>208</v>
      </c>
    </row>
    <row r="15" spans="1:11" ht="16.899999999999999" customHeight="1">
      <c r="A15" s="215" t="s">
        <v>57</v>
      </c>
      <c r="B15" s="216">
        <v>4171</v>
      </c>
      <c r="C15" s="217">
        <v>2350</v>
      </c>
      <c r="D15" s="218">
        <v>1142</v>
      </c>
      <c r="E15" s="219">
        <v>847</v>
      </c>
      <c r="F15" s="218">
        <v>222</v>
      </c>
      <c r="G15" s="218">
        <v>212</v>
      </c>
      <c r="H15" s="219">
        <v>2185</v>
      </c>
      <c r="I15" s="219">
        <v>428</v>
      </c>
      <c r="J15" s="219">
        <v>367</v>
      </c>
      <c r="K15" s="220">
        <v>351</v>
      </c>
    </row>
    <row r="16" spans="1:11" ht="16.899999999999999" customHeight="1">
      <c r="A16" s="215" t="s">
        <v>85</v>
      </c>
      <c r="B16" s="216">
        <v>1189</v>
      </c>
      <c r="C16" s="217">
        <v>658</v>
      </c>
      <c r="D16" s="218">
        <v>487</v>
      </c>
      <c r="E16" s="219">
        <v>331</v>
      </c>
      <c r="F16" s="218">
        <v>44</v>
      </c>
      <c r="G16" s="218">
        <v>104</v>
      </c>
      <c r="H16" s="219">
        <v>607</v>
      </c>
      <c r="I16" s="219">
        <v>105</v>
      </c>
      <c r="J16" s="219">
        <v>95</v>
      </c>
      <c r="K16" s="220">
        <v>82</v>
      </c>
    </row>
    <row r="17" spans="1:11" ht="16.899999999999999" customHeight="1">
      <c r="A17" s="215" t="s">
        <v>86</v>
      </c>
      <c r="B17" s="216">
        <v>1052</v>
      </c>
      <c r="C17" s="217">
        <v>486</v>
      </c>
      <c r="D17" s="218">
        <v>366</v>
      </c>
      <c r="E17" s="219">
        <v>256</v>
      </c>
      <c r="F17" s="218">
        <v>51</v>
      </c>
      <c r="G17" s="218">
        <v>139</v>
      </c>
      <c r="H17" s="219">
        <v>455</v>
      </c>
      <c r="I17" s="219">
        <v>86</v>
      </c>
      <c r="J17" s="219">
        <v>74</v>
      </c>
      <c r="K17" s="220">
        <v>62</v>
      </c>
    </row>
    <row r="18" spans="1:11" ht="16.899999999999999" customHeight="1">
      <c r="A18" s="215" t="s">
        <v>60</v>
      </c>
      <c r="B18" s="216">
        <v>9705</v>
      </c>
      <c r="C18" s="217">
        <v>4623</v>
      </c>
      <c r="D18" s="218">
        <v>1901</v>
      </c>
      <c r="E18" s="219">
        <v>1573</v>
      </c>
      <c r="F18" s="218">
        <v>279</v>
      </c>
      <c r="G18" s="218">
        <v>65</v>
      </c>
      <c r="H18" s="219">
        <v>4099</v>
      </c>
      <c r="I18" s="219">
        <v>1048</v>
      </c>
      <c r="J18" s="219">
        <v>921</v>
      </c>
      <c r="K18" s="220">
        <v>793</v>
      </c>
    </row>
    <row r="19" spans="1:11" ht="16.899999999999999" customHeight="1">
      <c r="A19" s="215" t="s">
        <v>61</v>
      </c>
      <c r="B19" s="216">
        <v>252</v>
      </c>
      <c r="C19" s="217">
        <v>126</v>
      </c>
      <c r="D19" s="218">
        <v>104</v>
      </c>
      <c r="E19" s="219">
        <v>65</v>
      </c>
      <c r="F19" s="218">
        <v>19</v>
      </c>
      <c r="G19" s="218">
        <v>42</v>
      </c>
      <c r="H19" s="219">
        <v>123</v>
      </c>
      <c r="I19" s="219">
        <v>21</v>
      </c>
      <c r="J19" s="219">
        <v>20</v>
      </c>
      <c r="K19" s="220">
        <v>8</v>
      </c>
    </row>
    <row r="20" spans="1:11" ht="16.899999999999999" customHeight="1">
      <c r="A20" s="215" t="s">
        <v>62</v>
      </c>
      <c r="B20" s="216">
        <v>869</v>
      </c>
      <c r="C20" s="217">
        <v>385</v>
      </c>
      <c r="D20" s="218">
        <v>259</v>
      </c>
      <c r="E20" s="219">
        <v>179</v>
      </c>
      <c r="F20" s="218">
        <v>27</v>
      </c>
      <c r="G20" s="218">
        <v>21</v>
      </c>
      <c r="H20" s="219">
        <v>373</v>
      </c>
      <c r="I20" s="219">
        <v>110</v>
      </c>
      <c r="J20" s="219">
        <v>81</v>
      </c>
      <c r="K20" s="220">
        <v>69</v>
      </c>
    </row>
    <row r="21" spans="1:11" ht="16.899999999999999" customHeight="1">
      <c r="A21" s="215" t="s">
        <v>63</v>
      </c>
      <c r="B21" s="216">
        <v>4725</v>
      </c>
      <c r="C21" s="217">
        <v>1740</v>
      </c>
      <c r="D21" s="218">
        <v>898</v>
      </c>
      <c r="E21" s="219">
        <v>649</v>
      </c>
      <c r="F21" s="218">
        <v>185</v>
      </c>
      <c r="G21" s="218">
        <v>150</v>
      </c>
      <c r="H21" s="219">
        <v>1606</v>
      </c>
      <c r="I21" s="219">
        <v>351</v>
      </c>
      <c r="J21" s="219">
        <v>344</v>
      </c>
      <c r="K21" s="220">
        <v>295</v>
      </c>
    </row>
    <row r="22" spans="1:11" ht="16.899999999999999" customHeight="1">
      <c r="A22" s="215" t="s">
        <v>64</v>
      </c>
      <c r="B22" s="216">
        <v>348</v>
      </c>
      <c r="C22" s="217">
        <v>304</v>
      </c>
      <c r="D22" s="218">
        <v>196</v>
      </c>
      <c r="E22" s="219">
        <v>166</v>
      </c>
      <c r="F22" s="218">
        <v>35</v>
      </c>
      <c r="G22" s="218">
        <v>14</v>
      </c>
      <c r="H22" s="219">
        <v>293</v>
      </c>
      <c r="I22" s="219">
        <v>41</v>
      </c>
      <c r="J22" s="219">
        <v>40</v>
      </c>
      <c r="K22" s="220">
        <v>31</v>
      </c>
    </row>
    <row r="23" spans="1:11" ht="16.899999999999999" customHeight="1">
      <c r="A23" s="215" t="s">
        <v>65</v>
      </c>
      <c r="B23" s="216">
        <v>774</v>
      </c>
      <c r="C23" s="217">
        <v>478</v>
      </c>
      <c r="D23" s="218">
        <v>286</v>
      </c>
      <c r="E23" s="219">
        <v>237</v>
      </c>
      <c r="F23" s="218">
        <v>68</v>
      </c>
      <c r="G23" s="218">
        <v>49</v>
      </c>
      <c r="H23" s="219">
        <v>446</v>
      </c>
      <c r="I23" s="219">
        <v>61</v>
      </c>
      <c r="J23" s="219">
        <v>59</v>
      </c>
      <c r="K23" s="220">
        <v>54</v>
      </c>
    </row>
    <row r="24" spans="1:11" ht="16.899999999999999" customHeight="1">
      <c r="A24" s="215" t="s">
        <v>66</v>
      </c>
      <c r="B24" s="216">
        <v>1425</v>
      </c>
      <c r="C24" s="217">
        <v>1301</v>
      </c>
      <c r="D24" s="218">
        <v>607</v>
      </c>
      <c r="E24" s="219">
        <v>566</v>
      </c>
      <c r="F24" s="218">
        <v>332</v>
      </c>
      <c r="G24" s="218">
        <v>209</v>
      </c>
      <c r="H24" s="219">
        <v>1101</v>
      </c>
      <c r="I24" s="219">
        <v>442</v>
      </c>
      <c r="J24" s="219">
        <v>428</v>
      </c>
      <c r="K24" s="220">
        <v>396</v>
      </c>
    </row>
    <row r="25" spans="1:11" ht="16.899999999999999" customHeight="1">
      <c r="A25" s="215" t="s">
        <v>67</v>
      </c>
      <c r="B25" s="216">
        <v>2566</v>
      </c>
      <c r="C25" s="217">
        <v>966</v>
      </c>
      <c r="D25" s="218">
        <v>484</v>
      </c>
      <c r="E25" s="219">
        <v>403</v>
      </c>
      <c r="F25" s="218">
        <v>145</v>
      </c>
      <c r="G25" s="218">
        <v>92</v>
      </c>
      <c r="H25" s="219">
        <v>882</v>
      </c>
      <c r="I25" s="219">
        <v>218</v>
      </c>
      <c r="J25" s="219">
        <v>198</v>
      </c>
      <c r="K25" s="220">
        <v>191</v>
      </c>
    </row>
    <row r="26" spans="1:11" ht="16.899999999999999" customHeight="1">
      <c r="A26" s="215" t="s">
        <v>87</v>
      </c>
      <c r="B26" s="216">
        <v>843</v>
      </c>
      <c r="C26" s="217">
        <v>326</v>
      </c>
      <c r="D26" s="218">
        <v>215</v>
      </c>
      <c r="E26" s="219">
        <v>173</v>
      </c>
      <c r="F26" s="218">
        <v>55</v>
      </c>
      <c r="G26" s="218">
        <v>24</v>
      </c>
      <c r="H26" s="219">
        <v>308</v>
      </c>
      <c r="I26" s="219">
        <v>55</v>
      </c>
      <c r="J26" s="219">
        <v>44</v>
      </c>
      <c r="K26" s="220">
        <v>39</v>
      </c>
    </row>
    <row r="27" spans="1:11" ht="16.899999999999999" customHeight="1">
      <c r="A27" s="215" t="s">
        <v>69</v>
      </c>
      <c r="B27" s="216">
        <v>752</v>
      </c>
      <c r="C27" s="217">
        <v>582</v>
      </c>
      <c r="D27" s="218">
        <v>361</v>
      </c>
      <c r="E27" s="219">
        <v>304</v>
      </c>
      <c r="F27" s="218">
        <v>115</v>
      </c>
      <c r="G27" s="218">
        <v>7</v>
      </c>
      <c r="H27" s="219">
        <v>560</v>
      </c>
      <c r="I27" s="219">
        <v>90</v>
      </c>
      <c r="J27" s="219">
        <v>85</v>
      </c>
      <c r="K27" s="220">
        <v>73</v>
      </c>
    </row>
    <row r="28" spans="1:11" ht="16.899999999999999" customHeight="1" thickBot="1">
      <c r="A28" s="221" t="s">
        <v>70</v>
      </c>
      <c r="B28" s="222">
        <v>630</v>
      </c>
      <c r="C28" s="223">
        <v>370</v>
      </c>
      <c r="D28" s="224">
        <v>255</v>
      </c>
      <c r="E28" s="225">
        <v>209</v>
      </c>
      <c r="F28" s="224">
        <v>96</v>
      </c>
      <c r="G28" s="224">
        <v>38</v>
      </c>
      <c r="H28" s="225">
        <v>354</v>
      </c>
      <c r="I28" s="225">
        <v>72</v>
      </c>
      <c r="J28" s="225">
        <v>56</v>
      </c>
      <c r="K28" s="226">
        <v>53</v>
      </c>
    </row>
    <row r="29" spans="1:11" ht="13.9" customHeight="1">
      <c r="H29" s="62"/>
      <c r="I29" s="62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sqref="A1:XFD1048576"/>
    </sheetView>
  </sheetViews>
  <sheetFormatPr defaultColWidth="8" defaultRowHeight="12.75"/>
  <cols>
    <col min="1" max="1" width="57.42578125" style="70" customWidth="1"/>
    <col min="2" max="3" width="17.7109375" style="25" customWidth="1"/>
    <col min="4" max="4" width="8.7109375" style="70" customWidth="1"/>
    <col min="5" max="5" width="9.7109375" style="70" customWidth="1"/>
    <col min="6" max="7" width="17.42578125" style="70" customWidth="1"/>
    <col min="8" max="8" width="8.85546875" style="70" customWidth="1"/>
    <col min="9" max="10" width="10.85546875" style="70" customWidth="1"/>
    <col min="11" max="11" width="11.28515625" style="70" customWidth="1"/>
    <col min="12" max="16384" width="8" style="70"/>
  </cols>
  <sheetData>
    <row r="1" spans="1:16" ht="27" customHeight="1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104"/>
    </row>
    <row r="2" spans="1:16" ht="23.25" customHeight="1">
      <c r="A2" s="436" t="s">
        <v>37</v>
      </c>
      <c r="B2" s="387"/>
      <c r="C2" s="387"/>
      <c r="D2" s="387"/>
      <c r="E2" s="387"/>
      <c r="F2" s="387"/>
      <c r="G2" s="387"/>
      <c r="H2" s="387"/>
      <c r="I2" s="387"/>
      <c r="J2" s="104"/>
    </row>
    <row r="3" spans="1:16" ht="13.5" customHeight="1">
      <c r="A3" s="437"/>
      <c r="B3" s="437"/>
      <c r="C3" s="437"/>
      <c r="D3" s="437"/>
      <c r="E3" s="437"/>
    </row>
    <row r="4" spans="1:16" s="67" customFormat="1" ht="30.75" customHeight="1">
      <c r="A4" s="428" t="s">
        <v>0</v>
      </c>
      <c r="B4" s="439" t="s">
        <v>38</v>
      </c>
      <c r="C4" s="440"/>
      <c r="D4" s="440"/>
      <c r="E4" s="441"/>
      <c r="F4" s="439" t="s">
        <v>39</v>
      </c>
      <c r="G4" s="440"/>
      <c r="H4" s="440"/>
      <c r="I4" s="441"/>
      <c r="J4" s="78"/>
    </row>
    <row r="5" spans="1:16" s="67" customFormat="1" ht="23.25" customHeight="1">
      <c r="A5" s="438"/>
      <c r="B5" s="307" t="s">
        <v>133</v>
      </c>
      <c r="C5" s="307" t="s">
        <v>134</v>
      </c>
      <c r="D5" s="430" t="s">
        <v>2</v>
      </c>
      <c r="E5" s="431"/>
      <c r="F5" s="307" t="s">
        <v>135</v>
      </c>
      <c r="G5" s="307" t="s">
        <v>136</v>
      </c>
      <c r="H5" s="430" t="s">
        <v>2</v>
      </c>
      <c r="I5" s="431"/>
      <c r="J5" s="87"/>
    </row>
    <row r="6" spans="1:16" s="67" customFormat="1" ht="36.75" customHeight="1">
      <c r="A6" s="429"/>
      <c r="B6" s="308"/>
      <c r="C6" s="308"/>
      <c r="D6" s="267" t="s">
        <v>3</v>
      </c>
      <c r="E6" s="268" t="s">
        <v>99</v>
      </c>
      <c r="F6" s="308"/>
      <c r="G6" s="308"/>
      <c r="H6" s="267" t="s">
        <v>3</v>
      </c>
      <c r="I6" s="268" t="s">
        <v>99</v>
      </c>
      <c r="J6" s="88"/>
    </row>
    <row r="7" spans="1:16" s="71" customFormat="1" ht="15.75" customHeight="1">
      <c r="A7" s="123" t="s">
        <v>9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269"/>
    </row>
    <row r="8" spans="1:16" s="71" customFormat="1" ht="37.9" customHeight="1">
      <c r="A8" s="72" t="s">
        <v>137</v>
      </c>
      <c r="B8" s="106">
        <v>73430</v>
      </c>
      <c r="C8" s="106">
        <v>73580</v>
      </c>
      <c r="D8" s="79">
        <v>100.20427618139725</v>
      </c>
      <c r="E8" s="109">
        <v>150</v>
      </c>
      <c r="F8" s="106">
        <v>17613</v>
      </c>
      <c r="G8" s="106">
        <v>18526</v>
      </c>
      <c r="H8" s="79">
        <v>105.18367115199001</v>
      </c>
      <c r="I8" s="109">
        <v>68.399999999999977</v>
      </c>
      <c r="J8" s="80"/>
      <c r="K8" s="30"/>
      <c r="O8" s="81"/>
      <c r="P8" s="81"/>
    </row>
    <row r="9" spans="1:16" s="67" customFormat="1" ht="37.9" customHeight="1">
      <c r="A9" s="72" t="s">
        <v>138</v>
      </c>
      <c r="B9" s="106">
        <v>39661</v>
      </c>
      <c r="C9" s="106">
        <v>39486</v>
      </c>
      <c r="D9" s="79">
        <v>99.558760495196793</v>
      </c>
      <c r="E9" s="109">
        <v>-175</v>
      </c>
      <c r="F9" s="106">
        <v>10019</v>
      </c>
      <c r="G9" s="106">
        <v>10743</v>
      </c>
      <c r="H9" s="79">
        <v>107.226270086835</v>
      </c>
      <c r="I9" s="109">
        <v>44.300000000000011</v>
      </c>
      <c r="J9" s="80"/>
      <c r="K9" s="30"/>
      <c r="O9" s="81"/>
      <c r="P9" s="81"/>
    </row>
    <row r="10" spans="1:16" s="67" customFormat="1" ht="45" customHeight="1">
      <c r="A10" s="73" t="s">
        <v>139</v>
      </c>
      <c r="B10" s="106">
        <v>18757</v>
      </c>
      <c r="C10" s="106">
        <v>19764</v>
      </c>
      <c r="D10" s="79">
        <v>105.36866236605</v>
      </c>
      <c r="E10" s="109">
        <v>1007</v>
      </c>
      <c r="F10" s="106">
        <v>5077</v>
      </c>
      <c r="G10" s="106">
        <v>5477</v>
      </c>
      <c r="H10" s="79">
        <v>107.87866850502266</v>
      </c>
      <c r="I10" s="109">
        <v>-6.2999999999999989</v>
      </c>
      <c r="J10" s="80"/>
      <c r="K10" s="30"/>
      <c r="O10" s="81"/>
      <c r="P10" s="81"/>
    </row>
    <row r="11" spans="1:16" s="67" customFormat="1" ht="37.9" customHeight="1">
      <c r="A11" s="72" t="s">
        <v>92</v>
      </c>
      <c r="B11" s="106">
        <v>5097</v>
      </c>
      <c r="C11" s="106">
        <v>5182</v>
      </c>
      <c r="D11" s="79">
        <v>101.66764763586424</v>
      </c>
      <c r="E11" s="109">
        <v>85</v>
      </c>
      <c r="F11" s="106">
        <v>1705</v>
      </c>
      <c r="G11" s="106">
        <v>1725</v>
      </c>
      <c r="H11" s="79">
        <v>101.17302052785924</v>
      </c>
      <c r="I11" s="109">
        <v>-2.7</v>
      </c>
      <c r="J11" s="80"/>
      <c r="K11" s="30"/>
      <c r="O11" s="81"/>
      <c r="P11" s="81"/>
    </row>
    <row r="12" spans="1:16" s="67" customFormat="1" ht="45.75" customHeight="1">
      <c r="A12" s="72" t="s">
        <v>40</v>
      </c>
      <c r="B12" s="106">
        <v>6665</v>
      </c>
      <c r="C12" s="106">
        <v>5806</v>
      </c>
      <c r="D12" s="79">
        <v>87.111777944486121</v>
      </c>
      <c r="E12" s="109">
        <v>-859</v>
      </c>
      <c r="F12" s="106">
        <v>2266</v>
      </c>
      <c r="G12" s="106">
        <v>1873</v>
      </c>
      <c r="H12" s="79">
        <v>82.656663724624892</v>
      </c>
      <c r="I12" s="109">
        <v>-2.8000000000000003</v>
      </c>
      <c r="J12" s="80"/>
      <c r="K12" s="30"/>
      <c r="O12" s="81"/>
      <c r="P12" s="81"/>
    </row>
    <row r="13" spans="1:16" s="67" customFormat="1" ht="49.5" customHeight="1">
      <c r="A13" s="72" t="s">
        <v>140</v>
      </c>
      <c r="B13" s="106">
        <v>37042</v>
      </c>
      <c r="C13" s="106">
        <v>36152</v>
      </c>
      <c r="D13" s="79">
        <v>97.597321958857506</v>
      </c>
      <c r="E13" s="109">
        <v>-890</v>
      </c>
      <c r="F13" s="106">
        <v>9435</v>
      </c>
      <c r="G13" s="106">
        <v>9881</v>
      </c>
      <c r="H13" s="79">
        <v>104.72708002119766</v>
      </c>
      <c r="I13" s="109">
        <v>-17.799999999999997</v>
      </c>
      <c r="J13" s="80"/>
      <c r="K13" s="30"/>
      <c r="O13" s="81"/>
      <c r="P13" s="81"/>
    </row>
    <row r="14" spans="1:16" s="67" customFormat="1" ht="12.75" customHeight="1">
      <c r="A14" s="432" t="s">
        <v>15</v>
      </c>
      <c r="B14" s="433"/>
      <c r="C14" s="433"/>
      <c r="D14" s="433"/>
      <c r="E14" s="433"/>
      <c r="F14" s="433"/>
      <c r="G14" s="433"/>
      <c r="H14" s="433"/>
      <c r="I14" s="433"/>
      <c r="J14" s="89"/>
      <c r="K14" s="30"/>
    </row>
    <row r="15" spans="1:16" s="67" customFormat="1" ht="18" customHeight="1">
      <c r="A15" s="434"/>
      <c r="B15" s="435"/>
      <c r="C15" s="435"/>
      <c r="D15" s="435"/>
      <c r="E15" s="435"/>
      <c r="F15" s="435"/>
      <c r="G15" s="435"/>
      <c r="H15" s="435"/>
      <c r="I15" s="435"/>
      <c r="J15" s="89"/>
      <c r="K15" s="30"/>
    </row>
    <row r="16" spans="1:16" s="67" customFormat="1" ht="27" customHeight="1">
      <c r="A16" s="428" t="s">
        <v>0</v>
      </c>
      <c r="B16" s="428" t="s">
        <v>141</v>
      </c>
      <c r="C16" s="428" t="s">
        <v>142</v>
      </c>
      <c r="D16" s="430" t="s">
        <v>2</v>
      </c>
      <c r="E16" s="431"/>
      <c r="F16" s="428" t="s">
        <v>143</v>
      </c>
      <c r="G16" s="428" t="s">
        <v>144</v>
      </c>
      <c r="H16" s="430" t="s">
        <v>2</v>
      </c>
      <c r="I16" s="431"/>
      <c r="J16" s="87"/>
      <c r="K16" s="30"/>
    </row>
    <row r="17" spans="1:11" ht="27" customHeight="1">
      <c r="A17" s="429"/>
      <c r="B17" s="429"/>
      <c r="C17" s="429"/>
      <c r="D17" s="270" t="s">
        <v>3</v>
      </c>
      <c r="E17" s="268" t="s">
        <v>106</v>
      </c>
      <c r="F17" s="429"/>
      <c r="G17" s="429"/>
      <c r="H17" s="270" t="s">
        <v>3</v>
      </c>
      <c r="I17" s="268" t="s">
        <v>145</v>
      </c>
      <c r="J17" s="88"/>
      <c r="K17" s="82"/>
    </row>
    <row r="18" spans="1:11" ht="28.9" customHeight="1">
      <c r="A18" s="72" t="s">
        <v>146</v>
      </c>
      <c r="B18" s="27" t="s">
        <v>75</v>
      </c>
      <c r="C18" s="106">
        <v>7927</v>
      </c>
      <c r="D18" s="107" t="s">
        <v>49</v>
      </c>
      <c r="E18" s="108" t="s">
        <v>49</v>
      </c>
      <c r="F18" s="24" t="s">
        <v>75</v>
      </c>
      <c r="G18" s="106">
        <v>2529</v>
      </c>
      <c r="H18" s="107" t="s">
        <v>49</v>
      </c>
      <c r="I18" s="108" t="s">
        <v>49</v>
      </c>
      <c r="J18" s="83"/>
      <c r="K18" s="82"/>
    </row>
    <row r="19" spans="1:11" ht="31.5" customHeight="1">
      <c r="A19" s="90" t="s">
        <v>138</v>
      </c>
      <c r="B19" s="106">
        <v>11602</v>
      </c>
      <c r="C19" s="106">
        <v>7145</v>
      </c>
      <c r="D19" s="74">
        <v>61.584209619031206</v>
      </c>
      <c r="E19" s="109">
        <v>73.5</v>
      </c>
      <c r="F19" s="106">
        <v>3296</v>
      </c>
      <c r="G19" s="106">
        <v>2370</v>
      </c>
      <c r="H19" s="74">
        <v>71.905339805825236</v>
      </c>
      <c r="I19" s="109">
        <v>41.299999999999983</v>
      </c>
      <c r="J19" s="83"/>
      <c r="K19" s="82"/>
    </row>
    <row r="20" spans="1:11" ht="38.25" customHeight="1">
      <c r="A20" s="90" t="s">
        <v>147</v>
      </c>
      <c r="B20" s="106">
        <v>9823</v>
      </c>
      <c r="C20" s="106">
        <v>6132</v>
      </c>
      <c r="D20" s="74">
        <v>62.424921103532526</v>
      </c>
      <c r="E20" s="109">
        <v>63.399999999999977</v>
      </c>
      <c r="F20" s="106">
        <v>2835</v>
      </c>
      <c r="G20" s="106">
        <v>2125</v>
      </c>
      <c r="H20" s="74">
        <v>74.95590828924162</v>
      </c>
      <c r="I20" s="109">
        <v>36</v>
      </c>
      <c r="J20" s="84"/>
      <c r="K20" s="82"/>
    </row>
    <row r="21" spans="1:11" ht="20.25">
      <c r="A21" s="427" t="s">
        <v>148</v>
      </c>
      <c r="B21" s="427"/>
      <c r="C21" s="427"/>
      <c r="D21" s="427"/>
      <c r="E21" s="427"/>
      <c r="F21" s="427"/>
      <c r="G21" s="427"/>
      <c r="H21" s="427"/>
      <c r="I21" s="427"/>
      <c r="K21" s="82"/>
    </row>
    <row r="22" spans="1:11">
      <c r="K22" s="25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A21:I21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0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24.42578125" style="263" bestFit="1" customWidth="1"/>
    <col min="2" max="3" width="10.85546875" style="66" customWidth="1"/>
    <col min="4" max="4" width="8.28515625" style="66" customWidth="1"/>
    <col min="5" max="6" width="9.28515625" style="66" customWidth="1"/>
    <col min="7" max="7" width="8.5703125" style="66" bestFit="1" customWidth="1"/>
    <col min="8" max="9" width="9.28515625" style="66" customWidth="1"/>
    <col min="10" max="10" width="8.5703125" style="66" bestFit="1" customWidth="1"/>
    <col min="11" max="12" width="9.28515625" style="66" customWidth="1"/>
    <col min="13" max="13" width="8.7109375" style="66" bestFit="1" customWidth="1"/>
    <col min="14" max="15" width="9.28515625" style="66" customWidth="1"/>
    <col min="16" max="16" width="7.85546875" style="66" customWidth="1"/>
    <col min="17" max="18" width="9.28515625" style="66" customWidth="1"/>
    <col min="19" max="19" width="7.85546875" style="66" customWidth="1"/>
    <col min="20" max="20" width="16.7109375" style="66" customWidth="1"/>
    <col min="21" max="22" width="9.28515625" style="66" customWidth="1"/>
    <col min="23" max="23" width="7.85546875" style="66" customWidth="1"/>
    <col min="24" max="25" width="9.28515625" style="66" customWidth="1"/>
    <col min="26" max="26" width="7.85546875" style="66" customWidth="1"/>
    <col min="27" max="16384" width="9.140625" style="66"/>
  </cols>
  <sheetData>
    <row r="1" spans="1:30" s="100" customFormat="1" ht="20.45" customHeight="1">
      <c r="A1" s="230"/>
      <c r="B1" s="447" t="s">
        <v>130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63"/>
      <c r="O1" s="63"/>
      <c r="P1" s="63"/>
      <c r="Q1" s="63"/>
      <c r="R1" s="63"/>
      <c r="S1" s="63"/>
      <c r="T1" s="63"/>
      <c r="U1" s="63"/>
      <c r="V1" s="63"/>
      <c r="W1" s="63"/>
      <c r="Z1" s="101" t="s">
        <v>32</v>
      </c>
    </row>
    <row r="2" spans="1:30" s="100" customFormat="1" ht="20.45" customHeight="1">
      <c r="B2" s="447" t="s">
        <v>131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0" s="100" customFormat="1" ht="15" customHeight="1" thickBo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51" t="s">
        <v>16</v>
      </c>
      <c r="N3" s="231"/>
      <c r="O3" s="231"/>
      <c r="P3" s="231"/>
      <c r="Q3" s="231"/>
      <c r="R3" s="231"/>
      <c r="S3" s="232"/>
      <c r="T3" s="231"/>
      <c r="U3" s="231"/>
      <c r="V3" s="233"/>
      <c r="W3" s="232"/>
      <c r="Z3" s="51" t="s">
        <v>16</v>
      </c>
    </row>
    <row r="4" spans="1:30" s="234" customFormat="1" ht="21.6" customHeight="1">
      <c r="A4" s="264"/>
      <c r="B4" s="443" t="s">
        <v>17</v>
      </c>
      <c r="C4" s="443"/>
      <c r="D4" s="444"/>
      <c r="E4" s="443" t="s">
        <v>33</v>
      </c>
      <c r="F4" s="443"/>
      <c r="G4" s="443"/>
      <c r="H4" s="448" t="s">
        <v>34</v>
      </c>
      <c r="I4" s="449"/>
      <c r="J4" s="450"/>
      <c r="K4" s="443" t="s">
        <v>24</v>
      </c>
      <c r="L4" s="443"/>
      <c r="M4" s="443"/>
      <c r="N4" s="454" t="s">
        <v>31</v>
      </c>
      <c r="O4" s="443"/>
      <c r="P4" s="444"/>
      <c r="Q4" s="443" t="s">
        <v>20</v>
      </c>
      <c r="R4" s="443"/>
      <c r="S4" s="443"/>
      <c r="T4" s="456" t="s">
        <v>80</v>
      </c>
      <c r="U4" s="454" t="s">
        <v>27</v>
      </c>
      <c r="V4" s="443"/>
      <c r="W4" s="444"/>
      <c r="X4" s="443" t="s">
        <v>26</v>
      </c>
      <c r="Y4" s="443"/>
      <c r="Z4" s="444"/>
      <c r="AA4" s="65"/>
      <c r="AB4" s="65"/>
      <c r="AC4" s="65"/>
      <c r="AD4" s="65"/>
    </row>
    <row r="5" spans="1:30" s="235" customFormat="1" ht="36.75" customHeight="1">
      <c r="A5" s="265"/>
      <c r="B5" s="445"/>
      <c r="C5" s="445"/>
      <c r="D5" s="446"/>
      <c r="E5" s="445"/>
      <c r="F5" s="445"/>
      <c r="G5" s="445"/>
      <c r="H5" s="451"/>
      <c r="I5" s="452"/>
      <c r="J5" s="453"/>
      <c r="K5" s="445"/>
      <c r="L5" s="445"/>
      <c r="M5" s="445"/>
      <c r="N5" s="455"/>
      <c r="O5" s="445"/>
      <c r="P5" s="446"/>
      <c r="Q5" s="445"/>
      <c r="R5" s="445"/>
      <c r="S5" s="445"/>
      <c r="T5" s="457"/>
      <c r="U5" s="455"/>
      <c r="V5" s="445"/>
      <c r="W5" s="446"/>
      <c r="X5" s="445"/>
      <c r="Y5" s="445"/>
      <c r="Z5" s="446"/>
      <c r="AA5" s="65"/>
      <c r="AB5" s="65"/>
      <c r="AC5" s="65"/>
      <c r="AD5" s="65"/>
    </row>
    <row r="6" spans="1:30" s="242" customFormat="1" ht="25.15" customHeight="1">
      <c r="A6" s="266"/>
      <c r="B6" s="236" t="s">
        <v>1</v>
      </c>
      <c r="C6" s="102" t="s">
        <v>47</v>
      </c>
      <c r="D6" s="237" t="s">
        <v>3</v>
      </c>
      <c r="E6" s="236" t="s">
        <v>1</v>
      </c>
      <c r="F6" s="102" t="s">
        <v>47</v>
      </c>
      <c r="G6" s="238" t="s">
        <v>3</v>
      </c>
      <c r="H6" s="239" t="s">
        <v>1</v>
      </c>
      <c r="I6" s="102" t="s">
        <v>47</v>
      </c>
      <c r="J6" s="237" t="s">
        <v>3</v>
      </c>
      <c r="K6" s="236" t="s">
        <v>1</v>
      </c>
      <c r="L6" s="102" t="s">
        <v>47</v>
      </c>
      <c r="M6" s="238" t="s">
        <v>3</v>
      </c>
      <c r="N6" s="239" t="s">
        <v>1</v>
      </c>
      <c r="O6" s="102" t="s">
        <v>47</v>
      </c>
      <c r="P6" s="237" t="s">
        <v>3</v>
      </c>
      <c r="Q6" s="236" t="s">
        <v>1</v>
      </c>
      <c r="R6" s="102" t="s">
        <v>47</v>
      </c>
      <c r="S6" s="238" t="s">
        <v>3</v>
      </c>
      <c r="T6" s="240" t="s">
        <v>47</v>
      </c>
      <c r="U6" s="239" t="s">
        <v>1</v>
      </c>
      <c r="V6" s="102" t="s">
        <v>47</v>
      </c>
      <c r="W6" s="237" t="s">
        <v>3</v>
      </c>
      <c r="X6" s="236" t="s">
        <v>1</v>
      </c>
      <c r="Y6" s="102" t="s">
        <v>47</v>
      </c>
      <c r="Z6" s="237" t="s">
        <v>3</v>
      </c>
      <c r="AA6" s="241"/>
      <c r="AB6" s="241"/>
      <c r="AC6" s="241"/>
      <c r="AD6" s="241"/>
    </row>
    <row r="7" spans="1:30" s="250" customFormat="1" ht="12.75" customHeight="1" thickBot="1">
      <c r="A7" s="243" t="s">
        <v>9</v>
      </c>
      <c r="B7" s="244">
        <v>1</v>
      </c>
      <c r="C7" s="245">
        <v>2</v>
      </c>
      <c r="D7" s="246">
        <v>3</v>
      </c>
      <c r="E7" s="244">
        <v>4</v>
      </c>
      <c r="F7" s="245">
        <v>5</v>
      </c>
      <c r="G7" s="247">
        <v>6</v>
      </c>
      <c r="H7" s="248">
        <v>7</v>
      </c>
      <c r="I7" s="245">
        <v>8</v>
      </c>
      <c r="J7" s="246">
        <v>9</v>
      </c>
      <c r="K7" s="244">
        <v>13</v>
      </c>
      <c r="L7" s="245">
        <v>14</v>
      </c>
      <c r="M7" s="247">
        <v>15</v>
      </c>
      <c r="N7" s="248">
        <v>16</v>
      </c>
      <c r="O7" s="245">
        <v>17</v>
      </c>
      <c r="P7" s="246">
        <v>18</v>
      </c>
      <c r="Q7" s="244">
        <v>19</v>
      </c>
      <c r="R7" s="245">
        <v>20</v>
      </c>
      <c r="S7" s="247">
        <v>21</v>
      </c>
      <c r="T7" s="243">
        <v>22</v>
      </c>
      <c r="U7" s="248">
        <v>23</v>
      </c>
      <c r="V7" s="245">
        <v>24</v>
      </c>
      <c r="W7" s="246">
        <v>25</v>
      </c>
      <c r="X7" s="244">
        <v>23</v>
      </c>
      <c r="Y7" s="245">
        <v>27</v>
      </c>
      <c r="Z7" s="246">
        <v>28</v>
      </c>
      <c r="AA7" s="249"/>
      <c r="AB7" s="249"/>
      <c r="AC7" s="249"/>
      <c r="AD7" s="249"/>
    </row>
    <row r="8" spans="1:30" ht="27" customHeight="1" thickBot="1">
      <c r="A8" s="140" t="s">
        <v>82</v>
      </c>
      <c r="B8" s="141">
        <v>73430</v>
      </c>
      <c r="C8" s="141">
        <v>73580</v>
      </c>
      <c r="D8" s="142">
        <v>100.20427618139725</v>
      </c>
      <c r="E8" s="141">
        <v>39661</v>
      </c>
      <c r="F8" s="141">
        <v>39486</v>
      </c>
      <c r="G8" s="142">
        <v>99.558760495196793</v>
      </c>
      <c r="H8" s="143">
        <v>18757</v>
      </c>
      <c r="I8" s="141">
        <v>19764</v>
      </c>
      <c r="J8" s="142">
        <v>105.36866236605</v>
      </c>
      <c r="K8" s="141">
        <v>5097</v>
      </c>
      <c r="L8" s="141">
        <v>5182</v>
      </c>
      <c r="M8" s="142">
        <v>101.66764763586424</v>
      </c>
      <c r="N8" s="143">
        <v>6665</v>
      </c>
      <c r="O8" s="141">
        <v>5806</v>
      </c>
      <c r="P8" s="142">
        <v>87.111777944486121</v>
      </c>
      <c r="Q8" s="141">
        <v>37042</v>
      </c>
      <c r="R8" s="141">
        <v>36152</v>
      </c>
      <c r="S8" s="144">
        <v>97.597321958857506</v>
      </c>
      <c r="T8" s="145">
        <v>7927</v>
      </c>
      <c r="U8" s="143">
        <v>11602</v>
      </c>
      <c r="V8" s="141">
        <v>7145</v>
      </c>
      <c r="W8" s="142">
        <v>61.584209619031206</v>
      </c>
      <c r="X8" s="141">
        <v>9823</v>
      </c>
      <c r="Y8" s="141">
        <v>6132</v>
      </c>
      <c r="Z8" s="142">
        <v>62.424921103532526</v>
      </c>
      <c r="AA8" s="68"/>
      <c r="AB8" s="68"/>
      <c r="AC8" s="68"/>
      <c r="AD8" s="68"/>
    </row>
    <row r="9" spans="1:30" ht="16.149999999999999" customHeight="1">
      <c r="A9" s="251" t="s">
        <v>50</v>
      </c>
      <c r="B9" s="252">
        <v>738</v>
      </c>
      <c r="C9" s="253">
        <v>733</v>
      </c>
      <c r="D9" s="149">
        <v>99.322493224932245</v>
      </c>
      <c r="E9" s="252">
        <v>511</v>
      </c>
      <c r="F9" s="253">
        <v>491</v>
      </c>
      <c r="G9" s="149">
        <v>96.086105675146769</v>
      </c>
      <c r="H9" s="254">
        <v>272</v>
      </c>
      <c r="I9" s="253">
        <v>238</v>
      </c>
      <c r="J9" s="149">
        <v>87.5</v>
      </c>
      <c r="K9" s="252">
        <v>16</v>
      </c>
      <c r="L9" s="253">
        <v>27</v>
      </c>
      <c r="M9" s="149">
        <v>168.75</v>
      </c>
      <c r="N9" s="254">
        <v>54</v>
      </c>
      <c r="O9" s="253">
        <v>65</v>
      </c>
      <c r="P9" s="149">
        <v>120.37037037037037</v>
      </c>
      <c r="Q9" s="252">
        <v>458</v>
      </c>
      <c r="R9" s="253">
        <v>452</v>
      </c>
      <c r="S9" s="150">
        <v>98.689956331877724</v>
      </c>
      <c r="T9" s="255">
        <v>118</v>
      </c>
      <c r="U9" s="254">
        <v>156</v>
      </c>
      <c r="V9" s="253">
        <v>106</v>
      </c>
      <c r="W9" s="149">
        <v>67.948717948717956</v>
      </c>
      <c r="X9" s="252">
        <v>118</v>
      </c>
      <c r="Y9" s="253">
        <v>89</v>
      </c>
      <c r="Z9" s="149">
        <v>75.423728813559322</v>
      </c>
      <c r="AA9" s="68"/>
      <c r="AB9" s="68"/>
      <c r="AC9" s="68"/>
      <c r="AD9" s="68"/>
    </row>
    <row r="10" spans="1:30" ht="16.149999999999999" customHeight="1">
      <c r="A10" s="256" t="s">
        <v>128</v>
      </c>
      <c r="B10" s="252">
        <v>4816</v>
      </c>
      <c r="C10" s="253">
        <v>4632</v>
      </c>
      <c r="D10" s="149">
        <v>96.179401993355484</v>
      </c>
      <c r="E10" s="252">
        <v>3070</v>
      </c>
      <c r="F10" s="253">
        <v>2840</v>
      </c>
      <c r="G10" s="149">
        <v>92.508143322475561</v>
      </c>
      <c r="H10" s="254">
        <v>1641</v>
      </c>
      <c r="I10" s="253">
        <v>1432</v>
      </c>
      <c r="J10" s="149">
        <v>87.263863497867149</v>
      </c>
      <c r="K10" s="252">
        <v>437</v>
      </c>
      <c r="L10" s="253">
        <v>303</v>
      </c>
      <c r="M10" s="149">
        <v>69.336384439359264</v>
      </c>
      <c r="N10" s="254">
        <v>776</v>
      </c>
      <c r="O10" s="253">
        <v>1139</v>
      </c>
      <c r="P10" s="149">
        <v>146.7783505154639</v>
      </c>
      <c r="Q10" s="252">
        <v>2738</v>
      </c>
      <c r="R10" s="253">
        <v>2667</v>
      </c>
      <c r="S10" s="150">
        <v>97.406866325785245</v>
      </c>
      <c r="T10" s="255">
        <v>482</v>
      </c>
      <c r="U10" s="254">
        <v>812</v>
      </c>
      <c r="V10" s="253">
        <v>437</v>
      </c>
      <c r="W10" s="149">
        <v>53.817733990147786</v>
      </c>
      <c r="X10" s="252">
        <v>689</v>
      </c>
      <c r="Y10" s="253">
        <v>398</v>
      </c>
      <c r="Z10" s="149">
        <v>57.764876632801162</v>
      </c>
      <c r="AA10" s="68"/>
      <c r="AB10" s="68"/>
      <c r="AC10" s="68"/>
      <c r="AD10" s="68"/>
    </row>
    <row r="11" spans="1:30" ht="16.149999999999999" customHeight="1">
      <c r="A11" s="256" t="s">
        <v>52</v>
      </c>
      <c r="B11" s="252">
        <v>2068</v>
      </c>
      <c r="C11" s="253">
        <v>3043</v>
      </c>
      <c r="D11" s="149">
        <v>147.14700193423599</v>
      </c>
      <c r="E11" s="252">
        <v>602</v>
      </c>
      <c r="F11" s="253">
        <v>1001</v>
      </c>
      <c r="G11" s="149">
        <v>166.27906976744185</v>
      </c>
      <c r="H11" s="254">
        <v>435</v>
      </c>
      <c r="I11" s="253">
        <v>696</v>
      </c>
      <c r="J11" s="149">
        <v>160</v>
      </c>
      <c r="K11" s="252">
        <v>124</v>
      </c>
      <c r="L11" s="253">
        <v>199</v>
      </c>
      <c r="M11" s="149">
        <v>160.48387096774192</v>
      </c>
      <c r="N11" s="254">
        <v>106</v>
      </c>
      <c r="O11" s="253">
        <v>101</v>
      </c>
      <c r="P11" s="149">
        <v>95.283018867924525</v>
      </c>
      <c r="Q11" s="252">
        <v>515</v>
      </c>
      <c r="R11" s="253">
        <v>731</v>
      </c>
      <c r="S11" s="150">
        <v>141.94174757281553</v>
      </c>
      <c r="T11" s="255">
        <v>133</v>
      </c>
      <c r="U11" s="254">
        <v>135</v>
      </c>
      <c r="V11" s="253">
        <v>114</v>
      </c>
      <c r="W11" s="149">
        <v>84.444444444444443</v>
      </c>
      <c r="X11" s="252">
        <v>101</v>
      </c>
      <c r="Y11" s="253">
        <v>92</v>
      </c>
      <c r="Z11" s="149">
        <v>91.089108910891099</v>
      </c>
      <c r="AA11" s="68"/>
      <c r="AB11" s="68"/>
      <c r="AC11" s="68"/>
      <c r="AD11" s="68"/>
    </row>
    <row r="12" spans="1:30" ht="16.149999999999999" customHeight="1">
      <c r="A12" s="256" t="s">
        <v>84</v>
      </c>
      <c r="B12" s="252">
        <v>3541</v>
      </c>
      <c r="C12" s="253">
        <v>3521</v>
      </c>
      <c r="D12" s="149">
        <v>99.435187800056482</v>
      </c>
      <c r="E12" s="252">
        <v>1241</v>
      </c>
      <c r="F12" s="253">
        <v>1215</v>
      </c>
      <c r="G12" s="149">
        <v>97.904915390813869</v>
      </c>
      <c r="H12" s="254">
        <v>867</v>
      </c>
      <c r="I12" s="253">
        <v>802</v>
      </c>
      <c r="J12" s="149">
        <v>92.502883506343707</v>
      </c>
      <c r="K12" s="252">
        <v>181</v>
      </c>
      <c r="L12" s="253">
        <v>151</v>
      </c>
      <c r="M12" s="149">
        <v>83.425414364640886</v>
      </c>
      <c r="N12" s="254">
        <v>226</v>
      </c>
      <c r="O12" s="253">
        <v>48</v>
      </c>
      <c r="P12" s="149">
        <v>21.238938053097346</v>
      </c>
      <c r="Q12" s="252">
        <v>1191</v>
      </c>
      <c r="R12" s="253">
        <v>1159</v>
      </c>
      <c r="S12" s="150">
        <v>97.31318219983207</v>
      </c>
      <c r="T12" s="255">
        <v>276</v>
      </c>
      <c r="U12" s="254">
        <v>348</v>
      </c>
      <c r="V12" s="253">
        <v>220</v>
      </c>
      <c r="W12" s="149">
        <v>63.218390804597703</v>
      </c>
      <c r="X12" s="252">
        <v>308</v>
      </c>
      <c r="Y12" s="253">
        <v>188</v>
      </c>
      <c r="Z12" s="149">
        <v>61.038961038961034</v>
      </c>
      <c r="AA12" s="68"/>
      <c r="AB12" s="68"/>
      <c r="AC12" s="68"/>
      <c r="AD12" s="68"/>
    </row>
    <row r="13" spans="1:30" ht="16.149999999999999" customHeight="1">
      <c r="A13" s="256" t="s">
        <v>54</v>
      </c>
      <c r="B13" s="252">
        <v>2976</v>
      </c>
      <c r="C13" s="253">
        <v>3009</v>
      </c>
      <c r="D13" s="149">
        <v>101.10887096774192</v>
      </c>
      <c r="E13" s="252">
        <v>1211</v>
      </c>
      <c r="F13" s="253">
        <v>1232</v>
      </c>
      <c r="G13" s="149">
        <v>101.73410404624276</v>
      </c>
      <c r="H13" s="254">
        <v>650</v>
      </c>
      <c r="I13" s="253">
        <v>734</v>
      </c>
      <c r="J13" s="149">
        <v>112.92307692307692</v>
      </c>
      <c r="K13" s="252">
        <v>137</v>
      </c>
      <c r="L13" s="253">
        <v>145</v>
      </c>
      <c r="M13" s="149">
        <v>105.83941605839415</v>
      </c>
      <c r="N13" s="254">
        <v>119</v>
      </c>
      <c r="O13" s="253">
        <v>154</v>
      </c>
      <c r="P13" s="149">
        <v>129.41176470588235</v>
      </c>
      <c r="Q13" s="252">
        <v>1162</v>
      </c>
      <c r="R13" s="253">
        <v>1166</v>
      </c>
      <c r="S13" s="150">
        <v>100.34423407917383</v>
      </c>
      <c r="T13" s="255">
        <v>216</v>
      </c>
      <c r="U13" s="254">
        <v>312</v>
      </c>
      <c r="V13" s="253">
        <v>187</v>
      </c>
      <c r="W13" s="149">
        <v>59.935897435897431</v>
      </c>
      <c r="X13" s="252">
        <v>252</v>
      </c>
      <c r="Y13" s="253">
        <v>153</v>
      </c>
      <c r="Z13" s="149">
        <v>60.714285714285708</v>
      </c>
      <c r="AA13" s="68"/>
      <c r="AB13" s="68"/>
      <c r="AC13" s="68"/>
      <c r="AD13" s="68"/>
    </row>
    <row r="14" spans="1:30" ht="16.149999999999999" customHeight="1">
      <c r="A14" s="256" t="s">
        <v>55</v>
      </c>
      <c r="B14" s="252">
        <v>3472</v>
      </c>
      <c r="C14" s="253">
        <v>3067</v>
      </c>
      <c r="D14" s="149">
        <v>88.335253456221196</v>
      </c>
      <c r="E14" s="252">
        <v>3090</v>
      </c>
      <c r="F14" s="253">
        <v>2689</v>
      </c>
      <c r="G14" s="149">
        <v>87.022653721682858</v>
      </c>
      <c r="H14" s="254">
        <v>1400</v>
      </c>
      <c r="I14" s="253">
        <v>1632</v>
      </c>
      <c r="J14" s="149">
        <v>116.57142857142857</v>
      </c>
      <c r="K14" s="252">
        <v>389</v>
      </c>
      <c r="L14" s="253">
        <v>418</v>
      </c>
      <c r="M14" s="149">
        <v>107.45501285347044</v>
      </c>
      <c r="N14" s="254">
        <v>1957</v>
      </c>
      <c r="O14" s="253">
        <v>1962</v>
      </c>
      <c r="P14" s="149">
        <v>100.25549310168624</v>
      </c>
      <c r="Q14" s="252">
        <v>2978</v>
      </c>
      <c r="R14" s="253">
        <v>2601</v>
      </c>
      <c r="S14" s="150">
        <v>87.340496977837475</v>
      </c>
      <c r="T14" s="255">
        <v>464</v>
      </c>
      <c r="U14" s="254">
        <v>701</v>
      </c>
      <c r="V14" s="253">
        <v>460</v>
      </c>
      <c r="W14" s="149">
        <v>65.620542082738936</v>
      </c>
      <c r="X14" s="252">
        <v>540</v>
      </c>
      <c r="Y14" s="253">
        <v>378</v>
      </c>
      <c r="Z14" s="149">
        <v>70</v>
      </c>
      <c r="AA14" s="68"/>
      <c r="AB14" s="68"/>
      <c r="AC14" s="68"/>
      <c r="AD14" s="68"/>
    </row>
    <row r="15" spans="1:30" ht="16.149999999999999" customHeight="1">
      <c r="A15" s="256" t="s">
        <v>56</v>
      </c>
      <c r="B15" s="252">
        <v>4350</v>
      </c>
      <c r="C15" s="253">
        <v>4296</v>
      </c>
      <c r="D15" s="149">
        <v>98.758620689655174</v>
      </c>
      <c r="E15" s="252">
        <v>2312</v>
      </c>
      <c r="F15" s="253">
        <v>2152</v>
      </c>
      <c r="G15" s="149">
        <v>93.079584775086516</v>
      </c>
      <c r="H15" s="254">
        <v>1332</v>
      </c>
      <c r="I15" s="253">
        <v>1188</v>
      </c>
      <c r="J15" s="149">
        <v>89.189189189189193</v>
      </c>
      <c r="K15" s="252">
        <v>396</v>
      </c>
      <c r="L15" s="253">
        <v>357</v>
      </c>
      <c r="M15" s="149">
        <v>90.151515151515156</v>
      </c>
      <c r="N15" s="254">
        <v>718</v>
      </c>
      <c r="O15" s="253">
        <v>471</v>
      </c>
      <c r="P15" s="149">
        <v>65.598885793871858</v>
      </c>
      <c r="Q15" s="252">
        <v>2131</v>
      </c>
      <c r="R15" s="253">
        <v>2029</v>
      </c>
      <c r="S15" s="150">
        <v>95.213514781792583</v>
      </c>
      <c r="T15" s="255">
        <v>475</v>
      </c>
      <c r="U15" s="254">
        <v>625</v>
      </c>
      <c r="V15" s="253">
        <v>434</v>
      </c>
      <c r="W15" s="149">
        <v>69.44</v>
      </c>
      <c r="X15" s="252">
        <v>536</v>
      </c>
      <c r="Y15" s="253">
        <v>370</v>
      </c>
      <c r="Z15" s="149">
        <v>69.029850746268664</v>
      </c>
      <c r="AA15" s="68"/>
      <c r="AB15" s="68"/>
      <c r="AC15" s="68"/>
      <c r="AD15" s="68"/>
    </row>
    <row r="16" spans="1:30" ht="16.149999999999999" customHeight="1">
      <c r="A16" s="256" t="s">
        <v>57</v>
      </c>
      <c r="B16" s="252">
        <v>9030</v>
      </c>
      <c r="C16" s="253">
        <v>9579</v>
      </c>
      <c r="D16" s="149">
        <v>106.07973421926911</v>
      </c>
      <c r="E16" s="252">
        <v>5796</v>
      </c>
      <c r="F16" s="253">
        <v>5932</v>
      </c>
      <c r="G16" s="149">
        <v>102.34644582470669</v>
      </c>
      <c r="H16" s="254">
        <v>2197</v>
      </c>
      <c r="I16" s="253">
        <v>2853</v>
      </c>
      <c r="J16" s="149">
        <v>129.85889849795177</v>
      </c>
      <c r="K16" s="252">
        <v>681</v>
      </c>
      <c r="L16" s="253">
        <v>753</v>
      </c>
      <c r="M16" s="149">
        <v>110.57268722466959</v>
      </c>
      <c r="N16" s="254">
        <v>448</v>
      </c>
      <c r="O16" s="253">
        <v>503</v>
      </c>
      <c r="P16" s="149">
        <v>112.27678571428572</v>
      </c>
      <c r="Q16" s="252">
        <v>5373</v>
      </c>
      <c r="R16" s="253">
        <v>5529</v>
      </c>
      <c r="S16" s="150">
        <v>102.90340591848131</v>
      </c>
      <c r="T16" s="255">
        <v>1046</v>
      </c>
      <c r="U16" s="254">
        <v>1778</v>
      </c>
      <c r="V16" s="253">
        <v>908</v>
      </c>
      <c r="W16" s="149">
        <v>51.06861642294713</v>
      </c>
      <c r="X16" s="252">
        <v>1646</v>
      </c>
      <c r="Y16" s="253">
        <v>853</v>
      </c>
      <c r="Z16" s="149">
        <v>51.822600243013362</v>
      </c>
      <c r="AA16" s="68"/>
      <c r="AB16" s="68"/>
      <c r="AC16" s="68"/>
      <c r="AD16" s="68"/>
    </row>
    <row r="17" spans="1:30" ht="16.149999999999999" customHeight="1">
      <c r="A17" s="256" t="s">
        <v>85</v>
      </c>
      <c r="B17" s="252">
        <v>2420</v>
      </c>
      <c r="C17" s="253">
        <v>2506</v>
      </c>
      <c r="D17" s="149">
        <v>103.55371900826447</v>
      </c>
      <c r="E17" s="252">
        <v>1417</v>
      </c>
      <c r="F17" s="253">
        <v>1501</v>
      </c>
      <c r="G17" s="149">
        <v>105.92801693719125</v>
      </c>
      <c r="H17" s="254">
        <v>827</v>
      </c>
      <c r="I17" s="253">
        <v>1010</v>
      </c>
      <c r="J17" s="149">
        <v>122.12817412333736</v>
      </c>
      <c r="K17" s="252">
        <v>186</v>
      </c>
      <c r="L17" s="253">
        <v>187</v>
      </c>
      <c r="M17" s="149">
        <v>100.53763440860214</v>
      </c>
      <c r="N17" s="254">
        <v>143</v>
      </c>
      <c r="O17" s="253">
        <v>109</v>
      </c>
      <c r="P17" s="149">
        <v>76.223776223776213</v>
      </c>
      <c r="Q17" s="252">
        <v>1341</v>
      </c>
      <c r="R17" s="253">
        <v>1410</v>
      </c>
      <c r="S17" s="150">
        <v>105.1454138702461</v>
      </c>
      <c r="T17" s="255">
        <v>241</v>
      </c>
      <c r="U17" s="254">
        <v>366</v>
      </c>
      <c r="V17" s="253">
        <v>230</v>
      </c>
      <c r="W17" s="149">
        <v>62.841530054644814</v>
      </c>
      <c r="X17" s="252">
        <v>297</v>
      </c>
      <c r="Y17" s="253">
        <v>196</v>
      </c>
      <c r="Z17" s="149">
        <v>65.993265993265993</v>
      </c>
      <c r="AA17" s="68"/>
      <c r="AB17" s="68"/>
      <c r="AC17" s="68"/>
      <c r="AD17" s="68"/>
    </row>
    <row r="18" spans="1:30" ht="16.149999999999999" customHeight="1">
      <c r="A18" s="256" t="s">
        <v>86</v>
      </c>
      <c r="B18" s="252">
        <v>1355</v>
      </c>
      <c r="C18" s="253">
        <v>1406</v>
      </c>
      <c r="D18" s="149">
        <v>103.76383763837637</v>
      </c>
      <c r="E18" s="252">
        <v>672</v>
      </c>
      <c r="F18" s="253">
        <v>670</v>
      </c>
      <c r="G18" s="149">
        <v>99.702380952380949</v>
      </c>
      <c r="H18" s="254">
        <v>426</v>
      </c>
      <c r="I18" s="253">
        <v>411</v>
      </c>
      <c r="J18" s="149">
        <v>96.478873239436624</v>
      </c>
      <c r="K18" s="252">
        <v>103</v>
      </c>
      <c r="L18" s="253">
        <v>98</v>
      </c>
      <c r="M18" s="149">
        <v>95.145631067961162</v>
      </c>
      <c r="N18" s="254">
        <v>159</v>
      </c>
      <c r="O18" s="253">
        <v>94</v>
      </c>
      <c r="P18" s="149">
        <v>59.119496855345908</v>
      </c>
      <c r="Q18" s="252">
        <v>630</v>
      </c>
      <c r="R18" s="253">
        <v>626</v>
      </c>
      <c r="S18" s="150">
        <v>99.365079365079367</v>
      </c>
      <c r="T18" s="255">
        <v>136</v>
      </c>
      <c r="U18" s="254">
        <v>178</v>
      </c>
      <c r="V18" s="253">
        <v>115</v>
      </c>
      <c r="W18" s="149">
        <v>64.606741573033716</v>
      </c>
      <c r="X18" s="252">
        <v>139</v>
      </c>
      <c r="Y18" s="253">
        <v>92</v>
      </c>
      <c r="Z18" s="149">
        <v>66.187050359712231</v>
      </c>
      <c r="AA18" s="68"/>
      <c r="AB18" s="68"/>
      <c r="AC18" s="68"/>
      <c r="AD18" s="68"/>
    </row>
    <row r="19" spans="1:30" ht="16.149999999999999" customHeight="1">
      <c r="A19" s="256" t="s">
        <v>60</v>
      </c>
      <c r="B19" s="252">
        <v>19289</v>
      </c>
      <c r="C19" s="253">
        <v>19729</v>
      </c>
      <c r="D19" s="149">
        <v>102.28109285084763</v>
      </c>
      <c r="E19" s="252">
        <v>10721</v>
      </c>
      <c r="F19" s="253">
        <v>10753</v>
      </c>
      <c r="G19" s="149">
        <v>100.29847961943847</v>
      </c>
      <c r="H19" s="254">
        <v>3799</v>
      </c>
      <c r="I19" s="253">
        <v>4020</v>
      </c>
      <c r="J19" s="149">
        <v>105.81732034745986</v>
      </c>
      <c r="K19" s="252">
        <v>1081</v>
      </c>
      <c r="L19" s="253">
        <v>1216</v>
      </c>
      <c r="M19" s="149">
        <v>112.48843663274745</v>
      </c>
      <c r="N19" s="254">
        <v>661</v>
      </c>
      <c r="O19" s="253">
        <v>204</v>
      </c>
      <c r="P19" s="149">
        <v>30.862329803328294</v>
      </c>
      <c r="Q19" s="252">
        <v>10106</v>
      </c>
      <c r="R19" s="253">
        <v>9437</v>
      </c>
      <c r="S19" s="150">
        <v>93.380170195923213</v>
      </c>
      <c r="T19" s="255">
        <v>2488</v>
      </c>
      <c r="U19" s="254">
        <v>3667</v>
      </c>
      <c r="V19" s="253">
        <v>2246</v>
      </c>
      <c r="W19" s="149">
        <v>61.248977365694024</v>
      </c>
      <c r="X19" s="252">
        <v>3166</v>
      </c>
      <c r="Y19" s="253">
        <v>1946</v>
      </c>
      <c r="Z19" s="149">
        <v>61.465571699305123</v>
      </c>
      <c r="AA19" s="68"/>
      <c r="AB19" s="68"/>
      <c r="AC19" s="68"/>
      <c r="AD19" s="68"/>
    </row>
    <row r="20" spans="1:30" ht="16.149999999999999" customHeight="1">
      <c r="A20" s="256" t="s">
        <v>61</v>
      </c>
      <c r="B20" s="252">
        <v>729</v>
      </c>
      <c r="C20" s="253">
        <v>668</v>
      </c>
      <c r="D20" s="149">
        <v>91.632373113854598</v>
      </c>
      <c r="E20" s="252">
        <v>354</v>
      </c>
      <c r="F20" s="253">
        <v>359</v>
      </c>
      <c r="G20" s="149">
        <v>101.41242937853107</v>
      </c>
      <c r="H20" s="254">
        <v>218</v>
      </c>
      <c r="I20" s="253">
        <v>227</v>
      </c>
      <c r="J20" s="149">
        <v>104.12844036697248</v>
      </c>
      <c r="K20" s="252">
        <v>56</v>
      </c>
      <c r="L20" s="253">
        <v>75</v>
      </c>
      <c r="M20" s="149">
        <v>133.92857142857142</v>
      </c>
      <c r="N20" s="254">
        <v>121</v>
      </c>
      <c r="O20" s="253">
        <v>128</v>
      </c>
      <c r="P20" s="149">
        <v>105.78512396694215</v>
      </c>
      <c r="Q20" s="252">
        <v>337</v>
      </c>
      <c r="R20" s="253">
        <v>346</v>
      </c>
      <c r="S20" s="150">
        <v>102.67062314540058</v>
      </c>
      <c r="T20" s="255">
        <v>69</v>
      </c>
      <c r="U20" s="254">
        <v>76</v>
      </c>
      <c r="V20" s="253">
        <v>65</v>
      </c>
      <c r="W20" s="149">
        <v>85.526315789473685</v>
      </c>
      <c r="X20" s="252">
        <v>59</v>
      </c>
      <c r="Y20" s="253">
        <v>46</v>
      </c>
      <c r="Z20" s="149">
        <v>77.966101694915253</v>
      </c>
      <c r="AA20" s="68"/>
      <c r="AB20" s="68"/>
      <c r="AC20" s="68"/>
      <c r="AD20" s="68"/>
    </row>
    <row r="21" spans="1:30" ht="16.149999999999999" customHeight="1">
      <c r="A21" s="256" t="s">
        <v>62</v>
      </c>
      <c r="B21" s="252">
        <v>2239</v>
      </c>
      <c r="C21" s="253">
        <v>1892</v>
      </c>
      <c r="D21" s="149">
        <v>84.502009825815094</v>
      </c>
      <c r="E21" s="252">
        <v>1140</v>
      </c>
      <c r="F21" s="253">
        <v>1080</v>
      </c>
      <c r="G21" s="149">
        <v>94.73684210526315</v>
      </c>
      <c r="H21" s="254">
        <v>764</v>
      </c>
      <c r="I21" s="253">
        <v>661</v>
      </c>
      <c r="J21" s="149">
        <v>86.518324607329845</v>
      </c>
      <c r="K21" s="252">
        <v>227</v>
      </c>
      <c r="L21" s="253">
        <v>192</v>
      </c>
      <c r="M21" s="149">
        <v>84.581497797356832</v>
      </c>
      <c r="N21" s="254">
        <v>266</v>
      </c>
      <c r="O21" s="253">
        <v>203</v>
      </c>
      <c r="P21" s="149">
        <v>76.31578947368422</v>
      </c>
      <c r="Q21" s="252">
        <v>1100</v>
      </c>
      <c r="R21" s="253">
        <v>1031</v>
      </c>
      <c r="S21" s="150">
        <v>93.72727272727272</v>
      </c>
      <c r="T21" s="255">
        <v>256</v>
      </c>
      <c r="U21" s="254">
        <v>316</v>
      </c>
      <c r="V21" s="253">
        <v>202</v>
      </c>
      <c r="W21" s="149">
        <v>63.924050632911388</v>
      </c>
      <c r="X21" s="252">
        <v>257</v>
      </c>
      <c r="Y21" s="253">
        <v>155</v>
      </c>
      <c r="Z21" s="149">
        <v>60.311284046692606</v>
      </c>
      <c r="AA21" s="68"/>
      <c r="AB21" s="68"/>
      <c r="AC21" s="68"/>
      <c r="AD21" s="68"/>
    </row>
    <row r="22" spans="1:30" ht="16.149999999999999" customHeight="1">
      <c r="A22" s="256" t="s">
        <v>63</v>
      </c>
      <c r="B22" s="252">
        <v>8899</v>
      </c>
      <c r="C22" s="253">
        <v>9349</v>
      </c>
      <c r="D22" s="149">
        <v>105.05674794920779</v>
      </c>
      <c r="E22" s="252">
        <v>3682</v>
      </c>
      <c r="F22" s="253">
        <v>4066</v>
      </c>
      <c r="G22" s="149">
        <v>110.42911461162413</v>
      </c>
      <c r="H22" s="254">
        <v>1800</v>
      </c>
      <c r="I22" s="253">
        <v>1927</v>
      </c>
      <c r="J22" s="149">
        <v>107.05555555555554</v>
      </c>
      <c r="K22" s="252">
        <v>448</v>
      </c>
      <c r="L22" s="253">
        <v>470</v>
      </c>
      <c r="M22" s="149">
        <v>104.91071428571428</v>
      </c>
      <c r="N22" s="254">
        <v>406</v>
      </c>
      <c r="O22" s="253">
        <v>383</v>
      </c>
      <c r="P22" s="149">
        <v>94.334975369458135</v>
      </c>
      <c r="Q22" s="252">
        <v>3374</v>
      </c>
      <c r="R22" s="253">
        <v>3736</v>
      </c>
      <c r="S22" s="150">
        <v>110.72910491997629</v>
      </c>
      <c r="T22" s="255">
        <v>804</v>
      </c>
      <c r="U22" s="254">
        <v>1021</v>
      </c>
      <c r="V22" s="253">
        <v>778</v>
      </c>
      <c r="W22" s="149">
        <v>76.199804113614107</v>
      </c>
      <c r="X22" s="252">
        <v>777</v>
      </c>
      <c r="Y22" s="253">
        <v>638</v>
      </c>
      <c r="Z22" s="149">
        <v>82.110682110682106</v>
      </c>
      <c r="AA22" s="68"/>
      <c r="AB22" s="68"/>
      <c r="AC22" s="68"/>
      <c r="AD22" s="68"/>
    </row>
    <row r="23" spans="1:30" ht="16.149999999999999" customHeight="1">
      <c r="A23" s="256" t="s">
        <v>64</v>
      </c>
      <c r="B23" s="252">
        <v>666</v>
      </c>
      <c r="C23" s="253">
        <v>633</v>
      </c>
      <c r="D23" s="149">
        <v>95.045045045045043</v>
      </c>
      <c r="E23" s="252">
        <v>593</v>
      </c>
      <c r="F23" s="253">
        <v>577</v>
      </c>
      <c r="G23" s="149">
        <v>97.301854974704895</v>
      </c>
      <c r="H23" s="254">
        <v>256</v>
      </c>
      <c r="I23" s="253">
        <v>293</v>
      </c>
      <c r="J23" s="149">
        <v>114.453125</v>
      </c>
      <c r="K23" s="252">
        <v>106</v>
      </c>
      <c r="L23" s="253">
        <v>85</v>
      </c>
      <c r="M23" s="149">
        <v>80.188679245283026</v>
      </c>
      <c r="N23" s="254">
        <v>90</v>
      </c>
      <c r="O23" s="253">
        <v>86</v>
      </c>
      <c r="P23" s="149">
        <v>95.555555555555557</v>
      </c>
      <c r="Q23" s="252">
        <v>531</v>
      </c>
      <c r="R23" s="253">
        <v>546</v>
      </c>
      <c r="S23" s="150">
        <v>102.82485875706216</v>
      </c>
      <c r="T23" s="255">
        <v>99</v>
      </c>
      <c r="U23" s="254">
        <v>165</v>
      </c>
      <c r="V23" s="253">
        <v>97</v>
      </c>
      <c r="W23" s="149">
        <v>58.787878787878789</v>
      </c>
      <c r="X23" s="252">
        <v>124</v>
      </c>
      <c r="Y23" s="253">
        <v>63</v>
      </c>
      <c r="Z23" s="149">
        <v>50.806451612903224</v>
      </c>
      <c r="AA23" s="68"/>
      <c r="AB23" s="68"/>
      <c r="AC23" s="68"/>
      <c r="AD23" s="68"/>
    </row>
    <row r="24" spans="1:30" ht="16.149999999999999" customHeight="1">
      <c r="A24" s="256" t="s">
        <v>65</v>
      </c>
      <c r="B24" s="252">
        <v>155</v>
      </c>
      <c r="C24" s="253">
        <v>160</v>
      </c>
      <c r="D24" s="149">
        <v>103.2258064516129</v>
      </c>
      <c r="E24" s="252">
        <v>62</v>
      </c>
      <c r="F24" s="253">
        <v>71</v>
      </c>
      <c r="G24" s="149">
        <v>114.51612903225808</v>
      </c>
      <c r="H24" s="254">
        <v>44</v>
      </c>
      <c r="I24" s="253">
        <v>25</v>
      </c>
      <c r="J24" s="149">
        <v>56.81818181818182</v>
      </c>
      <c r="K24" s="252">
        <v>4</v>
      </c>
      <c r="L24" s="253">
        <v>4</v>
      </c>
      <c r="M24" s="149">
        <v>100</v>
      </c>
      <c r="N24" s="254">
        <v>12</v>
      </c>
      <c r="O24" s="253">
        <v>8</v>
      </c>
      <c r="P24" s="149">
        <v>66.666666666666657</v>
      </c>
      <c r="Q24" s="252">
        <v>58</v>
      </c>
      <c r="R24" s="253">
        <v>66</v>
      </c>
      <c r="S24" s="150">
        <v>113.79310344827587</v>
      </c>
      <c r="T24" s="255">
        <v>19</v>
      </c>
      <c r="U24" s="254">
        <v>22</v>
      </c>
      <c r="V24" s="253">
        <v>16</v>
      </c>
      <c r="W24" s="149">
        <v>72.727272727272734</v>
      </c>
      <c r="X24" s="252">
        <v>21</v>
      </c>
      <c r="Y24" s="253">
        <v>13</v>
      </c>
      <c r="Z24" s="149">
        <v>61.904761904761905</v>
      </c>
      <c r="AA24" s="68"/>
      <c r="AB24" s="68"/>
      <c r="AC24" s="68"/>
      <c r="AD24" s="68"/>
    </row>
    <row r="25" spans="1:30" ht="16.149999999999999" customHeight="1">
      <c r="A25" s="256" t="s">
        <v>66</v>
      </c>
      <c r="B25" s="252">
        <v>541</v>
      </c>
      <c r="C25" s="253">
        <v>599</v>
      </c>
      <c r="D25" s="149">
        <v>110.72088724584104</v>
      </c>
      <c r="E25" s="252">
        <v>474</v>
      </c>
      <c r="F25" s="253">
        <v>488</v>
      </c>
      <c r="G25" s="149">
        <v>102.9535864978903</v>
      </c>
      <c r="H25" s="254">
        <v>196</v>
      </c>
      <c r="I25" s="253">
        <v>211</v>
      </c>
      <c r="J25" s="149">
        <v>107.65306122448979</v>
      </c>
      <c r="K25" s="252">
        <v>51</v>
      </c>
      <c r="L25" s="253">
        <v>53</v>
      </c>
      <c r="M25" s="149">
        <v>103.92156862745099</v>
      </c>
      <c r="N25" s="254">
        <v>51</v>
      </c>
      <c r="O25" s="253">
        <v>39</v>
      </c>
      <c r="P25" s="149">
        <v>76.470588235294116</v>
      </c>
      <c r="Q25" s="252">
        <v>449</v>
      </c>
      <c r="R25" s="253">
        <v>402</v>
      </c>
      <c r="S25" s="150">
        <v>89.532293986636972</v>
      </c>
      <c r="T25" s="255">
        <v>165</v>
      </c>
      <c r="U25" s="254">
        <v>189</v>
      </c>
      <c r="V25" s="253">
        <v>162</v>
      </c>
      <c r="W25" s="149">
        <v>85.714285714285708</v>
      </c>
      <c r="X25" s="252">
        <v>160</v>
      </c>
      <c r="Y25" s="253">
        <v>141</v>
      </c>
      <c r="Z25" s="149">
        <v>88.125</v>
      </c>
      <c r="AA25" s="68"/>
      <c r="AB25" s="68"/>
      <c r="AC25" s="68"/>
      <c r="AD25" s="68"/>
    </row>
    <row r="26" spans="1:30" ht="16.149999999999999" customHeight="1">
      <c r="A26" s="256" t="s">
        <v>67</v>
      </c>
      <c r="B26" s="252">
        <v>3300</v>
      </c>
      <c r="C26" s="253">
        <v>2346</v>
      </c>
      <c r="D26" s="149">
        <v>71.090909090909093</v>
      </c>
      <c r="E26" s="252">
        <v>1082</v>
      </c>
      <c r="F26" s="253">
        <v>778</v>
      </c>
      <c r="G26" s="149">
        <v>71.903881700554535</v>
      </c>
      <c r="H26" s="254">
        <v>589</v>
      </c>
      <c r="I26" s="253">
        <v>430</v>
      </c>
      <c r="J26" s="149">
        <v>73.00509337860781</v>
      </c>
      <c r="K26" s="252">
        <v>146</v>
      </c>
      <c r="L26" s="253">
        <v>100</v>
      </c>
      <c r="M26" s="149">
        <v>68.493150684931507</v>
      </c>
      <c r="N26" s="254">
        <v>118</v>
      </c>
      <c r="O26" s="253">
        <v>37</v>
      </c>
      <c r="P26" s="149">
        <v>31.35593220338983</v>
      </c>
      <c r="Q26" s="252">
        <v>1011</v>
      </c>
      <c r="R26" s="253">
        <v>708</v>
      </c>
      <c r="S26" s="150">
        <v>70.029673590504444</v>
      </c>
      <c r="T26" s="255">
        <v>182</v>
      </c>
      <c r="U26" s="254">
        <v>327</v>
      </c>
      <c r="V26" s="253">
        <v>150</v>
      </c>
      <c r="W26" s="149">
        <v>45.871559633027523</v>
      </c>
      <c r="X26" s="252">
        <v>288</v>
      </c>
      <c r="Y26" s="253">
        <v>135</v>
      </c>
      <c r="Z26" s="149">
        <v>46.875</v>
      </c>
      <c r="AA26" s="68"/>
      <c r="AB26" s="68"/>
      <c r="AC26" s="68"/>
      <c r="AD26" s="68"/>
    </row>
    <row r="27" spans="1:30" ht="16.149999999999999" customHeight="1">
      <c r="A27" s="256" t="s">
        <v>87</v>
      </c>
      <c r="B27" s="252">
        <v>814</v>
      </c>
      <c r="C27" s="253">
        <v>221</v>
      </c>
      <c r="D27" s="149">
        <v>27.149877149877149</v>
      </c>
      <c r="E27" s="252">
        <v>277</v>
      </c>
      <c r="F27" s="253">
        <v>73</v>
      </c>
      <c r="G27" s="149">
        <v>26.353790613718413</v>
      </c>
      <c r="H27" s="254">
        <v>193</v>
      </c>
      <c r="I27" s="253">
        <v>60</v>
      </c>
      <c r="J27" s="149">
        <v>31.088082901554404</v>
      </c>
      <c r="K27" s="252">
        <v>50</v>
      </c>
      <c r="L27" s="253">
        <v>21</v>
      </c>
      <c r="M27" s="149">
        <v>42</v>
      </c>
      <c r="N27" s="254">
        <v>22</v>
      </c>
      <c r="O27" s="253">
        <v>9</v>
      </c>
      <c r="P27" s="149">
        <v>40.909090909090914</v>
      </c>
      <c r="Q27" s="252">
        <v>268</v>
      </c>
      <c r="R27" s="253">
        <v>68</v>
      </c>
      <c r="S27" s="150">
        <v>25.373134328358208</v>
      </c>
      <c r="T27" s="255">
        <v>28</v>
      </c>
      <c r="U27" s="254">
        <v>60</v>
      </c>
      <c r="V27" s="253">
        <v>13</v>
      </c>
      <c r="W27" s="149">
        <v>21.666666666666668</v>
      </c>
      <c r="X27" s="252">
        <v>47</v>
      </c>
      <c r="Y27" s="253">
        <v>10</v>
      </c>
      <c r="Z27" s="149">
        <v>21.276595744680851</v>
      </c>
      <c r="AA27" s="68"/>
      <c r="AB27" s="68"/>
      <c r="AC27" s="68"/>
      <c r="AD27" s="68"/>
    </row>
    <row r="28" spans="1:30" ht="16.149999999999999" customHeight="1">
      <c r="A28" s="256" t="s">
        <v>69</v>
      </c>
      <c r="B28" s="252">
        <v>1017</v>
      </c>
      <c r="C28" s="253">
        <v>1249</v>
      </c>
      <c r="D28" s="149">
        <v>122.81219272369714</v>
      </c>
      <c r="E28" s="252">
        <v>815</v>
      </c>
      <c r="F28" s="253">
        <v>982</v>
      </c>
      <c r="G28" s="149">
        <v>120.49079754601226</v>
      </c>
      <c r="H28" s="254">
        <v>373</v>
      </c>
      <c r="I28" s="253">
        <v>525</v>
      </c>
      <c r="J28" s="149">
        <v>140.75067024128685</v>
      </c>
      <c r="K28" s="252">
        <v>125</v>
      </c>
      <c r="L28" s="253">
        <v>172</v>
      </c>
      <c r="M28" s="149">
        <v>137.6</v>
      </c>
      <c r="N28" s="254">
        <v>83</v>
      </c>
      <c r="O28" s="253">
        <v>8</v>
      </c>
      <c r="P28" s="149">
        <v>9.6385542168674707</v>
      </c>
      <c r="Q28" s="252">
        <v>777</v>
      </c>
      <c r="R28" s="253">
        <v>932</v>
      </c>
      <c r="S28" s="150">
        <v>119.94851994851994</v>
      </c>
      <c r="T28" s="255">
        <v>143</v>
      </c>
      <c r="U28" s="254">
        <v>200</v>
      </c>
      <c r="V28" s="253">
        <v>136</v>
      </c>
      <c r="W28" s="149">
        <v>68</v>
      </c>
      <c r="X28" s="252">
        <v>164</v>
      </c>
      <c r="Y28" s="253">
        <v>113</v>
      </c>
      <c r="Z28" s="149">
        <v>68.902439024390233</v>
      </c>
      <c r="AA28" s="68"/>
      <c r="AB28" s="68"/>
      <c r="AC28" s="68"/>
      <c r="AD28" s="68"/>
    </row>
    <row r="29" spans="1:30" ht="16.149999999999999" customHeight="1" thickBot="1">
      <c r="A29" s="258" t="s">
        <v>70</v>
      </c>
      <c r="B29" s="259">
        <v>1015</v>
      </c>
      <c r="C29" s="260">
        <v>942</v>
      </c>
      <c r="D29" s="156">
        <v>92.807881773399018</v>
      </c>
      <c r="E29" s="259">
        <v>539</v>
      </c>
      <c r="F29" s="260">
        <v>536</v>
      </c>
      <c r="G29" s="156">
        <v>99.443413729128011</v>
      </c>
      <c r="H29" s="261">
        <v>478</v>
      </c>
      <c r="I29" s="260">
        <v>389</v>
      </c>
      <c r="J29" s="156">
        <v>81.380753138075306</v>
      </c>
      <c r="K29" s="259">
        <v>153</v>
      </c>
      <c r="L29" s="260">
        <v>156</v>
      </c>
      <c r="M29" s="156">
        <v>101.96078431372548</v>
      </c>
      <c r="N29" s="261">
        <v>129</v>
      </c>
      <c r="O29" s="260">
        <v>55</v>
      </c>
      <c r="P29" s="156">
        <v>42.63565891472868</v>
      </c>
      <c r="Q29" s="259">
        <v>514</v>
      </c>
      <c r="R29" s="260">
        <v>510</v>
      </c>
      <c r="S29" s="157">
        <v>99.221789883268485</v>
      </c>
      <c r="T29" s="262">
        <v>87</v>
      </c>
      <c r="U29" s="261">
        <v>148</v>
      </c>
      <c r="V29" s="260">
        <v>69</v>
      </c>
      <c r="W29" s="156">
        <v>46.621621621621621</v>
      </c>
      <c r="X29" s="259">
        <v>134</v>
      </c>
      <c r="Y29" s="260">
        <v>63</v>
      </c>
      <c r="Z29" s="156">
        <v>47.014925373134332</v>
      </c>
    </row>
    <row r="30" spans="1:30" ht="54" customHeight="1">
      <c r="N30" s="442" t="s">
        <v>129</v>
      </c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</sheetData>
  <mergeCells count="12">
    <mergeCell ref="N30:Z30"/>
    <mergeCell ref="X4:Z5"/>
    <mergeCell ref="B1:M1"/>
    <mergeCell ref="B2:M2"/>
    <mergeCell ref="B4:D5"/>
    <mergeCell ref="E4:G5"/>
    <mergeCell ref="H4:J5"/>
    <mergeCell ref="K4:M5"/>
    <mergeCell ref="N4:P5"/>
    <mergeCell ref="Q4:S5"/>
    <mergeCell ref="T4:T5"/>
    <mergeCell ref="U4:W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D30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24.42578125" style="263" bestFit="1" customWidth="1"/>
    <col min="2" max="3" width="10.85546875" style="66" customWidth="1"/>
    <col min="4" max="4" width="8.140625" style="66" customWidth="1"/>
    <col min="5" max="6" width="10.140625" style="66" customWidth="1"/>
    <col min="7" max="7" width="8.85546875" style="66" customWidth="1"/>
    <col min="8" max="9" width="10.42578125" style="66" customWidth="1"/>
    <col min="10" max="10" width="7.85546875" style="66" customWidth="1"/>
    <col min="11" max="12" width="10.140625" style="66" customWidth="1"/>
    <col min="13" max="13" width="8.28515625" style="66" customWidth="1"/>
    <col min="14" max="15" width="9.28515625" style="66" customWidth="1"/>
    <col min="16" max="16" width="7.85546875" style="66" customWidth="1"/>
    <col min="17" max="18" width="9.28515625" style="66" customWidth="1"/>
    <col min="19" max="19" width="7.85546875" style="66" customWidth="1"/>
    <col min="20" max="20" width="18.5703125" style="66" customWidth="1"/>
    <col min="21" max="22" width="9.28515625" style="66" customWidth="1"/>
    <col min="23" max="23" width="7.85546875" style="66" customWidth="1"/>
    <col min="24" max="25" width="9.28515625" style="66" customWidth="1"/>
    <col min="26" max="26" width="7.85546875" style="66" customWidth="1"/>
    <col min="27" max="16384" width="9.140625" style="66"/>
  </cols>
  <sheetData>
    <row r="1" spans="1:30" s="100" customFormat="1" ht="20.45" customHeight="1">
      <c r="A1" s="230"/>
      <c r="B1" s="447" t="s">
        <v>79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63"/>
      <c r="O1" s="63"/>
      <c r="P1" s="63"/>
      <c r="Q1" s="63"/>
      <c r="R1" s="63"/>
      <c r="S1" s="63"/>
      <c r="T1" s="63"/>
      <c r="U1" s="63"/>
      <c r="V1" s="63"/>
      <c r="W1" s="63"/>
      <c r="Z1" s="101" t="s">
        <v>32</v>
      </c>
    </row>
    <row r="2" spans="1:30" s="100" customFormat="1" ht="20.45" customHeight="1">
      <c r="B2" s="447" t="s">
        <v>127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30" s="100" customFormat="1" ht="15" customHeight="1" thickBo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51" t="s">
        <v>16</v>
      </c>
      <c r="N3" s="231"/>
      <c r="O3" s="231"/>
      <c r="P3" s="231"/>
      <c r="Q3" s="231"/>
      <c r="R3" s="231"/>
      <c r="S3" s="232"/>
      <c r="T3" s="231"/>
      <c r="U3" s="231"/>
      <c r="V3" s="233"/>
      <c r="W3" s="232"/>
      <c r="Z3" s="51" t="s">
        <v>16</v>
      </c>
    </row>
    <row r="4" spans="1:30" s="234" customFormat="1" ht="21.6" customHeight="1">
      <c r="A4" s="458"/>
      <c r="B4" s="443" t="s">
        <v>17</v>
      </c>
      <c r="C4" s="443"/>
      <c r="D4" s="444"/>
      <c r="E4" s="443" t="s">
        <v>33</v>
      </c>
      <c r="F4" s="443"/>
      <c r="G4" s="444"/>
      <c r="H4" s="454" t="s">
        <v>34</v>
      </c>
      <c r="I4" s="443"/>
      <c r="J4" s="444"/>
      <c r="K4" s="461" t="s">
        <v>24</v>
      </c>
      <c r="L4" s="443"/>
      <c r="M4" s="443"/>
      <c r="N4" s="454" t="s">
        <v>31</v>
      </c>
      <c r="O4" s="443"/>
      <c r="P4" s="444"/>
      <c r="Q4" s="443" t="s">
        <v>20</v>
      </c>
      <c r="R4" s="443"/>
      <c r="S4" s="443"/>
      <c r="T4" s="456" t="s">
        <v>80</v>
      </c>
      <c r="U4" s="443" t="s">
        <v>27</v>
      </c>
      <c r="V4" s="443"/>
      <c r="W4" s="443"/>
      <c r="X4" s="454" t="s">
        <v>26</v>
      </c>
      <c r="Y4" s="443"/>
      <c r="Z4" s="444"/>
      <c r="AA4" s="65"/>
      <c r="AB4" s="65"/>
      <c r="AC4" s="65"/>
      <c r="AD4" s="65"/>
    </row>
    <row r="5" spans="1:30" s="235" customFormat="1" ht="36.75" customHeight="1">
      <c r="A5" s="459"/>
      <c r="B5" s="445"/>
      <c r="C5" s="445"/>
      <c r="D5" s="446"/>
      <c r="E5" s="445"/>
      <c r="F5" s="445"/>
      <c r="G5" s="446"/>
      <c r="H5" s="455"/>
      <c r="I5" s="445"/>
      <c r="J5" s="446"/>
      <c r="K5" s="462"/>
      <c r="L5" s="445"/>
      <c r="M5" s="445"/>
      <c r="N5" s="455"/>
      <c r="O5" s="445"/>
      <c r="P5" s="446"/>
      <c r="Q5" s="445"/>
      <c r="R5" s="445"/>
      <c r="S5" s="445"/>
      <c r="T5" s="457"/>
      <c r="U5" s="445"/>
      <c r="V5" s="445"/>
      <c r="W5" s="445"/>
      <c r="X5" s="455"/>
      <c r="Y5" s="445"/>
      <c r="Z5" s="446"/>
      <c r="AA5" s="65"/>
      <c r="AB5" s="65"/>
      <c r="AC5" s="65"/>
      <c r="AD5" s="65"/>
    </row>
    <row r="6" spans="1:30" s="242" customFormat="1" ht="25.15" customHeight="1">
      <c r="A6" s="460"/>
      <c r="B6" s="236" t="s">
        <v>1</v>
      </c>
      <c r="C6" s="102" t="s">
        <v>47</v>
      </c>
      <c r="D6" s="237" t="s">
        <v>3</v>
      </c>
      <c r="E6" s="236" t="s">
        <v>1</v>
      </c>
      <c r="F6" s="102" t="s">
        <v>47</v>
      </c>
      <c r="G6" s="237" t="s">
        <v>3</v>
      </c>
      <c r="H6" s="236" t="s">
        <v>1</v>
      </c>
      <c r="I6" s="102" t="s">
        <v>47</v>
      </c>
      <c r="J6" s="237" t="s">
        <v>3</v>
      </c>
      <c r="K6" s="102" t="s">
        <v>1</v>
      </c>
      <c r="L6" s="102" t="s">
        <v>47</v>
      </c>
      <c r="M6" s="238" t="s">
        <v>3</v>
      </c>
      <c r="N6" s="239" t="s">
        <v>1</v>
      </c>
      <c r="O6" s="102" t="s">
        <v>47</v>
      </c>
      <c r="P6" s="237" t="s">
        <v>3</v>
      </c>
      <c r="Q6" s="236" t="s">
        <v>1</v>
      </c>
      <c r="R6" s="102" t="s">
        <v>47</v>
      </c>
      <c r="S6" s="238" t="s">
        <v>3</v>
      </c>
      <c r="T6" s="240" t="s">
        <v>47</v>
      </c>
      <c r="U6" s="236" t="s">
        <v>1</v>
      </c>
      <c r="V6" s="102" t="s">
        <v>47</v>
      </c>
      <c r="W6" s="238" t="s">
        <v>3</v>
      </c>
      <c r="X6" s="239" t="s">
        <v>1</v>
      </c>
      <c r="Y6" s="102" t="s">
        <v>47</v>
      </c>
      <c r="Z6" s="237" t="s">
        <v>3</v>
      </c>
      <c r="AA6" s="241"/>
      <c r="AB6" s="241"/>
      <c r="AC6" s="241"/>
      <c r="AD6" s="241"/>
    </row>
    <row r="7" spans="1:30" s="250" customFormat="1" ht="12.75" customHeight="1" thickBot="1">
      <c r="A7" s="243" t="s">
        <v>9</v>
      </c>
      <c r="B7" s="244">
        <v>1</v>
      </c>
      <c r="C7" s="245">
        <v>2</v>
      </c>
      <c r="D7" s="246">
        <v>3</v>
      </c>
      <c r="E7" s="244">
        <v>4</v>
      </c>
      <c r="F7" s="245">
        <v>5</v>
      </c>
      <c r="G7" s="246">
        <v>6</v>
      </c>
      <c r="H7" s="244">
        <v>7</v>
      </c>
      <c r="I7" s="245">
        <v>8</v>
      </c>
      <c r="J7" s="246">
        <v>9</v>
      </c>
      <c r="K7" s="245">
        <v>13</v>
      </c>
      <c r="L7" s="245">
        <v>14</v>
      </c>
      <c r="M7" s="247">
        <v>15</v>
      </c>
      <c r="N7" s="248">
        <v>16</v>
      </c>
      <c r="O7" s="245">
        <v>17</v>
      </c>
      <c r="P7" s="246">
        <v>18</v>
      </c>
      <c r="Q7" s="244">
        <v>19</v>
      </c>
      <c r="R7" s="245">
        <v>20</v>
      </c>
      <c r="S7" s="247">
        <v>21</v>
      </c>
      <c r="T7" s="243">
        <v>22</v>
      </c>
      <c r="U7" s="244">
        <v>23</v>
      </c>
      <c r="V7" s="245">
        <v>26</v>
      </c>
      <c r="W7" s="247">
        <v>27</v>
      </c>
      <c r="X7" s="248">
        <v>28</v>
      </c>
      <c r="Y7" s="245">
        <v>29</v>
      </c>
      <c r="Z7" s="246">
        <v>30</v>
      </c>
      <c r="AA7" s="249"/>
      <c r="AB7" s="249"/>
      <c r="AC7" s="249"/>
      <c r="AD7" s="249"/>
    </row>
    <row r="8" spans="1:30" ht="28.5" customHeight="1" thickBot="1">
      <c r="A8" s="140" t="s">
        <v>82</v>
      </c>
      <c r="B8" s="141">
        <v>17613</v>
      </c>
      <c r="C8" s="141">
        <v>18526</v>
      </c>
      <c r="D8" s="142">
        <v>105.18367115199001</v>
      </c>
      <c r="E8" s="141">
        <v>10019</v>
      </c>
      <c r="F8" s="141">
        <v>10743</v>
      </c>
      <c r="G8" s="142">
        <v>107.226270086835</v>
      </c>
      <c r="H8" s="141">
        <v>5077</v>
      </c>
      <c r="I8" s="141">
        <v>5477</v>
      </c>
      <c r="J8" s="142">
        <v>107.87866850502266</v>
      </c>
      <c r="K8" s="141">
        <v>1705</v>
      </c>
      <c r="L8" s="141">
        <v>1725</v>
      </c>
      <c r="M8" s="142">
        <v>101.17302052785924</v>
      </c>
      <c r="N8" s="143">
        <v>2266</v>
      </c>
      <c r="O8" s="141">
        <v>1873</v>
      </c>
      <c r="P8" s="142">
        <v>82.656663724624892</v>
      </c>
      <c r="Q8" s="141">
        <v>9435</v>
      </c>
      <c r="R8" s="141">
        <v>9881</v>
      </c>
      <c r="S8" s="144">
        <v>104.72708002119766</v>
      </c>
      <c r="T8" s="145">
        <v>2529</v>
      </c>
      <c r="U8" s="141">
        <v>3296</v>
      </c>
      <c r="V8" s="141">
        <v>2370</v>
      </c>
      <c r="W8" s="142">
        <v>71.905339805825236</v>
      </c>
      <c r="X8" s="143">
        <v>2835</v>
      </c>
      <c r="Y8" s="141">
        <v>2125</v>
      </c>
      <c r="Z8" s="142">
        <v>74.95590828924162</v>
      </c>
      <c r="AA8" s="68"/>
      <c r="AB8" s="68"/>
      <c r="AC8" s="68"/>
      <c r="AD8" s="68"/>
    </row>
    <row r="9" spans="1:30" ht="16.149999999999999" customHeight="1">
      <c r="A9" s="251" t="s">
        <v>50</v>
      </c>
      <c r="B9" s="252">
        <v>205</v>
      </c>
      <c r="C9" s="253">
        <v>234</v>
      </c>
      <c r="D9" s="149">
        <v>114.14634146341463</v>
      </c>
      <c r="E9" s="252">
        <v>147</v>
      </c>
      <c r="F9" s="253">
        <v>157</v>
      </c>
      <c r="G9" s="149">
        <v>106.80272108843538</v>
      </c>
      <c r="H9" s="252">
        <v>72</v>
      </c>
      <c r="I9" s="253">
        <v>55</v>
      </c>
      <c r="J9" s="149">
        <v>76.388888888888886</v>
      </c>
      <c r="K9" s="253">
        <v>5</v>
      </c>
      <c r="L9" s="253">
        <v>7</v>
      </c>
      <c r="M9" s="149">
        <v>140</v>
      </c>
      <c r="N9" s="254">
        <v>15</v>
      </c>
      <c r="O9" s="253">
        <v>23</v>
      </c>
      <c r="P9" s="149">
        <v>153.33333333333334</v>
      </c>
      <c r="Q9" s="252">
        <v>139</v>
      </c>
      <c r="R9" s="253">
        <v>149</v>
      </c>
      <c r="S9" s="150">
        <v>107.19424460431655</v>
      </c>
      <c r="T9" s="255">
        <v>45</v>
      </c>
      <c r="U9" s="252">
        <v>54</v>
      </c>
      <c r="V9" s="253">
        <v>42</v>
      </c>
      <c r="W9" s="149">
        <v>77.777777777777786</v>
      </c>
      <c r="X9" s="254">
        <v>49</v>
      </c>
      <c r="Y9" s="253">
        <v>34</v>
      </c>
      <c r="Z9" s="149">
        <v>69.387755102040813</v>
      </c>
      <c r="AA9" s="68"/>
      <c r="AB9" s="68"/>
      <c r="AC9" s="68"/>
      <c r="AD9" s="68"/>
    </row>
    <row r="10" spans="1:30" ht="16.149999999999999" customHeight="1">
      <c r="A10" s="256" t="s">
        <v>128</v>
      </c>
      <c r="B10" s="252">
        <v>1372</v>
      </c>
      <c r="C10" s="253">
        <v>1245</v>
      </c>
      <c r="D10" s="149">
        <v>90.743440233236157</v>
      </c>
      <c r="E10" s="252">
        <v>902</v>
      </c>
      <c r="F10" s="253">
        <v>801</v>
      </c>
      <c r="G10" s="149">
        <v>88.802660753880275</v>
      </c>
      <c r="H10" s="252">
        <v>493</v>
      </c>
      <c r="I10" s="253">
        <v>416</v>
      </c>
      <c r="J10" s="149">
        <v>84.38133874239351</v>
      </c>
      <c r="K10" s="253">
        <v>130</v>
      </c>
      <c r="L10" s="253">
        <v>97</v>
      </c>
      <c r="M10" s="149">
        <v>74.615384615384613</v>
      </c>
      <c r="N10" s="254">
        <v>189</v>
      </c>
      <c r="O10" s="253">
        <v>390</v>
      </c>
      <c r="P10" s="149">
        <v>206.34920634920638</v>
      </c>
      <c r="Q10" s="252">
        <v>839</v>
      </c>
      <c r="R10" s="253">
        <v>772</v>
      </c>
      <c r="S10" s="150">
        <v>92.014302741358762</v>
      </c>
      <c r="T10" s="255">
        <v>179</v>
      </c>
      <c r="U10" s="252">
        <v>248</v>
      </c>
      <c r="V10" s="253">
        <v>167</v>
      </c>
      <c r="W10" s="149">
        <v>67.338709677419345</v>
      </c>
      <c r="X10" s="254">
        <v>218</v>
      </c>
      <c r="Y10" s="253">
        <v>153</v>
      </c>
      <c r="Z10" s="149">
        <v>70.183486238532112</v>
      </c>
      <c r="AA10" s="68"/>
      <c r="AB10" s="68"/>
      <c r="AC10" s="68"/>
      <c r="AD10" s="68"/>
    </row>
    <row r="11" spans="1:30" ht="16.149999999999999" customHeight="1">
      <c r="A11" s="256" t="s">
        <v>52</v>
      </c>
      <c r="B11" s="252">
        <v>1005</v>
      </c>
      <c r="C11" s="253">
        <v>104</v>
      </c>
      <c r="D11" s="149">
        <v>10.348258706467661</v>
      </c>
      <c r="E11" s="252">
        <v>334</v>
      </c>
      <c r="F11" s="253">
        <v>33</v>
      </c>
      <c r="G11" s="149">
        <v>9.8802395209580833</v>
      </c>
      <c r="H11" s="252">
        <v>251</v>
      </c>
      <c r="I11" s="253">
        <v>22</v>
      </c>
      <c r="J11" s="149">
        <v>8.7649402390438258</v>
      </c>
      <c r="K11" s="253">
        <v>69</v>
      </c>
      <c r="L11" s="253">
        <v>8</v>
      </c>
      <c r="M11" s="149">
        <v>11.594202898550725</v>
      </c>
      <c r="N11" s="254">
        <v>38</v>
      </c>
      <c r="O11" s="253">
        <v>0</v>
      </c>
      <c r="P11" s="149">
        <v>0</v>
      </c>
      <c r="Q11" s="252">
        <v>276</v>
      </c>
      <c r="R11" s="253">
        <v>16</v>
      </c>
      <c r="S11" s="150">
        <v>5.7971014492753623</v>
      </c>
      <c r="T11" s="255">
        <v>3</v>
      </c>
      <c r="U11" s="252">
        <v>55</v>
      </c>
      <c r="V11" s="253">
        <v>3</v>
      </c>
      <c r="W11" s="149">
        <v>5.4545454545454541</v>
      </c>
      <c r="X11" s="254">
        <v>40</v>
      </c>
      <c r="Y11" s="253">
        <v>3</v>
      </c>
      <c r="Z11" s="149">
        <v>7.5</v>
      </c>
      <c r="AA11" s="68"/>
      <c r="AB11" s="68"/>
      <c r="AC11" s="68"/>
      <c r="AD11" s="68"/>
    </row>
    <row r="12" spans="1:30" ht="16.149999999999999" customHeight="1">
      <c r="A12" s="256" t="s">
        <v>84</v>
      </c>
      <c r="B12" s="252">
        <v>310</v>
      </c>
      <c r="C12" s="253">
        <v>405</v>
      </c>
      <c r="D12" s="149">
        <v>130.64516129032256</v>
      </c>
      <c r="E12" s="252">
        <v>87</v>
      </c>
      <c r="F12" s="253">
        <v>128</v>
      </c>
      <c r="G12" s="149">
        <v>147.12643678160919</v>
      </c>
      <c r="H12" s="252">
        <v>74</v>
      </c>
      <c r="I12" s="253">
        <v>126</v>
      </c>
      <c r="J12" s="149">
        <v>170.27027027027026</v>
      </c>
      <c r="K12" s="253">
        <v>23</v>
      </c>
      <c r="L12" s="253">
        <v>17</v>
      </c>
      <c r="M12" s="149">
        <v>73.91304347826086</v>
      </c>
      <c r="N12" s="254">
        <v>7</v>
      </c>
      <c r="O12" s="253">
        <v>9</v>
      </c>
      <c r="P12" s="149">
        <v>128.57142857142858</v>
      </c>
      <c r="Q12" s="252">
        <v>83</v>
      </c>
      <c r="R12" s="253">
        <v>121</v>
      </c>
      <c r="S12" s="150">
        <v>145.78313253012047</v>
      </c>
      <c r="T12" s="255">
        <v>14</v>
      </c>
      <c r="U12" s="252">
        <v>23</v>
      </c>
      <c r="V12" s="253">
        <v>10</v>
      </c>
      <c r="W12" s="149">
        <v>43.478260869565219</v>
      </c>
      <c r="X12" s="254">
        <v>19</v>
      </c>
      <c r="Y12" s="253">
        <v>10</v>
      </c>
      <c r="Z12" s="149">
        <v>52.631578947368418</v>
      </c>
      <c r="AA12" s="68"/>
      <c r="AB12" s="68"/>
      <c r="AC12" s="68"/>
      <c r="AD12" s="68"/>
    </row>
    <row r="13" spans="1:30" ht="16.149999999999999" customHeight="1">
      <c r="A13" s="256" t="s">
        <v>54</v>
      </c>
      <c r="B13" s="252">
        <v>857</v>
      </c>
      <c r="C13" s="253">
        <v>897</v>
      </c>
      <c r="D13" s="149">
        <v>104.6674445740957</v>
      </c>
      <c r="E13" s="252">
        <v>427</v>
      </c>
      <c r="F13" s="253">
        <v>454</v>
      </c>
      <c r="G13" s="149">
        <v>106.32318501170961</v>
      </c>
      <c r="H13" s="252">
        <v>247</v>
      </c>
      <c r="I13" s="253">
        <v>264</v>
      </c>
      <c r="J13" s="149">
        <v>106.88259109311741</v>
      </c>
      <c r="K13" s="253">
        <v>128</v>
      </c>
      <c r="L13" s="253">
        <v>123</v>
      </c>
      <c r="M13" s="149">
        <v>96.09375</v>
      </c>
      <c r="N13" s="254">
        <v>145</v>
      </c>
      <c r="O13" s="253">
        <v>227</v>
      </c>
      <c r="P13" s="149">
        <v>156.55172413793105</v>
      </c>
      <c r="Q13" s="252">
        <v>422</v>
      </c>
      <c r="R13" s="253">
        <v>435</v>
      </c>
      <c r="S13" s="150">
        <v>103.08056872037913</v>
      </c>
      <c r="T13" s="255">
        <v>103</v>
      </c>
      <c r="U13" s="252">
        <v>136</v>
      </c>
      <c r="V13" s="253">
        <v>95</v>
      </c>
      <c r="W13" s="149">
        <v>69.85294117647058</v>
      </c>
      <c r="X13" s="254">
        <v>121</v>
      </c>
      <c r="Y13" s="253">
        <v>87</v>
      </c>
      <c r="Z13" s="149">
        <v>71.900826446281002</v>
      </c>
      <c r="AA13" s="68"/>
      <c r="AB13" s="68"/>
      <c r="AC13" s="68"/>
      <c r="AD13" s="68"/>
    </row>
    <row r="14" spans="1:30" ht="16.149999999999999" customHeight="1">
      <c r="A14" s="256" t="s">
        <v>55</v>
      </c>
      <c r="B14" s="252">
        <v>160</v>
      </c>
      <c r="C14" s="253">
        <v>155</v>
      </c>
      <c r="D14" s="149">
        <v>96.875</v>
      </c>
      <c r="E14" s="252">
        <v>142</v>
      </c>
      <c r="F14" s="253">
        <v>140</v>
      </c>
      <c r="G14" s="149">
        <v>98.591549295774655</v>
      </c>
      <c r="H14" s="252">
        <v>79</v>
      </c>
      <c r="I14" s="253">
        <v>82</v>
      </c>
      <c r="J14" s="149">
        <v>103.79746835443038</v>
      </c>
      <c r="K14" s="253">
        <v>30</v>
      </c>
      <c r="L14" s="253">
        <v>27</v>
      </c>
      <c r="M14" s="149">
        <v>90</v>
      </c>
      <c r="N14" s="254">
        <v>66</v>
      </c>
      <c r="O14" s="253">
        <v>75</v>
      </c>
      <c r="P14" s="149">
        <v>113.63636363636364</v>
      </c>
      <c r="Q14" s="252">
        <v>142</v>
      </c>
      <c r="R14" s="253">
        <v>138</v>
      </c>
      <c r="S14" s="150">
        <v>97.183098591549296</v>
      </c>
      <c r="T14" s="255">
        <v>30</v>
      </c>
      <c r="U14" s="252">
        <v>37</v>
      </c>
      <c r="V14" s="253">
        <v>29</v>
      </c>
      <c r="W14" s="149">
        <v>78.378378378378372</v>
      </c>
      <c r="X14" s="254">
        <v>31</v>
      </c>
      <c r="Y14" s="253">
        <v>26</v>
      </c>
      <c r="Z14" s="149">
        <v>83.870967741935488</v>
      </c>
      <c r="AA14" s="68"/>
      <c r="AB14" s="257"/>
      <c r="AC14" s="68"/>
      <c r="AD14" s="68"/>
    </row>
    <row r="15" spans="1:30" ht="16.149999999999999" customHeight="1">
      <c r="A15" s="256" t="s">
        <v>56</v>
      </c>
      <c r="B15" s="252">
        <v>833</v>
      </c>
      <c r="C15" s="253">
        <v>859</v>
      </c>
      <c r="D15" s="149">
        <v>103.12124849939977</v>
      </c>
      <c r="E15" s="252">
        <v>429</v>
      </c>
      <c r="F15" s="253">
        <v>425</v>
      </c>
      <c r="G15" s="149">
        <v>99.067599067599062</v>
      </c>
      <c r="H15" s="252">
        <v>249</v>
      </c>
      <c r="I15" s="253">
        <v>230</v>
      </c>
      <c r="J15" s="149">
        <v>92.369477911646598</v>
      </c>
      <c r="K15" s="253">
        <v>92</v>
      </c>
      <c r="L15" s="253">
        <v>75</v>
      </c>
      <c r="M15" s="149">
        <v>81.521739130434781</v>
      </c>
      <c r="N15" s="254">
        <v>188</v>
      </c>
      <c r="O15" s="253">
        <v>127</v>
      </c>
      <c r="P15" s="149">
        <v>67.553191489361694</v>
      </c>
      <c r="Q15" s="252">
        <v>398</v>
      </c>
      <c r="R15" s="253">
        <v>404</v>
      </c>
      <c r="S15" s="150">
        <v>101.50753768844221</v>
      </c>
      <c r="T15" s="255">
        <v>117</v>
      </c>
      <c r="U15" s="252">
        <v>134</v>
      </c>
      <c r="V15" s="253">
        <v>106</v>
      </c>
      <c r="W15" s="149">
        <v>79.104477611940297</v>
      </c>
      <c r="X15" s="254">
        <v>117</v>
      </c>
      <c r="Y15" s="253">
        <v>99</v>
      </c>
      <c r="Z15" s="149">
        <v>84.615384615384613</v>
      </c>
      <c r="AA15" s="68"/>
      <c r="AB15" s="68"/>
      <c r="AC15" s="68"/>
      <c r="AD15" s="68"/>
    </row>
    <row r="16" spans="1:30" ht="16.149999999999999" customHeight="1">
      <c r="A16" s="256" t="s">
        <v>57</v>
      </c>
      <c r="B16" s="252">
        <v>448</v>
      </c>
      <c r="C16" s="253">
        <v>455</v>
      </c>
      <c r="D16" s="149">
        <v>101.5625</v>
      </c>
      <c r="E16" s="252">
        <v>254</v>
      </c>
      <c r="F16" s="253">
        <v>243</v>
      </c>
      <c r="G16" s="149">
        <v>95.669291338582667</v>
      </c>
      <c r="H16" s="252">
        <v>133</v>
      </c>
      <c r="I16" s="253">
        <v>135</v>
      </c>
      <c r="J16" s="149">
        <v>101.50375939849626</v>
      </c>
      <c r="K16" s="253">
        <v>44</v>
      </c>
      <c r="L16" s="253">
        <v>41</v>
      </c>
      <c r="M16" s="149">
        <v>93.181818181818173</v>
      </c>
      <c r="N16" s="254">
        <v>17</v>
      </c>
      <c r="O16" s="253">
        <v>17</v>
      </c>
      <c r="P16" s="149">
        <v>100</v>
      </c>
      <c r="Q16" s="252">
        <v>231</v>
      </c>
      <c r="R16" s="253">
        <v>223</v>
      </c>
      <c r="S16" s="150">
        <v>96.53679653679653</v>
      </c>
      <c r="T16" s="255">
        <v>33</v>
      </c>
      <c r="U16" s="252">
        <v>74</v>
      </c>
      <c r="V16" s="253">
        <v>29</v>
      </c>
      <c r="W16" s="149">
        <v>39.189189189189186</v>
      </c>
      <c r="X16" s="254">
        <v>66</v>
      </c>
      <c r="Y16" s="253">
        <v>26</v>
      </c>
      <c r="Z16" s="149">
        <v>39.393939393939391</v>
      </c>
      <c r="AA16" s="68"/>
      <c r="AB16" s="68"/>
      <c r="AC16" s="68"/>
      <c r="AD16" s="68"/>
    </row>
    <row r="17" spans="1:30" ht="16.149999999999999" customHeight="1">
      <c r="A17" s="256" t="s">
        <v>85</v>
      </c>
      <c r="B17" s="252">
        <v>644</v>
      </c>
      <c r="C17" s="253">
        <v>757</v>
      </c>
      <c r="D17" s="149">
        <v>117.54658385093168</v>
      </c>
      <c r="E17" s="252">
        <v>360</v>
      </c>
      <c r="F17" s="253">
        <v>462</v>
      </c>
      <c r="G17" s="149">
        <v>128.33333333333334</v>
      </c>
      <c r="H17" s="252">
        <v>239</v>
      </c>
      <c r="I17" s="253">
        <v>356</v>
      </c>
      <c r="J17" s="149">
        <v>148.95397489539747</v>
      </c>
      <c r="K17" s="253">
        <v>43</v>
      </c>
      <c r="L17" s="253">
        <v>66</v>
      </c>
      <c r="M17" s="149">
        <v>153.48837209302326</v>
      </c>
      <c r="N17" s="254">
        <v>167</v>
      </c>
      <c r="O17" s="253">
        <v>92</v>
      </c>
      <c r="P17" s="149">
        <v>55.08982035928144</v>
      </c>
      <c r="Q17" s="252">
        <v>341</v>
      </c>
      <c r="R17" s="253">
        <v>436</v>
      </c>
      <c r="S17" s="150">
        <v>127.85923753665689</v>
      </c>
      <c r="T17" s="255">
        <v>70</v>
      </c>
      <c r="U17" s="252">
        <v>102</v>
      </c>
      <c r="V17" s="253">
        <v>66</v>
      </c>
      <c r="W17" s="149">
        <v>64.705882352941174</v>
      </c>
      <c r="X17" s="254">
        <v>88</v>
      </c>
      <c r="Y17" s="253">
        <v>57</v>
      </c>
      <c r="Z17" s="149">
        <v>64.772727272727266</v>
      </c>
      <c r="AA17" s="68"/>
      <c r="AB17" s="68"/>
      <c r="AC17" s="68"/>
      <c r="AD17" s="68"/>
    </row>
    <row r="18" spans="1:30" ht="16.149999999999999" customHeight="1">
      <c r="A18" s="256" t="s">
        <v>86</v>
      </c>
      <c r="B18" s="252">
        <v>720</v>
      </c>
      <c r="C18" s="253">
        <v>839</v>
      </c>
      <c r="D18" s="149">
        <v>116.52777777777779</v>
      </c>
      <c r="E18" s="252">
        <v>367</v>
      </c>
      <c r="F18" s="253">
        <v>438</v>
      </c>
      <c r="G18" s="149">
        <v>119.34604904632154</v>
      </c>
      <c r="H18" s="252">
        <v>214</v>
      </c>
      <c r="I18" s="253">
        <v>296</v>
      </c>
      <c r="J18" s="149">
        <v>138.3177570093458</v>
      </c>
      <c r="K18" s="253">
        <v>47</v>
      </c>
      <c r="L18" s="253">
        <v>59</v>
      </c>
      <c r="M18" s="149">
        <v>125.53191489361701</v>
      </c>
      <c r="N18" s="254">
        <v>150</v>
      </c>
      <c r="O18" s="253">
        <v>159</v>
      </c>
      <c r="P18" s="149">
        <v>106</v>
      </c>
      <c r="Q18" s="252">
        <v>345</v>
      </c>
      <c r="R18" s="253">
        <v>413</v>
      </c>
      <c r="S18" s="150">
        <v>119.71014492753622</v>
      </c>
      <c r="T18" s="255">
        <v>81</v>
      </c>
      <c r="U18" s="252">
        <v>120</v>
      </c>
      <c r="V18" s="253">
        <v>75</v>
      </c>
      <c r="W18" s="149">
        <v>62.5</v>
      </c>
      <c r="X18" s="254">
        <v>100</v>
      </c>
      <c r="Y18" s="253">
        <v>67</v>
      </c>
      <c r="Z18" s="149">
        <v>67</v>
      </c>
      <c r="AA18" s="68"/>
      <c r="AB18" s="68"/>
      <c r="AC18" s="68"/>
      <c r="AD18" s="68"/>
    </row>
    <row r="19" spans="1:30" ht="16.149999999999999" customHeight="1">
      <c r="A19" s="256" t="s">
        <v>60</v>
      </c>
      <c r="B19" s="252">
        <v>1404</v>
      </c>
      <c r="C19" s="253">
        <v>1651</v>
      </c>
      <c r="D19" s="149">
        <v>117.59259259259258</v>
      </c>
      <c r="E19" s="252">
        <v>747</v>
      </c>
      <c r="F19" s="253">
        <v>895</v>
      </c>
      <c r="G19" s="149">
        <v>119.81258366800536</v>
      </c>
      <c r="H19" s="252">
        <v>269</v>
      </c>
      <c r="I19" s="253">
        <v>346</v>
      </c>
      <c r="J19" s="149">
        <v>128.62453531598513</v>
      </c>
      <c r="K19" s="253">
        <v>90</v>
      </c>
      <c r="L19" s="253">
        <v>103</v>
      </c>
      <c r="M19" s="149">
        <v>114.44444444444444</v>
      </c>
      <c r="N19" s="254">
        <v>46</v>
      </c>
      <c r="O19" s="253">
        <v>21</v>
      </c>
      <c r="P19" s="149">
        <v>45.652173913043477</v>
      </c>
      <c r="Q19" s="252">
        <v>719</v>
      </c>
      <c r="R19" s="253">
        <v>804</v>
      </c>
      <c r="S19" s="150">
        <v>111.82197496522947</v>
      </c>
      <c r="T19" s="255">
        <v>203</v>
      </c>
      <c r="U19" s="252">
        <v>231</v>
      </c>
      <c r="V19" s="253">
        <v>179</v>
      </c>
      <c r="W19" s="149">
        <v>77.489177489177479</v>
      </c>
      <c r="X19" s="254">
        <v>205</v>
      </c>
      <c r="Y19" s="253">
        <v>159</v>
      </c>
      <c r="Z19" s="149">
        <v>77.560975609756099</v>
      </c>
      <c r="AA19" s="68"/>
      <c r="AB19" s="68"/>
      <c r="AC19" s="68"/>
      <c r="AD19" s="68"/>
    </row>
    <row r="20" spans="1:30" ht="16.149999999999999" customHeight="1">
      <c r="A20" s="256" t="s">
        <v>61</v>
      </c>
      <c r="B20" s="252">
        <v>65</v>
      </c>
      <c r="C20" s="253">
        <v>105</v>
      </c>
      <c r="D20" s="149">
        <v>161.53846153846155</v>
      </c>
      <c r="E20" s="252">
        <v>20</v>
      </c>
      <c r="F20" s="253">
        <v>50</v>
      </c>
      <c r="G20" s="149">
        <v>250</v>
      </c>
      <c r="H20" s="252">
        <v>29</v>
      </c>
      <c r="I20" s="253">
        <v>71</v>
      </c>
      <c r="J20" s="149">
        <v>244.82758620689654</v>
      </c>
      <c r="K20" s="253">
        <v>5</v>
      </c>
      <c r="L20" s="253">
        <v>18</v>
      </c>
      <c r="M20" s="149">
        <v>360</v>
      </c>
      <c r="N20" s="254">
        <v>11</v>
      </c>
      <c r="O20" s="253">
        <v>4</v>
      </c>
      <c r="P20" s="149">
        <v>36.363636363636367</v>
      </c>
      <c r="Q20" s="252">
        <v>18</v>
      </c>
      <c r="R20" s="253">
        <v>50</v>
      </c>
      <c r="S20" s="150">
        <v>277.77777777777777</v>
      </c>
      <c r="T20" s="255">
        <v>7</v>
      </c>
      <c r="U20" s="252">
        <v>1</v>
      </c>
      <c r="V20" s="253">
        <v>7</v>
      </c>
      <c r="W20" s="149">
        <v>700</v>
      </c>
      <c r="X20" s="254">
        <v>1</v>
      </c>
      <c r="Y20" s="253">
        <v>6</v>
      </c>
      <c r="Z20" s="149">
        <v>600</v>
      </c>
      <c r="AA20" s="68"/>
      <c r="AB20" s="68"/>
      <c r="AC20" s="68"/>
      <c r="AD20" s="68"/>
    </row>
    <row r="21" spans="1:30" ht="16.149999999999999" customHeight="1">
      <c r="A21" s="256" t="s">
        <v>62</v>
      </c>
      <c r="B21" s="252">
        <v>207</v>
      </c>
      <c r="C21" s="253">
        <v>282</v>
      </c>
      <c r="D21" s="149">
        <v>136.23188405797103</v>
      </c>
      <c r="E21" s="252">
        <v>112</v>
      </c>
      <c r="F21" s="253">
        <v>176</v>
      </c>
      <c r="G21" s="149">
        <v>157.14285714285714</v>
      </c>
      <c r="H21" s="252">
        <v>58</v>
      </c>
      <c r="I21" s="253">
        <v>86</v>
      </c>
      <c r="J21" s="149">
        <v>148.27586206896552</v>
      </c>
      <c r="K21" s="253">
        <v>18</v>
      </c>
      <c r="L21" s="253">
        <v>30</v>
      </c>
      <c r="M21" s="149">
        <v>166.66666666666669</v>
      </c>
      <c r="N21" s="254">
        <v>20</v>
      </c>
      <c r="O21" s="253">
        <v>27</v>
      </c>
      <c r="P21" s="149">
        <v>135</v>
      </c>
      <c r="Q21" s="252">
        <v>110</v>
      </c>
      <c r="R21" s="253">
        <v>172</v>
      </c>
      <c r="S21" s="150">
        <v>156.36363636363637</v>
      </c>
      <c r="T21" s="255">
        <v>57</v>
      </c>
      <c r="U21" s="252">
        <v>42</v>
      </c>
      <c r="V21" s="253">
        <v>45</v>
      </c>
      <c r="W21" s="149">
        <v>107.14285714285714</v>
      </c>
      <c r="X21" s="254">
        <v>30</v>
      </c>
      <c r="Y21" s="253">
        <v>40</v>
      </c>
      <c r="Z21" s="149">
        <v>133.33333333333331</v>
      </c>
      <c r="AA21" s="68"/>
      <c r="AB21" s="68"/>
      <c r="AC21" s="68"/>
      <c r="AD21" s="68"/>
    </row>
    <row r="22" spans="1:30" ht="16.149999999999999" customHeight="1">
      <c r="A22" s="256" t="s">
        <v>63</v>
      </c>
      <c r="B22" s="252">
        <v>1798</v>
      </c>
      <c r="C22" s="253">
        <v>1366</v>
      </c>
      <c r="D22" s="149">
        <v>75.973303670745267</v>
      </c>
      <c r="E22" s="252">
        <v>682</v>
      </c>
      <c r="F22" s="253">
        <v>589</v>
      </c>
      <c r="G22" s="149">
        <v>86.36363636363636</v>
      </c>
      <c r="H22" s="252">
        <v>377</v>
      </c>
      <c r="I22" s="253">
        <v>331</v>
      </c>
      <c r="J22" s="149">
        <v>87.798408488063657</v>
      </c>
      <c r="K22" s="253">
        <v>80</v>
      </c>
      <c r="L22" s="253">
        <v>73</v>
      </c>
      <c r="M22" s="149">
        <v>91.25</v>
      </c>
      <c r="N22" s="254">
        <v>73</v>
      </c>
      <c r="O22" s="253">
        <v>62</v>
      </c>
      <c r="P22" s="149">
        <v>84.93150684931507</v>
      </c>
      <c r="Q22" s="252">
        <v>636</v>
      </c>
      <c r="R22" s="253">
        <v>533</v>
      </c>
      <c r="S22" s="150">
        <v>83.80503144654088</v>
      </c>
      <c r="T22" s="255">
        <v>113</v>
      </c>
      <c r="U22" s="252">
        <v>217</v>
      </c>
      <c r="V22" s="253">
        <v>111</v>
      </c>
      <c r="W22" s="149">
        <v>51.152073732718897</v>
      </c>
      <c r="X22" s="254">
        <v>177</v>
      </c>
      <c r="Y22" s="253">
        <v>101</v>
      </c>
      <c r="Z22" s="149">
        <v>57.062146892655363</v>
      </c>
      <c r="AA22" s="68"/>
      <c r="AB22" s="68"/>
      <c r="AC22" s="68"/>
      <c r="AD22" s="68"/>
    </row>
    <row r="23" spans="1:30" ht="16.149999999999999" customHeight="1">
      <c r="A23" s="256" t="s">
        <v>64</v>
      </c>
      <c r="B23" s="252">
        <v>225</v>
      </c>
      <c r="C23" s="253">
        <v>308</v>
      </c>
      <c r="D23" s="149">
        <v>136.88888888888889</v>
      </c>
      <c r="E23" s="252">
        <v>181</v>
      </c>
      <c r="F23" s="253">
        <v>282</v>
      </c>
      <c r="G23" s="149">
        <v>155.8011049723757</v>
      </c>
      <c r="H23" s="252">
        <v>86</v>
      </c>
      <c r="I23" s="253">
        <v>149</v>
      </c>
      <c r="J23" s="149">
        <v>173.25581395348837</v>
      </c>
      <c r="K23" s="253">
        <v>37</v>
      </c>
      <c r="L23" s="253">
        <v>48</v>
      </c>
      <c r="M23" s="149">
        <v>129.72972972972974</v>
      </c>
      <c r="N23" s="254">
        <v>50</v>
      </c>
      <c r="O23" s="253">
        <v>15</v>
      </c>
      <c r="P23" s="149">
        <v>30</v>
      </c>
      <c r="Q23" s="252">
        <v>159</v>
      </c>
      <c r="R23" s="253">
        <v>271</v>
      </c>
      <c r="S23" s="150">
        <v>170.44025157232704</v>
      </c>
      <c r="T23" s="255">
        <v>52</v>
      </c>
      <c r="U23" s="252">
        <v>57</v>
      </c>
      <c r="V23" s="253">
        <v>52</v>
      </c>
      <c r="W23" s="149">
        <v>91.228070175438589</v>
      </c>
      <c r="X23" s="254">
        <v>48</v>
      </c>
      <c r="Y23" s="253">
        <v>41</v>
      </c>
      <c r="Z23" s="149">
        <v>85.416666666666657</v>
      </c>
      <c r="AA23" s="68"/>
      <c r="AB23" s="68"/>
      <c r="AC23" s="68"/>
      <c r="AD23" s="68"/>
    </row>
    <row r="24" spans="1:30" ht="16.149999999999999" customHeight="1">
      <c r="A24" s="256" t="s">
        <v>65</v>
      </c>
      <c r="B24" s="252">
        <v>1392</v>
      </c>
      <c r="C24" s="253">
        <v>1414</v>
      </c>
      <c r="D24" s="149">
        <v>101.58045977011494</v>
      </c>
      <c r="E24" s="252">
        <v>935</v>
      </c>
      <c r="F24" s="253">
        <v>934</v>
      </c>
      <c r="G24" s="149">
        <v>99.893048128342244</v>
      </c>
      <c r="H24" s="252">
        <v>417</v>
      </c>
      <c r="I24" s="253">
        <v>424</v>
      </c>
      <c r="J24" s="149">
        <v>101.67865707434052</v>
      </c>
      <c r="K24" s="253">
        <v>136</v>
      </c>
      <c r="L24" s="253">
        <v>98</v>
      </c>
      <c r="M24" s="149">
        <v>72.058823529411768</v>
      </c>
      <c r="N24" s="254">
        <v>330</v>
      </c>
      <c r="O24" s="253">
        <v>129</v>
      </c>
      <c r="P24" s="149">
        <v>39.090909090909093</v>
      </c>
      <c r="Q24" s="252">
        <v>886</v>
      </c>
      <c r="R24" s="253">
        <v>873</v>
      </c>
      <c r="S24" s="150">
        <v>98.532731376975164</v>
      </c>
      <c r="T24" s="255">
        <v>168</v>
      </c>
      <c r="U24" s="252">
        <v>308</v>
      </c>
      <c r="V24" s="253">
        <v>165</v>
      </c>
      <c r="W24" s="149">
        <v>53.571428571428569</v>
      </c>
      <c r="X24" s="254">
        <v>268</v>
      </c>
      <c r="Y24" s="253">
        <v>150</v>
      </c>
      <c r="Z24" s="149">
        <v>55.970149253731336</v>
      </c>
      <c r="AA24" s="68"/>
      <c r="AB24" s="68"/>
      <c r="AC24" s="68"/>
      <c r="AD24" s="68"/>
    </row>
    <row r="25" spans="1:30" ht="16.149999999999999" customHeight="1">
      <c r="A25" s="256" t="s">
        <v>66</v>
      </c>
      <c r="B25" s="252">
        <v>1998</v>
      </c>
      <c r="C25" s="253">
        <v>1987</v>
      </c>
      <c r="D25" s="149">
        <v>99.449449449449446</v>
      </c>
      <c r="E25" s="252">
        <v>1813</v>
      </c>
      <c r="F25" s="253">
        <v>1827</v>
      </c>
      <c r="G25" s="149">
        <v>100.77220077220078</v>
      </c>
      <c r="H25" s="252">
        <v>720</v>
      </c>
      <c r="I25" s="253">
        <v>734</v>
      </c>
      <c r="J25" s="149">
        <v>101.94444444444444</v>
      </c>
      <c r="K25" s="253">
        <v>330</v>
      </c>
      <c r="L25" s="253">
        <v>364</v>
      </c>
      <c r="M25" s="149">
        <v>110.3030303030303</v>
      </c>
      <c r="N25" s="254">
        <v>300</v>
      </c>
      <c r="O25" s="253">
        <v>298</v>
      </c>
      <c r="P25" s="149">
        <v>99.333333333333329</v>
      </c>
      <c r="Q25" s="252">
        <v>1697</v>
      </c>
      <c r="R25" s="253">
        <v>1548</v>
      </c>
      <c r="S25" s="150">
        <v>91.219799646434879</v>
      </c>
      <c r="T25" s="255">
        <v>652</v>
      </c>
      <c r="U25" s="252">
        <v>763</v>
      </c>
      <c r="V25" s="253">
        <v>638</v>
      </c>
      <c r="W25" s="149">
        <v>83.617300131061597</v>
      </c>
      <c r="X25" s="254">
        <v>664</v>
      </c>
      <c r="Y25" s="253">
        <v>563</v>
      </c>
      <c r="Z25" s="149">
        <v>84.789156626506028</v>
      </c>
      <c r="AA25" s="68"/>
      <c r="AB25" s="68"/>
      <c r="AC25" s="68"/>
      <c r="AD25" s="68"/>
    </row>
    <row r="26" spans="1:30" ht="16.149999999999999" customHeight="1">
      <c r="A26" s="256" t="s">
        <v>67</v>
      </c>
      <c r="B26" s="252">
        <v>2200</v>
      </c>
      <c r="C26" s="253">
        <v>2936</v>
      </c>
      <c r="D26" s="149">
        <v>133.45454545454544</v>
      </c>
      <c r="E26" s="252">
        <v>1006</v>
      </c>
      <c r="F26" s="253">
        <v>1311</v>
      </c>
      <c r="G26" s="149">
        <v>130.31809145129225</v>
      </c>
      <c r="H26" s="252">
        <v>467</v>
      </c>
      <c r="I26" s="253">
        <v>549</v>
      </c>
      <c r="J26" s="149">
        <v>117.55888650963597</v>
      </c>
      <c r="K26" s="253">
        <v>126</v>
      </c>
      <c r="L26" s="253">
        <v>183</v>
      </c>
      <c r="M26" s="149">
        <v>145.23809523809524</v>
      </c>
      <c r="N26" s="254">
        <v>149</v>
      </c>
      <c r="O26" s="253">
        <v>101</v>
      </c>
      <c r="P26" s="149">
        <v>67.785234899328856</v>
      </c>
      <c r="Q26" s="252">
        <v>971</v>
      </c>
      <c r="R26" s="253">
        <v>1195</v>
      </c>
      <c r="S26" s="150">
        <v>123.06900102986612</v>
      </c>
      <c r="T26" s="255">
        <v>328</v>
      </c>
      <c r="U26" s="252">
        <v>382</v>
      </c>
      <c r="V26" s="253">
        <v>305</v>
      </c>
      <c r="W26" s="149">
        <v>79.842931937172779</v>
      </c>
      <c r="X26" s="254">
        <v>334</v>
      </c>
      <c r="Y26" s="253">
        <v>285</v>
      </c>
      <c r="Z26" s="149">
        <v>85.329341317365277</v>
      </c>
      <c r="AA26" s="68"/>
      <c r="AB26" s="68"/>
      <c r="AC26" s="68"/>
      <c r="AD26" s="68"/>
    </row>
    <row r="27" spans="1:30" ht="16.149999999999999" customHeight="1">
      <c r="A27" s="256" t="s">
        <v>87</v>
      </c>
      <c r="B27" s="252">
        <v>902</v>
      </c>
      <c r="C27" s="253">
        <v>1511</v>
      </c>
      <c r="D27" s="149">
        <v>167.51662971175165</v>
      </c>
      <c r="E27" s="252">
        <v>435</v>
      </c>
      <c r="F27" s="253">
        <v>674</v>
      </c>
      <c r="G27" s="149">
        <v>154.94252873563218</v>
      </c>
      <c r="H27" s="252">
        <v>268</v>
      </c>
      <c r="I27" s="253">
        <v>400</v>
      </c>
      <c r="J27" s="149">
        <v>149.25373134328359</v>
      </c>
      <c r="K27" s="253">
        <v>97</v>
      </c>
      <c r="L27" s="253">
        <v>103</v>
      </c>
      <c r="M27" s="149">
        <v>106.18556701030928</v>
      </c>
      <c r="N27" s="254">
        <v>58</v>
      </c>
      <c r="O27" s="253">
        <v>74</v>
      </c>
      <c r="P27" s="149">
        <v>127.58620689655173</v>
      </c>
      <c r="Q27" s="252">
        <v>413</v>
      </c>
      <c r="R27" s="253">
        <v>636</v>
      </c>
      <c r="S27" s="150">
        <v>153.99515738498789</v>
      </c>
      <c r="T27" s="255">
        <v>130</v>
      </c>
      <c r="U27" s="252">
        <v>128</v>
      </c>
      <c r="V27" s="253">
        <v>113</v>
      </c>
      <c r="W27" s="149">
        <v>88.28125</v>
      </c>
      <c r="X27" s="254">
        <v>108</v>
      </c>
      <c r="Y27" s="253">
        <v>94</v>
      </c>
      <c r="Z27" s="149">
        <v>87.037037037037038</v>
      </c>
      <c r="AA27" s="68"/>
      <c r="AB27" s="68"/>
      <c r="AC27" s="68"/>
      <c r="AD27" s="68"/>
    </row>
    <row r="28" spans="1:30" ht="16.149999999999999" customHeight="1">
      <c r="A28" s="256" t="s">
        <v>69</v>
      </c>
      <c r="B28" s="252">
        <v>395</v>
      </c>
      <c r="C28" s="253">
        <v>528</v>
      </c>
      <c r="D28" s="149">
        <v>133.67088607594937</v>
      </c>
      <c r="E28" s="252">
        <v>340</v>
      </c>
      <c r="F28" s="253">
        <v>436</v>
      </c>
      <c r="G28" s="149">
        <v>128.23529411764707</v>
      </c>
      <c r="H28" s="252">
        <v>170</v>
      </c>
      <c r="I28" s="253">
        <v>229</v>
      </c>
      <c r="J28" s="149">
        <v>134.70588235294119</v>
      </c>
      <c r="K28" s="253">
        <v>95</v>
      </c>
      <c r="L28" s="253">
        <v>108</v>
      </c>
      <c r="M28" s="149">
        <v>113.68421052631578</v>
      </c>
      <c r="N28" s="254">
        <v>124</v>
      </c>
      <c r="O28" s="253">
        <v>4</v>
      </c>
      <c r="P28" s="149">
        <v>3.225806451612903</v>
      </c>
      <c r="Q28" s="252">
        <v>320</v>
      </c>
      <c r="R28" s="253">
        <v>416</v>
      </c>
      <c r="S28" s="150">
        <v>130</v>
      </c>
      <c r="T28" s="255">
        <v>79</v>
      </c>
      <c r="U28" s="252">
        <v>88</v>
      </c>
      <c r="V28" s="253">
        <v>79</v>
      </c>
      <c r="W28" s="149">
        <v>89.772727272727266</v>
      </c>
      <c r="X28" s="254">
        <v>64</v>
      </c>
      <c r="Y28" s="253">
        <v>70</v>
      </c>
      <c r="Z28" s="149">
        <v>109.375</v>
      </c>
      <c r="AA28" s="68"/>
      <c r="AB28" s="68"/>
      <c r="AC28" s="68"/>
      <c r="AD28" s="68"/>
    </row>
    <row r="29" spans="1:30" ht="18" customHeight="1" thickBot="1">
      <c r="A29" s="258" t="s">
        <v>70</v>
      </c>
      <c r="B29" s="259">
        <v>473</v>
      </c>
      <c r="C29" s="260">
        <v>488</v>
      </c>
      <c r="D29" s="156">
        <v>103.17124735729386</v>
      </c>
      <c r="E29" s="259">
        <v>299</v>
      </c>
      <c r="F29" s="260">
        <v>288</v>
      </c>
      <c r="G29" s="156">
        <v>96.321070234113719</v>
      </c>
      <c r="H29" s="259">
        <v>165</v>
      </c>
      <c r="I29" s="260">
        <v>176</v>
      </c>
      <c r="J29" s="156">
        <v>106.66666666666667</v>
      </c>
      <c r="K29" s="260">
        <v>80</v>
      </c>
      <c r="L29" s="260">
        <v>77</v>
      </c>
      <c r="M29" s="156">
        <v>96.25</v>
      </c>
      <c r="N29" s="261">
        <v>123</v>
      </c>
      <c r="O29" s="260">
        <v>19</v>
      </c>
      <c r="P29" s="156">
        <v>15.447154471544716</v>
      </c>
      <c r="Q29" s="259">
        <v>290</v>
      </c>
      <c r="R29" s="260">
        <v>276</v>
      </c>
      <c r="S29" s="157">
        <v>95.172413793103445</v>
      </c>
      <c r="T29" s="262">
        <v>65</v>
      </c>
      <c r="U29" s="259">
        <v>96</v>
      </c>
      <c r="V29" s="260">
        <v>54</v>
      </c>
      <c r="W29" s="156">
        <v>56.25</v>
      </c>
      <c r="X29" s="261">
        <v>87</v>
      </c>
      <c r="Y29" s="260">
        <v>54</v>
      </c>
      <c r="Z29" s="156">
        <v>62.068965517241381</v>
      </c>
    </row>
    <row r="30" spans="1:30" ht="49.5" customHeight="1">
      <c r="N30" s="442" t="s">
        <v>129</v>
      </c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</sheetData>
  <mergeCells count="13">
    <mergeCell ref="A4:A6"/>
    <mergeCell ref="N30:Z30"/>
    <mergeCell ref="X4:Z5"/>
    <mergeCell ref="B1:M1"/>
    <mergeCell ref="B2:M2"/>
    <mergeCell ref="B4:D5"/>
    <mergeCell ref="E4:G5"/>
    <mergeCell ref="H4:J5"/>
    <mergeCell ref="K4:M5"/>
    <mergeCell ref="N4:P5"/>
    <mergeCell ref="Q4:S5"/>
    <mergeCell ref="U4:W5"/>
    <mergeCell ref="T4:T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82"/>
  <sheetViews>
    <sheetView zoomScaleNormal="100" zoomScaleSheetLayoutView="87" workbookViewId="0">
      <pane xSplit="1" ySplit="6" topLeftCell="J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4.25"/>
  <cols>
    <col min="1" max="1" width="21.5703125" style="121" customWidth="1"/>
    <col min="2" max="13" width="9.28515625" style="121" customWidth="1"/>
    <col min="14" max="19" width="8.7109375" style="121" customWidth="1"/>
    <col min="20" max="20" width="14.7109375" style="121" customWidth="1"/>
    <col min="21" max="26" width="8.28515625" style="121" customWidth="1"/>
    <col min="27" max="16384" width="9.140625" style="121"/>
  </cols>
  <sheetData>
    <row r="1" spans="1:30" s="32" customFormat="1" ht="53.45" customHeight="1">
      <c r="B1" s="322" t="s">
        <v>176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69"/>
      <c r="Z1" s="86" t="s">
        <v>32</v>
      </c>
    </row>
    <row r="2" spans="1:30" s="112" customFormat="1" ht="19.149999999999999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25" t="s">
        <v>16</v>
      </c>
      <c r="L2" s="325"/>
      <c r="M2" s="325"/>
      <c r="N2" s="111"/>
      <c r="O2" s="33"/>
      <c r="P2" s="33"/>
      <c r="Q2" s="33"/>
      <c r="R2" s="33"/>
      <c r="S2" s="33"/>
      <c r="T2" s="33"/>
      <c r="V2" s="326"/>
      <c r="W2" s="326"/>
      <c r="X2" s="325" t="s">
        <v>16</v>
      </c>
      <c r="Y2" s="325"/>
      <c r="Z2" s="325"/>
    </row>
    <row r="3" spans="1:30" s="35" customFormat="1" ht="64.900000000000006" customHeight="1">
      <c r="A3" s="327"/>
      <c r="B3" s="463" t="s">
        <v>41</v>
      </c>
      <c r="C3" s="463"/>
      <c r="D3" s="463"/>
      <c r="E3" s="463" t="s">
        <v>42</v>
      </c>
      <c r="F3" s="463"/>
      <c r="G3" s="463"/>
      <c r="H3" s="463" t="s">
        <v>81</v>
      </c>
      <c r="I3" s="463"/>
      <c r="J3" s="463"/>
      <c r="K3" s="463" t="s">
        <v>21</v>
      </c>
      <c r="L3" s="463"/>
      <c r="M3" s="463"/>
      <c r="N3" s="463" t="s">
        <v>22</v>
      </c>
      <c r="O3" s="463"/>
      <c r="P3" s="463"/>
      <c r="Q3" s="464" t="s">
        <v>20</v>
      </c>
      <c r="R3" s="465"/>
      <c r="S3" s="466"/>
      <c r="T3" s="467" t="s">
        <v>76</v>
      </c>
      <c r="U3" s="463" t="s">
        <v>23</v>
      </c>
      <c r="V3" s="463"/>
      <c r="W3" s="463"/>
      <c r="X3" s="463" t="s">
        <v>26</v>
      </c>
      <c r="Y3" s="463"/>
      <c r="Z3" s="463"/>
    </row>
    <row r="4" spans="1:30" s="36" customFormat="1" ht="21.6" customHeight="1">
      <c r="A4" s="327"/>
      <c r="B4" s="116" t="s">
        <v>35</v>
      </c>
      <c r="C4" s="116" t="s">
        <v>46</v>
      </c>
      <c r="D4" s="99" t="s">
        <v>3</v>
      </c>
      <c r="E4" s="116" t="s">
        <v>35</v>
      </c>
      <c r="F4" s="116" t="s">
        <v>46</v>
      </c>
      <c r="G4" s="99" t="s">
        <v>3</v>
      </c>
      <c r="H4" s="116" t="s">
        <v>35</v>
      </c>
      <c r="I4" s="116" t="s">
        <v>46</v>
      </c>
      <c r="J4" s="99" t="s">
        <v>3</v>
      </c>
      <c r="K4" s="116" t="s">
        <v>35</v>
      </c>
      <c r="L4" s="116" t="s">
        <v>46</v>
      </c>
      <c r="M4" s="99" t="s">
        <v>3</v>
      </c>
      <c r="N4" s="116" t="s">
        <v>35</v>
      </c>
      <c r="O4" s="116" t="s">
        <v>46</v>
      </c>
      <c r="P4" s="99" t="s">
        <v>3</v>
      </c>
      <c r="Q4" s="116" t="s">
        <v>35</v>
      </c>
      <c r="R4" s="116" t="s">
        <v>46</v>
      </c>
      <c r="S4" s="99" t="s">
        <v>3</v>
      </c>
      <c r="T4" s="99">
        <v>2021</v>
      </c>
      <c r="U4" s="116" t="s">
        <v>35</v>
      </c>
      <c r="V4" s="116" t="s">
        <v>46</v>
      </c>
      <c r="W4" s="99" t="s">
        <v>3</v>
      </c>
      <c r="X4" s="116" t="s">
        <v>35</v>
      </c>
      <c r="Y4" s="116" t="s">
        <v>46</v>
      </c>
      <c r="Z4" s="99" t="s">
        <v>3</v>
      </c>
    </row>
    <row r="5" spans="1:30" s="470" customFormat="1" ht="15.75" thickBot="1">
      <c r="A5" s="471" t="s">
        <v>9</v>
      </c>
      <c r="B5" s="472">
        <v>1</v>
      </c>
      <c r="C5" s="472">
        <v>2</v>
      </c>
      <c r="D5" s="472">
        <v>3</v>
      </c>
      <c r="E5" s="472">
        <v>4</v>
      </c>
      <c r="F5" s="472">
        <v>5</v>
      </c>
      <c r="G5" s="472">
        <v>6</v>
      </c>
      <c r="H5" s="472">
        <v>7</v>
      </c>
      <c r="I5" s="472">
        <v>8</v>
      </c>
      <c r="J5" s="472">
        <v>9</v>
      </c>
      <c r="K5" s="472">
        <v>10</v>
      </c>
      <c r="L5" s="472">
        <v>11</v>
      </c>
      <c r="M5" s="472">
        <v>12</v>
      </c>
      <c r="N5" s="472">
        <v>13</v>
      </c>
      <c r="O5" s="472">
        <v>14</v>
      </c>
      <c r="P5" s="472">
        <v>15</v>
      </c>
      <c r="Q5" s="472">
        <v>16</v>
      </c>
      <c r="R5" s="472">
        <v>17</v>
      </c>
      <c r="S5" s="472">
        <v>18</v>
      </c>
      <c r="T5" s="472">
        <v>19</v>
      </c>
      <c r="U5" s="472">
        <v>20</v>
      </c>
      <c r="V5" s="472">
        <v>21</v>
      </c>
      <c r="W5" s="472">
        <v>22</v>
      </c>
      <c r="X5" s="472">
        <v>23</v>
      </c>
      <c r="Y5" s="472">
        <v>24</v>
      </c>
      <c r="Z5" s="472">
        <v>25</v>
      </c>
    </row>
    <row r="6" spans="1:30" s="118" customFormat="1" ht="18" customHeight="1" thickBot="1">
      <c r="A6" s="478" t="s">
        <v>82</v>
      </c>
      <c r="B6" s="479">
        <v>13851</v>
      </c>
      <c r="C6" s="479">
        <v>13542</v>
      </c>
      <c r="D6" s="480">
        <f>C6/B6*100</f>
        <v>97.769114143383149</v>
      </c>
      <c r="E6" s="481">
        <v>8383</v>
      </c>
      <c r="F6" s="481">
        <v>8494</v>
      </c>
      <c r="G6" s="482">
        <f>F6/E6*100</f>
        <v>101.32410831444589</v>
      </c>
      <c r="H6" s="481">
        <v>2303</v>
      </c>
      <c r="I6" s="481">
        <v>2383</v>
      </c>
      <c r="J6" s="482">
        <f>I6/H6*100</f>
        <v>103.47372991749893</v>
      </c>
      <c r="K6" s="481">
        <v>944</v>
      </c>
      <c r="L6" s="481">
        <v>874</v>
      </c>
      <c r="M6" s="482">
        <f>L6/K6*100</f>
        <v>92.584745762711862</v>
      </c>
      <c r="N6" s="481">
        <v>1625</v>
      </c>
      <c r="O6" s="481">
        <v>1346</v>
      </c>
      <c r="P6" s="482">
        <f>O6/N6*100</f>
        <v>82.830769230769235</v>
      </c>
      <c r="Q6" s="481">
        <v>7811</v>
      </c>
      <c r="R6" s="481">
        <v>7786</v>
      </c>
      <c r="S6" s="482">
        <f>R6/Q6*100</f>
        <v>99.67993854820125</v>
      </c>
      <c r="T6" s="483">
        <v>1979</v>
      </c>
      <c r="U6" s="481">
        <v>2511</v>
      </c>
      <c r="V6" s="481">
        <v>1933</v>
      </c>
      <c r="W6" s="482">
        <f>V6/U6*100</f>
        <v>76.981282357626441</v>
      </c>
      <c r="X6" s="481">
        <v>2199</v>
      </c>
      <c r="Y6" s="481">
        <v>1746</v>
      </c>
      <c r="Z6" s="484">
        <f>Y6/X6*100</f>
        <v>79.39972714870396</v>
      </c>
      <c r="AA6" s="117"/>
      <c r="AD6" s="119"/>
    </row>
    <row r="7" spans="1:30" s="42" customFormat="1" ht="15" customHeight="1">
      <c r="A7" s="473" t="s">
        <v>50</v>
      </c>
      <c r="B7" s="280">
        <v>153</v>
      </c>
      <c r="C7" s="280">
        <v>123</v>
      </c>
      <c r="D7" s="474">
        <f t="shared" ref="D7:D27" si="0">C7/B7*100</f>
        <v>80.392156862745097</v>
      </c>
      <c r="E7" s="280">
        <v>119</v>
      </c>
      <c r="F7" s="280">
        <v>95</v>
      </c>
      <c r="G7" s="475">
        <f t="shared" ref="G7:G27" si="1">F7/E7*100</f>
        <v>79.831932773109244</v>
      </c>
      <c r="H7" s="280">
        <v>26</v>
      </c>
      <c r="I7" s="280">
        <v>13</v>
      </c>
      <c r="J7" s="475">
        <f t="shared" ref="J7:J27" si="2">I7/H7*100</f>
        <v>50</v>
      </c>
      <c r="K7" s="280">
        <v>3</v>
      </c>
      <c r="L7" s="280">
        <v>1</v>
      </c>
      <c r="M7" s="475">
        <f t="shared" ref="M7:M27" si="3">L7/K7*100</f>
        <v>33.333333333333329</v>
      </c>
      <c r="N7" s="280">
        <v>23</v>
      </c>
      <c r="O7" s="280">
        <v>24</v>
      </c>
      <c r="P7" s="475">
        <f t="shared" ref="P7:P27" si="4">O7/N7*100</f>
        <v>104.34782608695652</v>
      </c>
      <c r="Q7" s="280">
        <v>112</v>
      </c>
      <c r="R7" s="476">
        <v>86</v>
      </c>
      <c r="S7" s="475">
        <f t="shared" ref="S7:S27" si="5">R7/Q7*100</f>
        <v>76.785714285714292</v>
      </c>
      <c r="T7" s="477">
        <v>24</v>
      </c>
      <c r="U7" s="280">
        <v>43</v>
      </c>
      <c r="V7" s="476">
        <v>24</v>
      </c>
      <c r="W7" s="475">
        <f t="shared" ref="W7:W27" si="6">V7/U7*100</f>
        <v>55.813953488372093</v>
      </c>
      <c r="X7" s="280">
        <v>35</v>
      </c>
      <c r="Y7" s="476">
        <v>21</v>
      </c>
      <c r="Z7" s="475">
        <f t="shared" ref="Z7:Z27" si="7">Y7/X7*100</f>
        <v>60</v>
      </c>
      <c r="AA7" s="37"/>
      <c r="AB7" s="41"/>
    </row>
    <row r="8" spans="1:30" s="43" customFormat="1" ht="15" customHeight="1">
      <c r="A8" s="77" t="s">
        <v>83</v>
      </c>
      <c r="B8" s="39">
        <v>874</v>
      </c>
      <c r="C8" s="39">
        <v>987</v>
      </c>
      <c r="D8" s="468">
        <f t="shared" si="0"/>
        <v>112.92906178489703</v>
      </c>
      <c r="E8" s="39">
        <v>674</v>
      </c>
      <c r="F8" s="39">
        <v>789</v>
      </c>
      <c r="G8" s="40">
        <f t="shared" si="1"/>
        <v>117.06231454005935</v>
      </c>
      <c r="H8" s="39">
        <v>230</v>
      </c>
      <c r="I8" s="39">
        <v>283</v>
      </c>
      <c r="J8" s="40">
        <f t="shared" si="2"/>
        <v>123.04347826086956</v>
      </c>
      <c r="K8" s="39">
        <v>74</v>
      </c>
      <c r="L8" s="39">
        <v>92</v>
      </c>
      <c r="M8" s="40">
        <f t="shared" si="3"/>
        <v>124.32432432432432</v>
      </c>
      <c r="N8" s="39">
        <v>157</v>
      </c>
      <c r="O8" s="39">
        <v>385</v>
      </c>
      <c r="P8" s="40">
        <f t="shared" si="4"/>
        <v>245.22292993630575</v>
      </c>
      <c r="Q8" s="39">
        <v>623</v>
      </c>
      <c r="R8" s="76">
        <v>761</v>
      </c>
      <c r="S8" s="40">
        <f t="shared" si="5"/>
        <v>122.15088282504011</v>
      </c>
      <c r="T8" s="469">
        <v>163</v>
      </c>
      <c r="U8" s="39">
        <v>178</v>
      </c>
      <c r="V8" s="76">
        <v>162</v>
      </c>
      <c r="W8" s="40">
        <f t="shared" si="6"/>
        <v>91.011235955056179</v>
      </c>
      <c r="X8" s="39">
        <v>155</v>
      </c>
      <c r="Y8" s="76">
        <v>154</v>
      </c>
      <c r="Z8" s="40">
        <f t="shared" si="7"/>
        <v>99.354838709677423</v>
      </c>
      <c r="AA8" s="37"/>
      <c r="AB8" s="41"/>
    </row>
    <row r="9" spans="1:30" s="42" customFormat="1" ht="15" customHeight="1">
      <c r="A9" s="77" t="s">
        <v>52</v>
      </c>
      <c r="B9" s="39">
        <v>563</v>
      </c>
      <c r="C9" s="39">
        <v>602</v>
      </c>
      <c r="D9" s="468">
        <f t="shared" si="0"/>
        <v>106.92717584369449</v>
      </c>
      <c r="E9" s="39">
        <v>270</v>
      </c>
      <c r="F9" s="39">
        <v>327</v>
      </c>
      <c r="G9" s="40">
        <f t="shared" si="1"/>
        <v>121.1111111111111</v>
      </c>
      <c r="H9" s="39">
        <v>92</v>
      </c>
      <c r="I9" s="39">
        <v>119</v>
      </c>
      <c r="J9" s="40">
        <f t="shared" si="2"/>
        <v>129.34782608695653</v>
      </c>
      <c r="K9" s="39">
        <v>40</v>
      </c>
      <c r="L9" s="39">
        <v>47</v>
      </c>
      <c r="M9" s="40">
        <f t="shared" si="3"/>
        <v>117.5</v>
      </c>
      <c r="N9" s="39">
        <v>33</v>
      </c>
      <c r="O9" s="39">
        <v>31</v>
      </c>
      <c r="P9" s="40">
        <f t="shared" si="4"/>
        <v>93.939393939393938</v>
      </c>
      <c r="Q9" s="39">
        <v>243</v>
      </c>
      <c r="R9" s="76">
        <v>255</v>
      </c>
      <c r="S9" s="40">
        <f t="shared" si="5"/>
        <v>104.93827160493827</v>
      </c>
      <c r="T9" s="469">
        <v>42</v>
      </c>
      <c r="U9" s="39">
        <v>69</v>
      </c>
      <c r="V9" s="76">
        <v>42</v>
      </c>
      <c r="W9" s="40">
        <f t="shared" si="6"/>
        <v>60.869565217391312</v>
      </c>
      <c r="X9" s="39">
        <v>51</v>
      </c>
      <c r="Y9" s="76">
        <v>36</v>
      </c>
      <c r="Z9" s="40">
        <f t="shared" si="7"/>
        <v>70.588235294117652</v>
      </c>
      <c r="AA9" s="37"/>
      <c r="AB9" s="41"/>
    </row>
    <row r="10" spans="1:30" s="42" customFormat="1" ht="15" customHeight="1">
      <c r="A10" s="77" t="s">
        <v>84</v>
      </c>
      <c r="B10" s="39">
        <v>403</v>
      </c>
      <c r="C10" s="39">
        <v>348</v>
      </c>
      <c r="D10" s="468">
        <f t="shared" si="0"/>
        <v>86.352357320099259</v>
      </c>
      <c r="E10" s="39">
        <v>130</v>
      </c>
      <c r="F10" s="39">
        <v>98</v>
      </c>
      <c r="G10" s="40">
        <f t="shared" si="1"/>
        <v>75.384615384615387</v>
      </c>
      <c r="H10" s="39">
        <v>49</v>
      </c>
      <c r="I10" s="39">
        <v>32</v>
      </c>
      <c r="J10" s="40">
        <f t="shared" si="2"/>
        <v>65.306122448979593</v>
      </c>
      <c r="K10" s="39">
        <v>14</v>
      </c>
      <c r="L10" s="39">
        <v>6</v>
      </c>
      <c r="M10" s="40">
        <f t="shared" si="3"/>
        <v>42.857142857142854</v>
      </c>
      <c r="N10" s="39">
        <v>36</v>
      </c>
      <c r="O10" s="39">
        <v>2</v>
      </c>
      <c r="P10" s="40">
        <f t="shared" si="4"/>
        <v>5.5555555555555554</v>
      </c>
      <c r="Q10" s="39">
        <v>118</v>
      </c>
      <c r="R10" s="76">
        <v>94</v>
      </c>
      <c r="S10" s="40">
        <f t="shared" si="5"/>
        <v>79.66101694915254</v>
      </c>
      <c r="T10" s="469">
        <v>17</v>
      </c>
      <c r="U10" s="39">
        <v>29</v>
      </c>
      <c r="V10" s="76">
        <v>16</v>
      </c>
      <c r="W10" s="40">
        <f t="shared" si="6"/>
        <v>55.172413793103445</v>
      </c>
      <c r="X10" s="39">
        <v>26</v>
      </c>
      <c r="Y10" s="76">
        <v>16</v>
      </c>
      <c r="Z10" s="40">
        <f t="shared" si="7"/>
        <v>61.53846153846154</v>
      </c>
      <c r="AA10" s="120"/>
      <c r="AB10" s="41"/>
    </row>
    <row r="11" spans="1:30" s="42" customFormat="1" ht="15" customHeight="1">
      <c r="A11" s="77" t="s">
        <v>54</v>
      </c>
      <c r="B11" s="39">
        <v>893</v>
      </c>
      <c r="C11" s="39">
        <v>937</v>
      </c>
      <c r="D11" s="468">
        <f t="shared" si="0"/>
        <v>104.92721164613661</v>
      </c>
      <c r="E11" s="39">
        <v>517</v>
      </c>
      <c r="F11" s="39">
        <v>571</v>
      </c>
      <c r="G11" s="40">
        <f t="shared" si="1"/>
        <v>110.44487427466152</v>
      </c>
      <c r="H11" s="39">
        <v>168</v>
      </c>
      <c r="I11" s="39">
        <v>206</v>
      </c>
      <c r="J11" s="40">
        <f t="shared" si="2"/>
        <v>122.61904761904762</v>
      </c>
      <c r="K11" s="39">
        <v>60</v>
      </c>
      <c r="L11" s="39">
        <v>70</v>
      </c>
      <c r="M11" s="40">
        <f t="shared" si="3"/>
        <v>116.66666666666667</v>
      </c>
      <c r="N11" s="39">
        <v>71</v>
      </c>
      <c r="O11" s="39">
        <v>146</v>
      </c>
      <c r="P11" s="40">
        <f t="shared" si="4"/>
        <v>205.63380281690141</v>
      </c>
      <c r="Q11" s="39">
        <v>507</v>
      </c>
      <c r="R11" s="76">
        <v>537</v>
      </c>
      <c r="S11" s="40">
        <f t="shared" si="5"/>
        <v>105.91715976331362</v>
      </c>
      <c r="T11" s="469">
        <v>118</v>
      </c>
      <c r="U11" s="39">
        <v>184</v>
      </c>
      <c r="V11" s="76">
        <v>112</v>
      </c>
      <c r="W11" s="40">
        <f t="shared" si="6"/>
        <v>60.869565217391312</v>
      </c>
      <c r="X11" s="39">
        <v>156</v>
      </c>
      <c r="Y11" s="76">
        <v>100</v>
      </c>
      <c r="Z11" s="40">
        <f t="shared" si="7"/>
        <v>64.102564102564102</v>
      </c>
      <c r="AA11" s="37"/>
      <c r="AB11" s="41"/>
    </row>
    <row r="12" spans="1:30" s="42" customFormat="1" ht="15" customHeight="1">
      <c r="A12" s="77" t="s">
        <v>55</v>
      </c>
      <c r="B12" s="39">
        <v>440</v>
      </c>
      <c r="C12" s="39">
        <v>328</v>
      </c>
      <c r="D12" s="468">
        <f t="shared" si="0"/>
        <v>74.545454545454547</v>
      </c>
      <c r="E12" s="39">
        <v>431</v>
      </c>
      <c r="F12" s="39">
        <v>322</v>
      </c>
      <c r="G12" s="40">
        <f t="shared" si="1"/>
        <v>74.709976798143856</v>
      </c>
      <c r="H12" s="39">
        <v>94</v>
      </c>
      <c r="I12" s="39">
        <v>61</v>
      </c>
      <c r="J12" s="40">
        <f t="shared" si="2"/>
        <v>64.893617021276597</v>
      </c>
      <c r="K12" s="39">
        <v>43</v>
      </c>
      <c r="L12" s="39">
        <v>24</v>
      </c>
      <c r="M12" s="40">
        <f t="shared" si="3"/>
        <v>55.813953488372093</v>
      </c>
      <c r="N12" s="39">
        <v>313</v>
      </c>
      <c r="O12" s="39">
        <v>272</v>
      </c>
      <c r="P12" s="40">
        <f t="shared" si="4"/>
        <v>86.900958466453673</v>
      </c>
      <c r="Q12" s="39">
        <v>403</v>
      </c>
      <c r="R12" s="76">
        <v>311</v>
      </c>
      <c r="S12" s="40">
        <f t="shared" si="5"/>
        <v>77.1712158808933</v>
      </c>
      <c r="T12" s="469">
        <v>75</v>
      </c>
      <c r="U12" s="39">
        <v>96</v>
      </c>
      <c r="V12" s="76">
        <v>75</v>
      </c>
      <c r="W12" s="40">
        <f t="shared" si="6"/>
        <v>78.125</v>
      </c>
      <c r="X12" s="39">
        <v>85</v>
      </c>
      <c r="Y12" s="76">
        <v>71</v>
      </c>
      <c r="Z12" s="40">
        <f t="shared" si="7"/>
        <v>83.529411764705884</v>
      </c>
      <c r="AA12" s="37"/>
      <c r="AB12" s="41"/>
    </row>
    <row r="13" spans="1:30" s="42" customFormat="1" ht="15" customHeight="1">
      <c r="A13" s="77" t="s">
        <v>56</v>
      </c>
      <c r="B13" s="39">
        <v>602</v>
      </c>
      <c r="C13" s="39">
        <v>546</v>
      </c>
      <c r="D13" s="468">
        <f t="shared" si="0"/>
        <v>90.697674418604649</v>
      </c>
      <c r="E13" s="39">
        <v>375</v>
      </c>
      <c r="F13" s="39">
        <v>356</v>
      </c>
      <c r="G13" s="40">
        <f t="shared" si="1"/>
        <v>94.933333333333337</v>
      </c>
      <c r="H13" s="39">
        <v>80</v>
      </c>
      <c r="I13" s="39">
        <v>85</v>
      </c>
      <c r="J13" s="40">
        <f t="shared" si="2"/>
        <v>106.25</v>
      </c>
      <c r="K13" s="39">
        <v>51</v>
      </c>
      <c r="L13" s="39">
        <v>33</v>
      </c>
      <c r="M13" s="40">
        <f t="shared" si="3"/>
        <v>64.705882352941174</v>
      </c>
      <c r="N13" s="39">
        <v>94</v>
      </c>
      <c r="O13" s="39">
        <v>31</v>
      </c>
      <c r="P13" s="40">
        <f t="shared" si="4"/>
        <v>32.978723404255319</v>
      </c>
      <c r="Q13" s="39">
        <v>357</v>
      </c>
      <c r="R13" s="76">
        <v>338</v>
      </c>
      <c r="S13" s="40">
        <f t="shared" si="5"/>
        <v>94.677871148459374</v>
      </c>
      <c r="T13" s="469">
        <v>95</v>
      </c>
      <c r="U13" s="39">
        <v>108</v>
      </c>
      <c r="V13" s="76">
        <v>92</v>
      </c>
      <c r="W13" s="40">
        <f t="shared" si="6"/>
        <v>85.18518518518519</v>
      </c>
      <c r="X13" s="39">
        <v>99</v>
      </c>
      <c r="Y13" s="76">
        <v>82</v>
      </c>
      <c r="Z13" s="40">
        <f t="shared" si="7"/>
        <v>82.828282828282823</v>
      </c>
      <c r="AA13" s="37"/>
      <c r="AB13" s="41"/>
    </row>
    <row r="14" spans="1:30" s="42" customFormat="1" ht="15" customHeight="1">
      <c r="A14" s="77" t="s">
        <v>57</v>
      </c>
      <c r="B14" s="39">
        <v>970</v>
      </c>
      <c r="C14" s="39">
        <v>961</v>
      </c>
      <c r="D14" s="468">
        <f t="shared" si="0"/>
        <v>99.072164948453604</v>
      </c>
      <c r="E14" s="39">
        <v>635</v>
      </c>
      <c r="F14" s="39">
        <v>736</v>
      </c>
      <c r="G14" s="40">
        <f t="shared" si="1"/>
        <v>115.90551181102362</v>
      </c>
      <c r="H14" s="39">
        <v>119</v>
      </c>
      <c r="I14" s="39">
        <v>163</v>
      </c>
      <c r="J14" s="40">
        <f t="shared" si="2"/>
        <v>136.9747899159664</v>
      </c>
      <c r="K14" s="39">
        <v>59</v>
      </c>
      <c r="L14" s="39">
        <v>63</v>
      </c>
      <c r="M14" s="40">
        <f t="shared" si="3"/>
        <v>106.77966101694916</v>
      </c>
      <c r="N14" s="39">
        <v>31</v>
      </c>
      <c r="O14" s="39">
        <v>40</v>
      </c>
      <c r="P14" s="40">
        <f t="shared" si="4"/>
        <v>129.03225806451613</v>
      </c>
      <c r="Q14" s="39">
        <v>595</v>
      </c>
      <c r="R14" s="76">
        <v>699</v>
      </c>
      <c r="S14" s="40">
        <f t="shared" si="5"/>
        <v>117.47899159663866</v>
      </c>
      <c r="T14" s="469">
        <v>124</v>
      </c>
      <c r="U14" s="39">
        <v>169</v>
      </c>
      <c r="V14" s="76">
        <v>124</v>
      </c>
      <c r="W14" s="40">
        <f t="shared" si="6"/>
        <v>73.372781065088759</v>
      </c>
      <c r="X14" s="39">
        <v>159</v>
      </c>
      <c r="Y14" s="76">
        <v>120</v>
      </c>
      <c r="Z14" s="40">
        <f t="shared" si="7"/>
        <v>75.471698113207552</v>
      </c>
      <c r="AA14" s="37"/>
      <c r="AB14" s="41"/>
    </row>
    <row r="15" spans="1:30" s="42" customFormat="1" ht="15" customHeight="1">
      <c r="A15" s="77" t="s">
        <v>85</v>
      </c>
      <c r="B15" s="39">
        <v>649</v>
      </c>
      <c r="C15" s="39">
        <v>665</v>
      </c>
      <c r="D15" s="468">
        <f t="shared" si="0"/>
        <v>102.46533127889059</v>
      </c>
      <c r="E15" s="39">
        <v>480</v>
      </c>
      <c r="F15" s="39">
        <v>499</v>
      </c>
      <c r="G15" s="40">
        <f t="shared" si="1"/>
        <v>103.95833333333333</v>
      </c>
      <c r="H15" s="39">
        <v>149</v>
      </c>
      <c r="I15" s="39">
        <v>206</v>
      </c>
      <c r="J15" s="40">
        <f t="shared" si="2"/>
        <v>138.25503355704697</v>
      </c>
      <c r="K15" s="39">
        <v>49</v>
      </c>
      <c r="L15" s="39">
        <v>61</v>
      </c>
      <c r="M15" s="40">
        <f t="shared" si="3"/>
        <v>124.48979591836735</v>
      </c>
      <c r="N15" s="39">
        <v>107</v>
      </c>
      <c r="O15" s="39">
        <v>70</v>
      </c>
      <c r="P15" s="40">
        <f t="shared" si="4"/>
        <v>65.420560747663544</v>
      </c>
      <c r="Q15" s="39">
        <v>462</v>
      </c>
      <c r="R15" s="76">
        <v>475</v>
      </c>
      <c r="S15" s="40">
        <f t="shared" si="5"/>
        <v>102.81385281385282</v>
      </c>
      <c r="T15" s="469">
        <v>81</v>
      </c>
      <c r="U15" s="39">
        <v>127</v>
      </c>
      <c r="V15" s="76">
        <v>81</v>
      </c>
      <c r="W15" s="40">
        <f t="shared" si="6"/>
        <v>63.779527559055119</v>
      </c>
      <c r="X15" s="39">
        <v>110</v>
      </c>
      <c r="Y15" s="76">
        <v>73</v>
      </c>
      <c r="Z15" s="40">
        <f t="shared" si="7"/>
        <v>66.363636363636374</v>
      </c>
      <c r="AA15" s="37"/>
      <c r="AB15" s="41"/>
    </row>
    <row r="16" spans="1:30" s="42" customFormat="1" ht="15" customHeight="1">
      <c r="A16" s="77" t="s">
        <v>86</v>
      </c>
      <c r="B16" s="39">
        <v>220</v>
      </c>
      <c r="C16" s="39">
        <v>210</v>
      </c>
      <c r="D16" s="468">
        <f t="shared" si="0"/>
        <v>95.454545454545453</v>
      </c>
      <c r="E16" s="39">
        <v>121</v>
      </c>
      <c r="F16" s="39">
        <v>108</v>
      </c>
      <c r="G16" s="40">
        <f t="shared" si="1"/>
        <v>89.256198347107443</v>
      </c>
      <c r="H16" s="39">
        <v>32</v>
      </c>
      <c r="I16" s="39">
        <v>39</v>
      </c>
      <c r="J16" s="40">
        <f t="shared" si="2"/>
        <v>121.875</v>
      </c>
      <c r="K16" s="39">
        <v>11</v>
      </c>
      <c r="L16" s="39">
        <v>9</v>
      </c>
      <c r="M16" s="40">
        <f t="shared" si="3"/>
        <v>81.818181818181827</v>
      </c>
      <c r="N16" s="39">
        <v>52</v>
      </c>
      <c r="O16" s="39">
        <v>31</v>
      </c>
      <c r="P16" s="40">
        <f t="shared" si="4"/>
        <v>59.615384615384613</v>
      </c>
      <c r="Q16" s="39">
        <v>110</v>
      </c>
      <c r="R16" s="76">
        <v>98</v>
      </c>
      <c r="S16" s="40">
        <f t="shared" si="5"/>
        <v>89.090909090909093</v>
      </c>
      <c r="T16" s="469">
        <v>16</v>
      </c>
      <c r="U16" s="39">
        <v>34</v>
      </c>
      <c r="V16" s="76">
        <v>16</v>
      </c>
      <c r="W16" s="40">
        <f t="shared" si="6"/>
        <v>47.058823529411761</v>
      </c>
      <c r="X16" s="39">
        <v>29</v>
      </c>
      <c r="Y16" s="76">
        <v>16</v>
      </c>
      <c r="Z16" s="40">
        <f t="shared" si="7"/>
        <v>55.172413793103445</v>
      </c>
      <c r="AA16" s="37"/>
      <c r="AB16" s="41"/>
    </row>
    <row r="17" spans="1:28" s="42" customFormat="1" ht="18" customHeight="1">
      <c r="A17" s="77" t="s">
        <v>60</v>
      </c>
      <c r="B17" s="39">
        <v>3321</v>
      </c>
      <c r="C17" s="39">
        <v>3411</v>
      </c>
      <c r="D17" s="468">
        <f t="shared" si="0"/>
        <v>102.71002710027099</v>
      </c>
      <c r="E17" s="39">
        <v>1799</v>
      </c>
      <c r="F17" s="39">
        <v>1895</v>
      </c>
      <c r="G17" s="40">
        <f t="shared" si="1"/>
        <v>105.33629794330184</v>
      </c>
      <c r="H17" s="39">
        <v>293</v>
      </c>
      <c r="I17" s="39">
        <v>311</v>
      </c>
      <c r="J17" s="40">
        <f t="shared" si="2"/>
        <v>106.14334470989762</v>
      </c>
      <c r="K17" s="39">
        <v>115</v>
      </c>
      <c r="L17" s="39">
        <v>135</v>
      </c>
      <c r="M17" s="40">
        <f t="shared" si="3"/>
        <v>117.39130434782609</v>
      </c>
      <c r="N17" s="39">
        <v>168</v>
      </c>
      <c r="O17" s="39">
        <v>26</v>
      </c>
      <c r="P17" s="40">
        <f t="shared" si="4"/>
        <v>15.476190476190476</v>
      </c>
      <c r="Q17" s="39">
        <v>1633</v>
      </c>
      <c r="R17" s="76">
        <v>1661</v>
      </c>
      <c r="S17" s="40">
        <f t="shared" si="5"/>
        <v>101.71463563992651</v>
      </c>
      <c r="T17" s="469">
        <v>529</v>
      </c>
      <c r="U17" s="39">
        <v>659</v>
      </c>
      <c r="V17" s="76">
        <v>509</v>
      </c>
      <c r="W17" s="40">
        <f t="shared" si="6"/>
        <v>77.238239757207893</v>
      </c>
      <c r="X17" s="39">
        <v>594</v>
      </c>
      <c r="Y17" s="76">
        <v>467</v>
      </c>
      <c r="Z17" s="40">
        <f t="shared" si="7"/>
        <v>78.619528619528623</v>
      </c>
      <c r="AA17" s="37"/>
      <c r="AB17" s="41"/>
    </row>
    <row r="18" spans="1:28" s="42" customFormat="1" ht="18" customHeight="1">
      <c r="A18" s="77" t="s">
        <v>61</v>
      </c>
      <c r="B18" s="39">
        <v>183</v>
      </c>
      <c r="C18" s="39">
        <v>180</v>
      </c>
      <c r="D18" s="468">
        <f t="shared" si="0"/>
        <v>98.360655737704917</v>
      </c>
      <c r="E18" s="39">
        <v>127</v>
      </c>
      <c r="F18" s="39">
        <v>126</v>
      </c>
      <c r="G18" s="40">
        <f t="shared" si="1"/>
        <v>99.212598425196859</v>
      </c>
      <c r="H18" s="39">
        <v>43</v>
      </c>
      <c r="I18" s="39">
        <v>52</v>
      </c>
      <c r="J18" s="40">
        <f t="shared" si="2"/>
        <v>120.93023255813952</v>
      </c>
      <c r="K18" s="39">
        <v>24</v>
      </c>
      <c r="L18" s="39">
        <v>30</v>
      </c>
      <c r="M18" s="40">
        <f t="shared" si="3"/>
        <v>125</v>
      </c>
      <c r="N18" s="39">
        <v>46</v>
      </c>
      <c r="O18" s="39">
        <v>45</v>
      </c>
      <c r="P18" s="40">
        <f t="shared" si="4"/>
        <v>97.826086956521735</v>
      </c>
      <c r="Q18" s="39">
        <v>121</v>
      </c>
      <c r="R18" s="76">
        <v>123</v>
      </c>
      <c r="S18" s="40">
        <f t="shared" si="5"/>
        <v>101.65289256198346</v>
      </c>
      <c r="T18" s="469">
        <v>26</v>
      </c>
      <c r="U18" s="39">
        <v>27</v>
      </c>
      <c r="V18" s="76">
        <v>25</v>
      </c>
      <c r="W18" s="40">
        <f t="shared" si="6"/>
        <v>92.592592592592595</v>
      </c>
      <c r="X18" s="39">
        <v>23</v>
      </c>
      <c r="Y18" s="76">
        <v>21</v>
      </c>
      <c r="Z18" s="40">
        <f t="shared" si="7"/>
        <v>91.304347826086953</v>
      </c>
      <c r="AA18" s="37"/>
      <c r="AB18" s="41"/>
    </row>
    <row r="19" spans="1:28" s="42" customFormat="1" ht="18" customHeight="1">
      <c r="A19" s="77" t="s">
        <v>62</v>
      </c>
      <c r="B19" s="39">
        <v>447</v>
      </c>
      <c r="C19" s="39">
        <v>359</v>
      </c>
      <c r="D19" s="468">
        <f t="shared" si="0"/>
        <v>80.313199105145415</v>
      </c>
      <c r="E19" s="39">
        <v>284</v>
      </c>
      <c r="F19" s="39">
        <v>269</v>
      </c>
      <c r="G19" s="40">
        <f t="shared" si="1"/>
        <v>94.718309859154928</v>
      </c>
      <c r="H19" s="39">
        <v>182</v>
      </c>
      <c r="I19" s="39">
        <v>149</v>
      </c>
      <c r="J19" s="40">
        <f t="shared" si="2"/>
        <v>81.868131868131869</v>
      </c>
      <c r="K19" s="39">
        <v>72</v>
      </c>
      <c r="L19" s="39">
        <v>45</v>
      </c>
      <c r="M19" s="40">
        <f t="shared" si="3"/>
        <v>62.5</v>
      </c>
      <c r="N19" s="39">
        <v>73</v>
      </c>
      <c r="O19" s="39">
        <v>56</v>
      </c>
      <c r="P19" s="40">
        <f t="shared" si="4"/>
        <v>76.712328767123282</v>
      </c>
      <c r="Q19" s="39">
        <v>279</v>
      </c>
      <c r="R19" s="76">
        <v>263</v>
      </c>
      <c r="S19" s="40">
        <f t="shared" si="5"/>
        <v>94.26523297491039</v>
      </c>
      <c r="T19" s="469">
        <v>34</v>
      </c>
      <c r="U19" s="39">
        <v>62</v>
      </c>
      <c r="V19" s="76">
        <v>32</v>
      </c>
      <c r="W19" s="40">
        <f t="shared" si="6"/>
        <v>51.612903225806448</v>
      </c>
      <c r="X19" s="39">
        <v>54</v>
      </c>
      <c r="Y19" s="76">
        <v>29</v>
      </c>
      <c r="Z19" s="40">
        <f t="shared" si="7"/>
        <v>53.703703703703709</v>
      </c>
      <c r="AA19" s="37"/>
      <c r="AB19" s="41"/>
    </row>
    <row r="20" spans="1:28" s="42" customFormat="1" ht="18" customHeight="1">
      <c r="A20" s="77" t="s">
        <v>63</v>
      </c>
      <c r="B20" s="39">
        <v>1151</v>
      </c>
      <c r="C20" s="39">
        <v>1168</v>
      </c>
      <c r="D20" s="468">
        <f t="shared" si="0"/>
        <v>101.47697654213728</v>
      </c>
      <c r="E20" s="39">
        <v>347</v>
      </c>
      <c r="F20" s="39">
        <v>416</v>
      </c>
      <c r="G20" s="40">
        <f t="shared" si="1"/>
        <v>119.88472622478386</v>
      </c>
      <c r="H20" s="39">
        <v>76</v>
      </c>
      <c r="I20" s="39">
        <v>132</v>
      </c>
      <c r="J20" s="40">
        <f t="shared" si="2"/>
        <v>173.68421052631581</v>
      </c>
      <c r="K20" s="39">
        <v>42</v>
      </c>
      <c r="L20" s="39">
        <v>44</v>
      </c>
      <c r="M20" s="40">
        <f t="shared" si="3"/>
        <v>104.76190476190477</v>
      </c>
      <c r="N20" s="39">
        <v>48</v>
      </c>
      <c r="O20" s="39">
        <v>36</v>
      </c>
      <c r="P20" s="40">
        <f t="shared" si="4"/>
        <v>75</v>
      </c>
      <c r="Q20" s="39">
        <v>307</v>
      </c>
      <c r="R20" s="76">
        <v>394</v>
      </c>
      <c r="S20" s="40">
        <f t="shared" si="5"/>
        <v>128.33876221498372</v>
      </c>
      <c r="T20" s="469">
        <v>93</v>
      </c>
      <c r="U20" s="39">
        <v>70</v>
      </c>
      <c r="V20" s="76">
        <v>91</v>
      </c>
      <c r="W20" s="40">
        <f t="shared" si="6"/>
        <v>130</v>
      </c>
      <c r="X20" s="39">
        <v>61</v>
      </c>
      <c r="Y20" s="76">
        <v>76</v>
      </c>
      <c r="Z20" s="40">
        <f t="shared" si="7"/>
        <v>124.59016393442623</v>
      </c>
      <c r="AA20" s="37"/>
      <c r="AB20" s="41"/>
    </row>
    <row r="21" spans="1:28" s="42" customFormat="1" ht="18" customHeight="1">
      <c r="A21" s="77" t="s">
        <v>64</v>
      </c>
      <c r="B21" s="39">
        <v>182</v>
      </c>
      <c r="C21" s="39">
        <v>171</v>
      </c>
      <c r="D21" s="468">
        <f t="shared" si="0"/>
        <v>93.956043956043956</v>
      </c>
      <c r="E21" s="39">
        <v>174</v>
      </c>
      <c r="F21" s="39">
        <v>164</v>
      </c>
      <c r="G21" s="40">
        <f t="shared" si="1"/>
        <v>94.252873563218387</v>
      </c>
      <c r="H21" s="39">
        <v>56</v>
      </c>
      <c r="I21" s="39">
        <v>56</v>
      </c>
      <c r="J21" s="40">
        <f t="shared" si="2"/>
        <v>100</v>
      </c>
      <c r="K21" s="39">
        <v>35</v>
      </c>
      <c r="L21" s="39">
        <v>25</v>
      </c>
      <c r="M21" s="40">
        <f t="shared" si="3"/>
        <v>71.428571428571431</v>
      </c>
      <c r="N21" s="39">
        <v>23</v>
      </c>
      <c r="O21" s="39">
        <v>10</v>
      </c>
      <c r="P21" s="40">
        <f t="shared" si="4"/>
        <v>43.478260869565219</v>
      </c>
      <c r="Q21" s="39">
        <v>165</v>
      </c>
      <c r="R21" s="76">
        <v>158</v>
      </c>
      <c r="S21" s="40">
        <f t="shared" si="5"/>
        <v>95.757575757575751</v>
      </c>
      <c r="T21" s="469">
        <v>39</v>
      </c>
      <c r="U21" s="39">
        <v>47</v>
      </c>
      <c r="V21" s="76">
        <v>39</v>
      </c>
      <c r="W21" s="40">
        <f t="shared" si="6"/>
        <v>82.978723404255319</v>
      </c>
      <c r="X21" s="39">
        <v>40</v>
      </c>
      <c r="Y21" s="76">
        <v>27</v>
      </c>
      <c r="Z21" s="40">
        <f t="shared" si="7"/>
        <v>67.5</v>
      </c>
      <c r="AA21" s="37"/>
      <c r="AB21" s="41"/>
    </row>
    <row r="22" spans="1:28" s="42" customFormat="1" ht="18" customHeight="1">
      <c r="A22" s="77" t="s">
        <v>65</v>
      </c>
      <c r="B22" s="39">
        <v>311</v>
      </c>
      <c r="C22" s="39">
        <v>296</v>
      </c>
      <c r="D22" s="468">
        <f t="shared" si="0"/>
        <v>95.176848874598079</v>
      </c>
      <c r="E22" s="39">
        <v>240</v>
      </c>
      <c r="F22" s="39">
        <v>229</v>
      </c>
      <c r="G22" s="40">
        <f t="shared" si="1"/>
        <v>95.416666666666671</v>
      </c>
      <c r="H22" s="39">
        <v>87</v>
      </c>
      <c r="I22" s="39">
        <v>73</v>
      </c>
      <c r="J22" s="40">
        <f t="shared" si="2"/>
        <v>83.908045977011497</v>
      </c>
      <c r="K22" s="39">
        <v>41</v>
      </c>
      <c r="L22" s="39">
        <v>27</v>
      </c>
      <c r="M22" s="40">
        <f t="shared" si="3"/>
        <v>65.853658536585371</v>
      </c>
      <c r="N22" s="39">
        <v>95</v>
      </c>
      <c r="O22" s="39">
        <v>25</v>
      </c>
      <c r="P22" s="40">
        <f t="shared" si="4"/>
        <v>26.315789473684209</v>
      </c>
      <c r="Q22" s="39">
        <v>228</v>
      </c>
      <c r="R22" s="76">
        <v>212</v>
      </c>
      <c r="S22" s="40">
        <f t="shared" si="5"/>
        <v>92.982456140350877</v>
      </c>
      <c r="T22" s="469">
        <v>42</v>
      </c>
      <c r="U22" s="39">
        <v>80</v>
      </c>
      <c r="V22" s="76">
        <v>42</v>
      </c>
      <c r="W22" s="40">
        <f t="shared" si="6"/>
        <v>52.5</v>
      </c>
      <c r="X22" s="39">
        <v>74</v>
      </c>
      <c r="Y22" s="76">
        <v>40</v>
      </c>
      <c r="Z22" s="40">
        <f t="shared" si="7"/>
        <v>54.054054054054056</v>
      </c>
      <c r="AA22" s="37"/>
      <c r="AB22" s="41"/>
    </row>
    <row r="23" spans="1:28" s="42" customFormat="1" ht="18" customHeight="1">
      <c r="A23" s="77" t="s">
        <v>66</v>
      </c>
      <c r="B23" s="39">
        <v>605</v>
      </c>
      <c r="C23" s="39">
        <v>622</v>
      </c>
      <c r="D23" s="468">
        <f t="shared" si="0"/>
        <v>102.80991735537191</v>
      </c>
      <c r="E23" s="39">
        <v>588</v>
      </c>
      <c r="F23" s="39">
        <v>597</v>
      </c>
      <c r="G23" s="40">
        <f t="shared" si="1"/>
        <v>101.53061224489797</v>
      </c>
      <c r="H23" s="39">
        <v>139</v>
      </c>
      <c r="I23" s="39">
        <v>169</v>
      </c>
      <c r="J23" s="40">
        <f t="shared" si="2"/>
        <v>121.58273381294964</v>
      </c>
      <c r="K23" s="39">
        <v>48</v>
      </c>
      <c r="L23" s="39">
        <v>66</v>
      </c>
      <c r="M23" s="40">
        <f t="shared" si="3"/>
        <v>137.5</v>
      </c>
      <c r="N23" s="39">
        <v>62</v>
      </c>
      <c r="O23" s="39">
        <v>83</v>
      </c>
      <c r="P23" s="40">
        <f t="shared" si="4"/>
        <v>133.87096774193549</v>
      </c>
      <c r="Q23" s="39">
        <v>524</v>
      </c>
      <c r="R23" s="76">
        <v>507</v>
      </c>
      <c r="S23" s="40">
        <f t="shared" si="5"/>
        <v>96.755725190839698</v>
      </c>
      <c r="T23" s="469">
        <v>245</v>
      </c>
      <c r="U23" s="39">
        <v>215</v>
      </c>
      <c r="V23" s="76">
        <v>241</v>
      </c>
      <c r="W23" s="40">
        <f t="shared" si="6"/>
        <v>112.09302325581396</v>
      </c>
      <c r="X23" s="39">
        <v>171</v>
      </c>
      <c r="Y23" s="76">
        <v>207</v>
      </c>
      <c r="Z23" s="40">
        <f t="shared" si="7"/>
        <v>121.05263157894737</v>
      </c>
      <c r="AA23" s="37"/>
      <c r="AB23" s="41"/>
    </row>
    <row r="24" spans="1:28" s="42" customFormat="1" ht="18" customHeight="1">
      <c r="A24" s="77" t="s">
        <v>67</v>
      </c>
      <c r="B24" s="39">
        <v>1096</v>
      </c>
      <c r="C24" s="39">
        <v>1017</v>
      </c>
      <c r="D24" s="468">
        <f t="shared" si="0"/>
        <v>92.791970802919707</v>
      </c>
      <c r="E24" s="39">
        <v>525</v>
      </c>
      <c r="F24" s="39">
        <v>506</v>
      </c>
      <c r="G24" s="40">
        <f t="shared" si="1"/>
        <v>96.38095238095238</v>
      </c>
      <c r="H24" s="39">
        <v>183</v>
      </c>
      <c r="I24" s="39">
        <v>112</v>
      </c>
      <c r="J24" s="40">
        <f t="shared" si="2"/>
        <v>61.202185792349731</v>
      </c>
      <c r="K24" s="39">
        <v>38</v>
      </c>
      <c r="L24" s="39">
        <v>38</v>
      </c>
      <c r="M24" s="40">
        <f t="shared" si="3"/>
        <v>100</v>
      </c>
      <c r="N24" s="39">
        <v>56</v>
      </c>
      <c r="O24" s="39">
        <v>20</v>
      </c>
      <c r="P24" s="40">
        <f t="shared" si="4"/>
        <v>35.714285714285715</v>
      </c>
      <c r="Q24" s="39">
        <v>502</v>
      </c>
      <c r="R24" s="76">
        <v>447</v>
      </c>
      <c r="S24" s="40">
        <f t="shared" si="5"/>
        <v>89.04382470119522</v>
      </c>
      <c r="T24" s="469">
        <v>137</v>
      </c>
      <c r="U24" s="39">
        <v>185</v>
      </c>
      <c r="V24" s="76">
        <v>132</v>
      </c>
      <c r="W24" s="40">
        <f t="shared" si="6"/>
        <v>71.351351351351354</v>
      </c>
      <c r="X24" s="39">
        <v>162</v>
      </c>
      <c r="Y24" s="76">
        <v>120</v>
      </c>
      <c r="Z24" s="40">
        <f t="shared" si="7"/>
        <v>74.074074074074076</v>
      </c>
      <c r="AA24" s="37"/>
      <c r="AB24" s="41"/>
    </row>
    <row r="25" spans="1:28" s="42" customFormat="1" ht="18" customHeight="1">
      <c r="A25" s="77" t="s">
        <v>87</v>
      </c>
      <c r="B25" s="39">
        <v>365</v>
      </c>
      <c r="C25" s="39">
        <v>287</v>
      </c>
      <c r="D25" s="468">
        <f t="shared" si="0"/>
        <v>78.630136986301366</v>
      </c>
      <c r="E25" s="39">
        <v>195</v>
      </c>
      <c r="F25" s="39">
        <v>134</v>
      </c>
      <c r="G25" s="40">
        <f t="shared" si="1"/>
        <v>68.717948717948715</v>
      </c>
      <c r="H25" s="39">
        <v>100</v>
      </c>
      <c r="I25" s="39">
        <v>46</v>
      </c>
      <c r="J25" s="40">
        <f t="shared" si="2"/>
        <v>46</v>
      </c>
      <c r="K25" s="39">
        <v>58</v>
      </c>
      <c r="L25" s="39">
        <v>21</v>
      </c>
      <c r="M25" s="40">
        <f t="shared" si="3"/>
        <v>36.206896551724135</v>
      </c>
      <c r="N25" s="39">
        <v>25</v>
      </c>
      <c r="O25" s="39">
        <v>10</v>
      </c>
      <c r="P25" s="40">
        <f t="shared" si="4"/>
        <v>40</v>
      </c>
      <c r="Q25" s="39">
        <v>187</v>
      </c>
      <c r="R25" s="76">
        <v>127</v>
      </c>
      <c r="S25" s="40">
        <f t="shared" si="5"/>
        <v>67.914438502673804</v>
      </c>
      <c r="T25" s="469">
        <v>32</v>
      </c>
      <c r="U25" s="39">
        <v>42</v>
      </c>
      <c r="V25" s="76">
        <v>32</v>
      </c>
      <c r="W25" s="40">
        <f t="shared" si="6"/>
        <v>76.19047619047619</v>
      </c>
      <c r="X25" s="39">
        <v>38</v>
      </c>
      <c r="Y25" s="76">
        <v>28</v>
      </c>
      <c r="Z25" s="40">
        <f t="shared" si="7"/>
        <v>73.68421052631578</v>
      </c>
      <c r="AA25" s="37"/>
      <c r="AB25" s="41"/>
    </row>
    <row r="26" spans="1:28" s="42" customFormat="1" ht="18" customHeight="1">
      <c r="A26" s="77" t="s">
        <v>69</v>
      </c>
      <c r="B26" s="39">
        <v>216</v>
      </c>
      <c r="C26" s="39">
        <v>152</v>
      </c>
      <c r="D26" s="468">
        <f t="shared" si="0"/>
        <v>70.370370370370367</v>
      </c>
      <c r="E26" s="39">
        <v>213</v>
      </c>
      <c r="F26" s="39">
        <v>148</v>
      </c>
      <c r="G26" s="40">
        <f t="shared" si="1"/>
        <v>69.483568075117375</v>
      </c>
      <c r="H26" s="39">
        <v>51</v>
      </c>
      <c r="I26" s="39">
        <v>28</v>
      </c>
      <c r="J26" s="40">
        <f t="shared" si="2"/>
        <v>54.901960784313729</v>
      </c>
      <c r="K26" s="39">
        <v>33</v>
      </c>
      <c r="L26" s="39">
        <v>16</v>
      </c>
      <c r="M26" s="40">
        <f t="shared" si="3"/>
        <v>48.484848484848484</v>
      </c>
      <c r="N26" s="39">
        <v>56</v>
      </c>
      <c r="O26" s="39">
        <v>2</v>
      </c>
      <c r="P26" s="40">
        <f t="shared" si="4"/>
        <v>3.5714285714285712</v>
      </c>
      <c r="Q26" s="39">
        <v>202</v>
      </c>
      <c r="R26" s="76">
        <v>135</v>
      </c>
      <c r="S26" s="40">
        <f t="shared" si="5"/>
        <v>66.831683168316829</v>
      </c>
      <c r="T26" s="469">
        <v>27</v>
      </c>
      <c r="U26" s="39">
        <v>48</v>
      </c>
      <c r="V26" s="76">
        <v>27</v>
      </c>
      <c r="W26" s="40">
        <f t="shared" si="6"/>
        <v>56.25</v>
      </c>
      <c r="X26" s="39">
        <v>42</v>
      </c>
      <c r="Y26" s="76">
        <v>23</v>
      </c>
      <c r="Z26" s="40">
        <f t="shared" si="7"/>
        <v>54.761904761904766</v>
      </c>
      <c r="AA26" s="37"/>
      <c r="AB26" s="41"/>
    </row>
    <row r="27" spans="1:28" s="42" customFormat="1" ht="18" customHeight="1">
      <c r="A27" s="77" t="s">
        <v>70</v>
      </c>
      <c r="B27" s="39">
        <v>207</v>
      </c>
      <c r="C27" s="39">
        <v>172</v>
      </c>
      <c r="D27" s="468">
        <f t="shared" si="0"/>
        <v>83.091787439613526</v>
      </c>
      <c r="E27" s="39">
        <v>139</v>
      </c>
      <c r="F27" s="39">
        <v>109</v>
      </c>
      <c r="G27" s="40">
        <f t="shared" si="1"/>
        <v>78.417266187050359</v>
      </c>
      <c r="H27" s="39">
        <v>54</v>
      </c>
      <c r="I27" s="39">
        <v>48</v>
      </c>
      <c r="J27" s="40">
        <f t="shared" si="2"/>
        <v>88.888888888888886</v>
      </c>
      <c r="K27" s="39">
        <v>34</v>
      </c>
      <c r="L27" s="39">
        <v>21</v>
      </c>
      <c r="M27" s="40">
        <f t="shared" si="3"/>
        <v>61.764705882352942</v>
      </c>
      <c r="N27" s="39">
        <v>56</v>
      </c>
      <c r="O27" s="39">
        <v>1</v>
      </c>
      <c r="P27" s="40">
        <f t="shared" si="4"/>
        <v>1.7857142857142856</v>
      </c>
      <c r="Q27" s="39">
        <v>133</v>
      </c>
      <c r="R27" s="76">
        <v>105</v>
      </c>
      <c r="S27" s="40">
        <f t="shared" si="5"/>
        <v>78.94736842105263</v>
      </c>
      <c r="T27" s="469">
        <v>20</v>
      </c>
      <c r="U27" s="39">
        <v>39</v>
      </c>
      <c r="V27" s="76">
        <v>19</v>
      </c>
      <c r="W27" s="40">
        <f t="shared" si="6"/>
        <v>48.717948717948715</v>
      </c>
      <c r="X27" s="39">
        <v>35</v>
      </c>
      <c r="Y27" s="76">
        <v>19</v>
      </c>
      <c r="Z27" s="40">
        <f t="shared" si="7"/>
        <v>54.285714285714285</v>
      </c>
      <c r="AA27" s="37"/>
      <c r="AB27" s="41"/>
    </row>
    <row r="28" spans="1:28" ht="66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323" t="s">
        <v>88</v>
      </c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8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8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8" ht="18" customHeight="1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8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1:23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1:23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1:23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1:23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1:23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1:23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1:23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1:23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1:23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1:23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1:23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1:23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1:23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1:23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1:23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1:23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1:23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1:23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1:23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1:23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1:23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1:23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1:23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1:23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1:23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1:23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1:23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1:23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1:23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1:23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1:23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1:23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1:23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1:23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1:23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1:23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1:23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1:23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1:23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1:23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1:23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1:23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1:23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1:23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1:23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1:23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1:23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1:23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1:23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1:23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</sheetData>
  <mergeCells count="14">
    <mergeCell ref="N28:Z28"/>
    <mergeCell ref="K2:M2"/>
    <mergeCell ref="V2:W2"/>
    <mergeCell ref="X2:Z2"/>
    <mergeCell ref="A3:A4"/>
    <mergeCell ref="U3:W3"/>
    <mergeCell ref="X3:Z3"/>
    <mergeCell ref="Q3:S3"/>
    <mergeCell ref="N3:P3"/>
    <mergeCell ref="B1:M1"/>
    <mergeCell ref="B3:D3"/>
    <mergeCell ref="E3:G3"/>
    <mergeCell ref="H3:J3"/>
    <mergeCell ref="K3:M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zoomScaleSheetLayoutView="80" workbookViewId="0">
      <selection sqref="A1:XFD1048576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306" t="s">
        <v>72</v>
      </c>
      <c r="B1" s="306"/>
      <c r="C1" s="306"/>
      <c r="D1" s="306"/>
      <c r="E1" s="306"/>
    </row>
    <row r="2" spans="1:11" s="4" customFormat="1" ht="23.25" customHeight="1">
      <c r="A2" s="311" t="s">
        <v>0</v>
      </c>
      <c r="B2" s="307" t="s">
        <v>155</v>
      </c>
      <c r="C2" s="307" t="s">
        <v>151</v>
      </c>
      <c r="D2" s="328" t="s">
        <v>2</v>
      </c>
      <c r="E2" s="329"/>
    </row>
    <row r="3" spans="1:11" s="4" customFormat="1" ht="42" customHeight="1">
      <c r="A3" s="312"/>
      <c r="B3" s="308"/>
      <c r="C3" s="308"/>
      <c r="D3" s="160" t="s">
        <v>3</v>
      </c>
      <c r="E3" s="161" t="s">
        <v>99</v>
      </c>
    </row>
    <row r="4" spans="1:11" s="9" customFormat="1" ht="15.75" customHeight="1">
      <c r="A4" s="122" t="s">
        <v>9</v>
      </c>
      <c r="B4" s="123">
        <v>1</v>
      </c>
      <c r="C4" s="123">
        <v>2</v>
      </c>
      <c r="D4" s="123">
        <v>3</v>
      </c>
      <c r="E4" s="123">
        <v>4</v>
      </c>
    </row>
    <row r="5" spans="1:11" s="9" customFormat="1" ht="31.5" customHeight="1">
      <c r="A5" s="10" t="s">
        <v>100</v>
      </c>
      <c r="B5" s="106">
        <v>3140</v>
      </c>
      <c r="C5" s="106">
        <v>3717</v>
      </c>
      <c r="D5" s="12">
        <v>118.37579617834395</v>
      </c>
      <c r="E5" s="124">
        <v>577</v>
      </c>
      <c r="K5" s="15"/>
    </row>
    <row r="6" spans="1:11" s="4" customFormat="1" ht="31.5" customHeight="1">
      <c r="A6" s="10" t="s">
        <v>101</v>
      </c>
      <c r="B6" s="106">
        <v>2844</v>
      </c>
      <c r="C6" s="106">
        <v>3406</v>
      </c>
      <c r="D6" s="12">
        <v>119.76090014064698</v>
      </c>
      <c r="E6" s="124">
        <v>562</v>
      </c>
      <c r="K6" s="15"/>
    </row>
    <row r="7" spans="1:11" s="4" customFormat="1" ht="54.75" customHeight="1">
      <c r="A7" s="16" t="s">
        <v>102</v>
      </c>
      <c r="B7" s="106">
        <v>614</v>
      </c>
      <c r="C7" s="106">
        <v>828</v>
      </c>
      <c r="D7" s="12">
        <v>134.85342019543972</v>
      </c>
      <c r="E7" s="124">
        <v>214</v>
      </c>
      <c r="K7" s="15"/>
    </row>
    <row r="8" spans="1:11" s="4" customFormat="1" ht="35.25" customHeight="1">
      <c r="A8" s="17" t="s">
        <v>103</v>
      </c>
      <c r="B8" s="106">
        <v>219</v>
      </c>
      <c r="C8" s="106">
        <v>254</v>
      </c>
      <c r="D8" s="12">
        <v>115.98173515981736</v>
      </c>
      <c r="E8" s="124">
        <v>35</v>
      </c>
      <c r="K8" s="15"/>
    </row>
    <row r="9" spans="1:11" s="4" customFormat="1" ht="45.75" customHeight="1">
      <c r="A9" s="17" t="s">
        <v>104</v>
      </c>
      <c r="B9" s="106">
        <v>456</v>
      </c>
      <c r="C9" s="106">
        <v>521</v>
      </c>
      <c r="D9" s="12">
        <v>114.25438596491229</v>
      </c>
      <c r="E9" s="124">
        <v>65</v>
      </c>
      <c r="K9" s="15"/>
    </row>
    <row r="10" spans="1:11" s="4" customFormat="1" ht="55.5" customHeight="1">
      <c r="A10" s="17" t="s">
        <v>156</v>
      </c>
      <c r="B10" s="106">
        <v>2741</v>
      </c>
      <c r="C10" s="106">
        <v>3168</v>
      </c>
      <c r="D10" s="12">
        <v>115.57825611090841</v>
      </c>
      <c r="E10" s="124">
        <v>427</v>
      </c>
      <c r="K10" s="15"/>
    </row>
    <row r="11" spans="1:11" s="4" customFormat="1" ht="12.75" customHeight="1">
      <c r="A11" s="315" t="s">
        <v>15</v>
      </c>
      <c r="B11" s="316"/>
      <c r="C11" s="316"/>
      <c r="D11" s="316"/>
      <c r="E11" s="316"/>
      <c r="K11" s="15"/>
    </row>
    <row r="12" spans="1:11" s="4" customFormat="1" ht="15" customHeight="1">
      <c r="A12" s="318"/>
      <c r="B12" s="319"/>
      <c r="C12" s="319"/>
      <c r="D12" s="319"/>
      <c r="E12" s="319"/>
      <c r="K12" s="15"/>
    </row>
    <row r="13" spans="1:11" s="4" customFormat="1" ht="20.25" customHeight="1">
      <c r="A13" s="311" t="s">
        <v>0</v>
      </c>
      <c r="B13" s="321" t="s">
        <v>143</v>
      </c>
      <c r="C13" s="321" t="s">
        <v>157</v>
      </c>
      <c r="D13" s="328" t="s">
        <v>2</v>
      </c>
      <c r="E13" s="329"/>
      <c r="K13" s="15"/>
    </row>
    <row r="14" spans="1:11" ht="35.25" customHeight="1">
      <c r="A14" s="312"/>
      <c r="B14" s="321"/>
      <c r="C14" s="321"/>
      <c r="D14" s="160" t="s">
        <v>3</v>
      </c>
      <c r="E14" s="161" t="s">
        <v>145</v>
      </c>
      <c r="K14" s="15"/>
    </row>
    <row r="15" spans="1:11" ht="24" customHeight="1">
      <c r="A15" s="10" t="s">
        <v>107</v>
      </c>
      <c r="B15" s="106" t="s">
        <v>75</v>
      </c>
      <c r="C15" s="106">
        <v>840</v>
      </c>
      <c r="D15" s="20" t="s">
        <v>158</v>
      </c>
      <c r="E15" s="21" t="s">
        <v>158</v>
      </c>
      <c r="K15" s="15"/>
    </row>
    <row r="16" spans="1:11" ht="25.5" customHeight="1">
      <c r="A16" s="1" t="s">
        <v>101</v>
      </c>
      <c r="B16" s="106">
        <v>1021</v>
      </c>
      <c r="C16" s="106">
        <v>829</v>
      </c>
      <c r="D16" s="20">
        <v>81.194906953966694</v>
      </c>
      <c r="E16" s="124">
        <v>-192</v>
      </c>
      <c r="K16" s="15"/>
    </row>
    <row r="17" spans="1:11" ht="33.75" customHeight="1">
      <c r="A17" s="1" t="s">
        <v>108</v>
      </c>
      <c r="B17" s="106">
        <v>903</v>
      </c>
      <c r="C17" s="106">
        <v>756</v>
      </c>
      <c r="D17" s="20">
        <v>83.720930232558146</v>
      </c>
      <c r="E17" s="293">
        <v>-147</v>
      </c>
      <c r="K17" s="15"/>
    </row>
    <row r="18" spans="1:11" ht="69" customHeight="1">
      <c r="A18" s="330" t="s">
        <v>77</v>
      </c>
      <c r="B18" s="330"/>
      <c r="C18" s="330"/>
      <c r="D18" s="330"/>
      <c r="E18" s="330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82"/>
  <sheetViews>
    <sheetView topLeftCell="A7" zoomScaleNormal="100" zoomScaleSheetLayoutView="90" workbookViewId="0">
      <selection sqref="A1:XFD1048576"/>
    </sheetView>
  </sheetViews>
  <sheetFormatPr defaultColWidth="9.140625" defaultRowHeight="14.25"/>
  <cols>
    <col min="1" max="1" width="26.5703125" style="121" customWidth="1"/>
    <col min="2" max="2" width="9.85546875" style="121" customWidth="1"/>
    <col min="3" max="3" width="9.5703125" style="121" customWidth="1"/>
    <col min="4" max="4" width="8.7109375" style="121" customWidth="1"/>
    <col min="5" max="5" width="9.5703125" style="121" customWidth="1"/>
    <col min="6" max="13" width="8.7109375" style="121" customWidth="1"/>
    <col min="14" max="15" width="9.42578125" style="121" customWidth="1"/>
    <col min="16" max="16" width="8.5703125" style="121" customWidth="1"/>
    <col min="17" max="18" width="9.42578125" style="121" customWidth="1"/>
    <col min="19" max="19" width="8.5703125" style="121" customWidth="1"/>
    <col min="20" max="20" width="13.28515625" style="121" customWidth="1"/>
    <col min="21" max="21" width="8.7109375" style="121" customWidth="1"/>
    <col min="22" max="22" width="8.85546875" style="121" customWidth="1"/>
    <col min="23" max="23" width="8.5703125" style="121" customWidth="1"/>
    <col min="24" max="16384" width="9.140625" style="121"/>
  </cols>
  <sheetData>
    <row r="1" spans="1:30" s="32" customFormat="1" ht="43.5" customHeight="1">
      <c r="A1" s="31"/>
      <c r="B1" s="344" t="s">
        <v>154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1"/>
      <c r="O1" s="31"/>
      <c r="P1" s="31"/>
      <c r="Q1" s="31"/>
      <c r="R1" s="31"/>
      <c r="S1" s="31"/>
      <c r="T1" s="31"/>
      <c r="U1" s="31"/>
      <c r="V1" s="31"/>
      <c r="W1" s="31"/>
      <c r="Z1" s="86" t="s">
        <v>32</v>
      </c>
    </row>
    <row r="2" spans="1:30" s="112" customFormat="1" ht="14.2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 t="s">
        <v>16</v>
      </c>
      <c r="N2" s="33"/>
      <c r="O2" s="33"/>
      <c r="P2" s="33"/>
      <c r="Q2" s="33"/>
      <c r="R2" s="33"/>
      <c r="S2" s="33"/>
      <c r="T2" s="33"/>
      <c r="V2" s="33"/>
      <c r="W2" s="34"/>
      <c r="X2" s="34"/>
      <c r="Y2" s="34"/>
      <c r="Z2" s="85" t="s">
        <v>16</v>
      </c>
    </row>
    <row r="3" spans="1:30" s="35" customFormat="1" ht="74.25" customHeight="1">
      <c r="A3" s="335"/>
      <c r="B3" s="338" t="s">
        <v>36</v>
      </c>
      <c r="C3" s="339"/>
      <c r="D3" s="340"/>
      <c r="E3" s="341" t="s">
        <v>18</v>
      </c>
      <c r="F3" s="339"/>
      <c r="G3" s="342"/>
      <c r="H3" s="338" t="s">
        <v>29</v>
      </c>
      <c r="I3" s="339"/>
      <c r="J3" s="340"/>
      <c r="K3" s="341" t="s">
        <v>21</v>
      </c>
      <c r="L3" s="339"/>
      <c r="M3" s="342"/>
      <c r="N3" s="338" t="s">
        <v>22</v>
      </c>
      <c r="O3" s="339"/>
      <c r="P3" s="340"/>
      <c r="Q3" s="345" t="s">
        <v>20</v>
      </c>
      <c r="R3" s="345"/>
      <c r="S3" s="345"/>
      <c r="T3" s="98" t="s">
        <v>76</v>
      </c>
      <c r="U3" s="341" t="s">
        <v>23</v>
      </c>
      <c r="V3" s="339"/>
      <c r="W3" s="342"/>
      <c r="X3" s="338" t="s">
        <v>28</v>
      </c>
      <c r="Y3" s="339"/>
      <c r="Z3" s="340"/>
    </row>
    <row r="4" spans="1:30" s="36" customFormat="1" ht="26.25" customHeight="1">
      <c r="A4" s="336"/>
      <c r="B4" s="334" t="s">
        <v>1</v>
      </c>
      <c r="C4" s="332" t="s">
        <v>47</v>
      </c>
      <c r="D4" s="343" t="s">
        <v>48</v>
      </c>
      <c r="E4" s="331" t="s">
        <v>1</v>
      </c>
      <c r="F4" s="332" t="s">
        <v>47</v>
      </c>
      <c r="G4" s="333" t="s">
        <v>48</v>
      </c>
      <c r="H4" s="334" t="s">
        <v>1</v>
      </c>
      <c r="I4" s="332" t="s">
        <v>47</v>
      </c>
      <c r="J4" s="343" t="s">
        <v>48</v>
      </c>
      <c r="K4" s="331" t="s">
        <v>1</v>
      </c>
      <c r="L4" s="332" t="s">
        <v>47</v>
      </c>
      <c r="M4" s="333" t="s">
        <v>48</v>
      </c>
      <c r="N4" s="334" t="s">
        <v>1</v>
      </c>
      <c r="O4" s="332" t="s">
        <v>47</v>
      </c>
      <c r="P4" s="343" t="s">
        <v>48</v>
      </c>
      <c r="Q4" s="331" t="s">
        <v>1</v>
      </c>
      <c r="R4" s="332" t="s">
        <v>47</v>
      </c>
      <c r="S4" s="333" t="s">
        <v>48</v>
      </c>
      <c r="T4" s="346" t="s">
        <v>47</v>
      </c>
      <c r="U4" s="331" t="s">
        <v>1</v>
      </c>
      <c r="V4" s="332" t="s">
        <v>47</v>
      </c>
      <c r="W4" s="333" t="s">
        <v>48</v>
      </c>
      <c r="X4" s="334" t="s">
        <v>1</v>
      </c>
      <c r="Y4" s="332" t="s">
        <v>47</v>
      </c>
      <c r="Z4" s="343" t="s">
        <v>48</v>
      </c>
    </row>
    <row r="5" spans="1:30" s="36" customFormat="1" ht="15.75" customHeight="1">
      <c r="A5" s="337"/>
      <c r="B5" s="334"/>
      <c r="C5" s="332"/>
      <c r="D5" s="343"/>
      <c r="E5" s="331"/>
      <c r="F5" s="332"/>
      <c r="G5" s="333"/>
      <c r="H5" s="334"/>
      <c r="I5" s="332"/>
      <c r="J5" s="343"/>
      <c r="K5" s="331"/>
      <c r="L5" s="332"/>
      <c r="M5" s="333"/>
      <c r="N5" s="334"/>
      <c r="O5" s="332"/>
      <c r="P5" s="343"/>
      <c r="Q5" s="331"/>
      <c r="R5" s="332"/>
      <c r="S5" s="333"/>
      <c r="T5" s="346"/>
      <c r="U5" s="331"/>
      <c r="V5" s="332"/>
      <c r="W5" s="333"/>
      <c r="X5" s="334"/>
      <c r="Y5" s="332"/>
      <c r="Z5" s="343"/>
    </row>
    <row r="6" spans="1:30" s="278" customFormat="1" ht="11.25" customHeight="1" thickBot="1">
      <c r="A6" s="271" t="s">
        <v>9</v>
      </c>
      <c r="B6" s="272">
        <v>1</v>
      </c>
      <c r="C6" s="273">
        <v>2</v>
      </c>
      <c r="D6" s="274">
        <v>3</v>
      </c>
      <c r="E6" s="275">
        <v>4</v>
      </c>
      <c r="F6" s="273">
        <v>5</v>
      </c>
      <c r="G6" s="276">
        <v>6</v>
      </c>
      <c r="H6" s="272">
        <v>7</v>
      </c>
      <c r="I6" s="273">
        <v>8</v>
      </c>
      <c r="J6" s="274">
        <v>9</v>
      </c>
      <c r="K6" s="275">
        <v>10</v>
      </c>
      <c r="L6" s="273">
        <v>11</v>
      </c>
      <c r="M6" s="276">
        <v>12</v>
      </c>
      <c r="N6" s="272">
        <v>13</v>
      </c>
      <c r="O6" s="273">
        <v>14</v>
      </c>
      <c r="P6" s="274">
        <v>15</v>
      </c>
      <c r="Q6" s="275">
        <v>16</v>
      </c>
      <c r="R6" s="273">
        <v>17</v>
      </c>
      <c r="S6" s="276">
        <v>18</v>
      </c>
      <c r="T6" s="277">
        <v>19</v>
      </c>
      <c r="U6" s="275">
        <v>20</v>
      </c>
      <c r="V6" s="273">
        <v>21</v>
      </c>
      <c r="W6" s="276">
        <v>22</v>
      </c>
      <c r="X6" s="272">
        <v>23</v>
      </c>
      <c r="Y6" s="273">
        <v>24</v>
      </c>
      <c r="Z6" s="274">
        <v>25</v>
      </c>
    </row>
    <row r="7" spans="1:30" s="66" customFormat="1" ht="28.5" customHeight="1" thickBot="1">
      <c r="A7" s="140" t="s">
        <v>95</v>
      </c>
      <c r="B7" s="141">
        <v>3140</v>
      </c>
      <c r="C7" s="141">
        <v>3717</v>
      </c>
      <c r="D7" s="142">
        <v>118.37579617834395</v>
      </c>
      <c r="E7" s="141">
        <v>2844</v>
      </c>
      <c r="F7" s="141">
        <v>3406</v>
      </c>
      <c r="G7" s="142">
        <v>119.76090014064698</v>
      </c>
      <c r="H7" s="141">
        <v>614</v>
      </c>
      <c r="I7" s="141">
        <v>828</v>
      </c>
      <c r="J7" s="142">
        <v>134.85342019543972</v>
      </c>
      <c r="K7" s="141">
        <v>219</v>
      </c>
      <c r="L7" s="141">
        <v>254</v>
      </c>
      <c r="M7" s="142">
        <v>115.98173515981736</v>
      </c>
      <c r="N7" s="143">
        <v>456</v>
      </c>
      <c r="O7" s="141">
        <v>521</v>
      </c>
      <c r="P7" s="142">
        <v>114.25438596491229</v>
      </c>
      <c r="Q7" s="141">
        <v>2741</v>
      </c>
      <c r="R7" s="141">
        <v>3168</v>
      </c>
      <c r="S7" s="144">
        <v>115.57825611090841</v>
      </c>
      <c r="T7" s="145">
        <v>840</v>
      </c>
      <c r="U7" s="141">
        <v>1021</v>
      </c>
      <c r="V7" s="141">
        <v>829</v>
      </c>
      <c r="W7" s="142">
        <v>81.194906953966694</v>
      </c>
      <c r="X7" s="143">
        <v>903</v>
      </c>
      <c r="Y7" s="141">
        <v>756</v>
      </c>
      <c r="Z7" s="142">
        <v>83.720930232558146</v>
      </c>
      <c r="AA7" s="68"/>
      <c r="AB7" s="68"/>
      <c r="AC7" s="68"/>
      <c r="AD7" s="68"/>
    </row>
    <row r="8" spans="1:30" s="284" customFormat="1" ht="16.5" customHeight="1">
      <c r="A8" s="146" t="s">
        <v>50</v>
      </c>
      <c r="B8" s="279">
        <v>38</v>
      </c>
      <c r="C8" s="280">
        <v>49</v>
      </c>
      <c r="D8" s="149">
        <v>128.94736842105263</v>
      </c>
      <c r="E8" s="279">
        <v>32</v>
      </c>
      <c r="F8" s="280">
        <v>42</v>
      </c>
      <c r="G8" s="149">
        <v>131.25</v>
      </c>
      <c r="H8" s="279">
        <v>5</v>
      </c>
      <c r="I8" s="280">
        <v>9</v>
      </c>
      <c r="J8" s="149">
        <v>180</v>
      </c>
      <c r="K8" s="279">
        <v>0</v>
      </c>
      <c r="L8" s="280">
        <v>1</v>
      </c>
      <c r="M8" s="149"/>
      <c r="N8" s="279">
        <v>4</v>
      </c>
      <c r="O8" s="280">
        <v>9</v>
      </c>
      <c r="P8" s="149">
        <v>225</v>
      </c>
      <c r="Q8" s="279">
        <v>31</v>
      </c>
      <c r="R8" s="280">
        <v>38</v>
      </c>
      <c r="S8" s="149">
        <v>122.58064516129032</v>
      </c>
      <c r="T8" s="281">
        <v>12</v>
      </c>
      <c r="U8" s="282">
        <v>16</v>
      </c>
      <c r="V8" s="280">
        <v>12</v>
      </c>
      <c r="W8" s="149">
        <v>75</v>
      </c>
      <c r="X8" s="279">
        <v>15</v>
      </c>
      <c r="Y8" s="280">
        <v>10</v>
      </c>
      <c r="Z8" s="149">
        <v>66.666666666666657</v>
      </c>
      <c r="AA8" s="283"/>
    </row>
    <row r="9" spans="1:30" s="284" customFormat="1" ht="16.5" customHeight="1">
      <c r="A9" s="146" t="s">
        <v>51</v>
      </c>
      <c r="B9" s="285">
        <v>403</v>
      </c>
      <c r="C9" s="39">
        <v>524</v>
      </c>
      <c r="D9" s="149">
        <v>130.02481389578165</v>
      </c>
      <c r="E9" s="285">
        <v>387</v>
      </c>
      <c r="F9" s="39">
        <v>509</v>
      </c>
      <c r="G9" s="149">
        <v>131.52454780361757</v>
      </c>
      <c r="H9" s="285">
        <v>117</v>
      </c>
      <c r="I9" s="39">
        <v>180</v>
      </c>
      <c r="J9" s="149">
        <v>153.84615384615387</v>
      </c>
      <c r="K9" s="285">
        <v>33</v>
      </c>
      <c r="L9" s="39">
        <v>56</v>
      </c>
      <c r="M9" s="149">
        <v>169.69696969696969</v>
      </c>
      <c r="N9" s="285">
        <v>67</v>
      </c>
      <c r="O9" s="39">
        <v>201</v>
      </c>
      <c r="P9" s="149">
        <v>300</v>
      </c>
      <c r="Q9" s="285">
        <v>377</v>
      </c>
      <c r="R9" s="39">
        <v>499</v>
      </c>
      <c r="S9" s="149">
        <v>132.36074270557029</v>
      </c>
      <c r="T9" s="286">
        <v>120</v>
      </c>
      <c r="U9" s="287">
        <v>127</v>
      </c>
      <c r="V9" s="39">
        <v>119</v>
      </c>
      <c r="W9" s="149">
        <v>93.7007874015748</v>
      </c>
      <c r="X9" s="285">
        <v>112</v>
      </c>
      <c r="Y9" s="39">
        <v>112</v>
      </c>
      <c r="Z9" s="149">
        <v>100</v>
      </c>
      <c r="AA9" s="283"/>
    </row>
    <row r="10" spans="1:30" s="284" customFormat="1" ht="16.5" customHeight="1">
      <c r="A10" s="146" t="s">
        <v>52</v>
      </c>
      <c r="B10" s="285">
        <v>112</v>
      </c>
      <c r="C10" s="39">
        <v>138</v>
      </c>
      <c r="D10" s="149">
        <v>123.21428571428572</v>
      </c>
      <c r="E10" s="285">
        <v>106</v>
      </c>
      <c r="F10" s="39">
        <v>131</v>
      </c>
      <c r="G10" s="149">
        <v>123.58490566037736</v>
      </c>
      <c r="H10" s="285">
        <v>33</v>
      </c>
      <c r="I10" s="39">
        <v>47</v>
      </c>
      <c r="J10" s="149">
        <v>142.42424242424244</v>
      </c>
      <c r="K10" s="285">
        <v>23</v>
      </c>
      <c r="L10" s="39">
        <v>20</v>
      </c>
      <c r="M10" s="149">
        <v>86.956521739130437</v>
      </c>
      <c r="N10" s="285">
        <v>10</v>
      </c>
      <c r="O10" s="39">
        <v>22</v>
      </c>
      <c r="P10" s="149">
        <v>220.00000000000003</v>
      </c>
      <c r="Q10" s="285">
        <v>100</v>
      </c>
      <c r="R10" s="39">
        <v>105</v>
      </c>
      <c r="S10" s="149">
        <v>105</v>
      </c>
      <c r="T10" s="286">
        <v>20</v>
      </c>
      <c r="U10" s="287">
        <v>32</v>
      </c>
      <c r="V10" s="39">
        <v>20</v>
      </c>
      <c r="W10" s="149">
        <v>62.5</v>
      </c>
      <c r="X10" s="285">
        <v>23</v>
      </c>
      <c r="Y10" s="39">
        <v>17</v>
      </c>
      <c r="Z10" s="149">
        <v>73.91304347826086</v>
      </c>
      <c r="AA10" s="283"/>
    </row>
    <row r="11" spans="1:30" s="284" customFormat="1" ht="16.5" customHeight="1">
      <c r="A11" s="146" t="s">
        <v>53</v>
      </c>
      <c r="B11" s="285">
        <v>26</v>
      </c>
      <c r="C11" s="39">
        <v>34</v>
      </c>
      <c r="D11" s="149">
        <v>130.76923076923077</v>
      </c>
      <c r="E11" s="285">
        <v>24</v>
      </c>
      <c r="F11" s="39">
        <v>32</v>
      </c>
      <c r="G11" s="149">
        <v>133.33333333333331</v>
      </c>
      <c r="H11" s="285">
        <v>5</v>
      </c>
      <c r="I11" s="39">
        <v>7</v>
      </c>
      <c r="J11" s="149">
        <v>140</v>
      </c>
      <c r="K11" s="285">
        <v>0</v>
      </c>
      <c r="L11" s="39">
        <v>3</v>
      </c>
      <c r="M11" s="149"/>
      <c r="N11" s="285">
        <v>1</v>
      </c>
      <c r="O11" s="39">
        <v>2</v>
      </c>
      <c r="P11" s="149">
        <v>200</v>
      </c>
      <c r="Q11" s="285">
        <v>23</v>
      </c>
      <c r="R11" s="39">
        <v>32</v>
      </c>
      <c r="S11" s="149">
        <v>139.13043478260869</v>
      </c>
      <c r="T11" s="286">
        <v>5</v>
      </c>
      <c r="U11" s="287">
        <v>10</v>
      </c>
      <c r="V11" s="39">
        <v>5</v>
      </c>
      <c r="W11" s="149">
        <v>50</v>
      </c>
      <c r="X11" s="285">
        <v>9</v>
      </c>
      <c r="Y11" s="39">
        <v>5</v>
      </c>
      <c r="Z11" s="149">
        <v>55.555555555555557</v>
      </c>
      <c r="AA11" s="283"/>
    </row>
    <row r="12" spans="1:30" s="284" customFormat="1" ht="16.5" customHeight="1">
      <c r="A12" s="146" t="s">
        <v>54</v>
      </c>
      <c r="B12" s="285">
        <v>172</v>
      </c>
      <c r="C12" s="39">
        <v>188</v>
      </c>
      <c r="D12" s="149">
        <v>109.30232558139534</v>
      </c>
      <c r="E12" s="285">
        <v>120</v>
      </c>
      <c r="F12" s="39">
        <v>138</v>
      </c>
      <c r="G12" s="149">
        <v>114.99999999999999</v>
      </c>
      <c r="H12" s="285">
        <v>26</v>
      </c>
      <c r="I12" s="39">
        <v>38</v>
      </c>
      <c r="J12" s="149">
        <v>146.15384615384613</v>
      </c>
      <c r="K12" s="285">
        <v>7</v>
      </c>
      <c r="L12" s="39">
        <v>7</v>
      </c>
      <c r="M12" s="149">
        <v>100</v>
      </c>
      <c r="N12" s="285">
        <v>8</v>
      </c>
      <c r="O12" s="39">
        <v>14</v>
      </c>
      <c r="P12" s="149">
        <v>175</v>
      </c>
      <c r="Q12" s="285">
        <v>117</v>
      </c>
      <c r="R12" s="39">
        <v>132</v>
      </c>
      <c r="S12" s="149">
        <v>112.82051282051282</v>
      </c>
      <c r="T12" s="286">
        <v>31</v>
      </c>
      <c r="U12" s="287">
        <v>48</v>
      </c>
      <c r="V12" s="39">
        <v>30</v>
      </c>
      <c r="W12" s="149">
        <v>62.5</v>
      </c>
      <c r="X12" s="285">
        <v>44</v>
      </c>
      <c r="Y12" s="39">
        <v>28</v>
      </c>
      <c r="Z12" s="149">
        <v>63.636363636363633</v>
      </c>
      <c r="AA12" s="283"/>
    </row>
    <row r="13" spans="1:30" s="284" customFormat="1" ht="16.5" customHeight="1">
      <c r="A13" s="146" t="s">
        <v>55</v>
      </c>
      <c r="B13" s="285">
        <v>187</v>
      </c>
      <c r="C13" s="39">
        <v>179</v>
      </c>
      <c r="D13" s="149">
        <v>95.721925133689851</v>
      </c>
      <c r="E13" s="285">
        <v>186</v>
      </c>
      <c r="F13" s="39">
        <v>179</v>
      </c>
      <c r="G13" s="149">
        <v>96.236559139784944</v>
      </c>
      <c r="H13" s="285">
        <v>30</v>
      </c>
      <c r="I13" s="39">
        <v>29</v>
      </c>
      <c r="J13" s="149">
        <v>96.666666666666671</v>
      </c>
      <c r="K13" s="285">
        <v>11</v>
      </c>
      <c r="L13" s="39">
        <v>10</v>
      </c>
      <c r="M13" s="149">
        <v>90.909090909090907</v>
      </c>
      <c r="N13" s="285">
        <v>122</v>
      </c>
      <c r="O13" s="39">
        <v>137</v>
      </c>
      <c r="P13" s="149">
        <v>112.29508196721312</v>
      </c>
      <c r="Q13" s="285">
        <v>184</v>
      </c>
      <c r="R13" s="39">
        <v>174</v>
      </c>
      <c r="S13" s="149">
        <v>94.565217391304344</v>
      </c>
      <c r="T13" s="286">
        <v>44</v>
      </c>
      <c r="U13" s="287">
        <v>63</v>
      </c>
      <c r="V13" s="39">
        <v>44</v>
      </c>
      <c r="W13" s="149">
        <v>69.841269841269835</v>
      </c>
      <c r="X13" s="285">
        <v>55</v>
      </c>
      <c r="Y13" s="39">
        <v>40</v>
      </c>
      <c r="Z13" s="149">
        <v>72.727272727272734</v>
      </c>
      <c r="AA13" s="283"/>
    </row>
    <row r="14" spans="1:30" s="284" customFormat="1" ht="16.5" customHeight="1">
      <c r="A14" s="146" t="s">
        <v>56</v>
      </c>
      <c r="B14" s="285">
        <v>196</v>
      </c>
      <c r="C14" s="39">
        <v>218</v>
      </c>
      <c r="D14" s="149">
        <v>111.22448979591837</v>
      </c>
      <c r="E14" s="285">
        <v>185</v>
      </c>
      <c r="F14" s="39">
        <v>206</v>
      </c>
      <c r="G14" s="149">
        <v>111.35135135135134</v>
      </c>
      <c r="H14" s="285">
        <v>38</v>
      </c>
      <c r="I14" s="39">
        <v>48</v>
      </c>
      <c r="J14" s="149">
        <v>126.31578947368421</v>
      </c>
      <c r="K14" s="285">
        <v>27</v>
      </c>
      <c r="L14" s="39">
        <v>16</v>
      </c>
      <c r="M14" s="149">
        <v>59.259259259259252</v>
      </c>
      <c r="N14" s="285">
        <v>27</v>
      </c>
      <c r="O14" s="39">
        <v>13</v>
      </c>
      <c r="P14" s="149">
        <v>48.148148148148145</v>
      </c>
      <c r="Q14" s="285">
        <v>181</v>
      </c>
      <c r="R14" s="39">
        <v>198</v>
      </c>
      <c r="S14" s="149">
        <v>109.39226519337018</v>
      </c>
      <c r="T14" s="286">
        <v>60</v>
      </c>
      <c r="U14" s="287">
        <v>67</v>
      </c>
      <c r="V14" s="39">
        <v>57</v>
      </c>
      <c r="W14" s="149">
        <v>85.074626865671647</v>
      </c>
      <c r="X14" s="285">
        <v>64</v>
      </c>
      <c r="Y14" s="39">
        <v>50</v>
      </c>
      <c r="Z14" s="149">
        <v>78.125</v>
      </c>
      <c r="AA14" s="283"/>
    </row>
    <row r="15" spans="1:30" s="284" customFormat="1" ht="16.5" customHeight="1">
      <c r="A15" s="146" t="s">
        <v>57</v>
      </c>
      <c r="B15" s="285">
        <v>338</v>
      </c>
      <c r="C15" s="39">
        <v>455</v>
      </c>
      <c r="D15" s="149">
        <v>134.61538461538461</v>
      </c>
      <c r="E15" s="285">
        <v>332</v>
      </c>
      <c r="F15" s="39">
        <v>451</v>
      </c>
      <c r="G15" s="149">
        <v>135.84337349397592</v>
      </c>
      <c r="H15" s="285">
        <v>48</v>
      </c>
      <c r="I15" s="39">
        <v>75</v>
      </c>
      <c r="J15" s="149">
        <v>156.25</v>
      </c>
      <c r="K15" s="285">
        <v>19</v>
      </c>
      <c r="L15" s="39">
        <v>30</v>
      </c>
      <c r="M15" s="149">
        <v>157.89473684210526</v>
      </c>
      <c r="N15" s="285">
        <v>8</v>
      </c>
      <c r="O15" s="39">
        <v>17</v>
      </c>
      <c r="P15" s="149">
        <v>212.5</v>
      </c>
      <c r="Q15" s="285">
        <v>319</v>
      </c>
      <c r="R15" s="39">
        <v>429</v>
      </c>
      <c r="S15" s="149">
        <v>134.48275862068965</v>
      </c>
      <c r="T15" s="286">
        <v>79</v>
      </c>
      <c r="U15" s="287">
        <v>113</v>
      </c>
      <c r="V15" s="39">
        <v>79</v>
      </c>
      <c r="W15" s="149">
        <v>69.911504424778755</v>
      </c>
      <c r="X15" s="285">
        <v>104</v>
      </c>
      <c r="Y15" s="39">
        <v>78</v>
      </c>
      <c r="Z15" s="149">
        <v>75</v>
      </c>
      <c r="AA15" s="283"/>
    </row>
    <row r="16" spans="1:30" s="284" customFormat="1" ht="16.5" customHeight="1">
      <c r="A16" s="146" t="s">
        <v>58</v>
      </c>
      <c r="B16" s="285">
        <v>160</v>
      </c>
      <c r="C16" s="39">
        <v>150</v>
      </c>
      <c r="D16" s="149">
        <v>93.75</v>
      </c>
      <c r="E16" s="285">
        <v>144</v>
      </c>
      <c r="F16" s="39">
        <v>138</v>
      </c>
      <c r="G16" s="149">
        <v>95.833333333333343</v>
      </c>
      <c r="H16" s="285">
        <v>34</v>
      </c>
      <c r="I16" s="39">
        <v>50</v>
      </c>
      <c r="J16" s="149">
        <v>147.05882352941177</v>
      </c>
      <c r="K16" s="285">
        <v>7</v>
      </c>
      <c r="L16" s="39">
        <v>5</v>
      </c>
      <c r="M16" s="149">
        <v>71.428571428571431</v>
      </c>
      <c r="N16" s="285">
        <v>37</v>
      </c>
      <c r="O16" s="39">
        <v>30</v>
      </c>
      <c r="P16" s="149">
        <v>81.081081081081081</v>
      </c>
      <c r="Q16" s="285">
        <v>137</v>
      </c>
      <c r="R16" s="39">
        <v>128</v>
      </c>
      <c r="S16" s="149">
        <v>93.430656934306569</v>
      </c>
      <c r="T16" s="286">
        <v>20</v>
      </c>
      <c r="U16" s="287">
        <v>45</v>
      </c>
      <c r="V16" s="39">
        <v>20</v>
      </c>
      <c r="W16" s="149">
        <v>44.444444444444443</v>
      </c>
      <c r="X16" s="285">
        <v>38</v>
      </c>
      <c r="Y16" s="39">
        <v>17</v>
      </c>
      <c r="Z16" s="149">
        <v>44.736842105263158</v>
      </c>
      <c r="AA16" s="283"/>
    </row>
    <row r="17" spans="1:27" s="284" customFormat="1" ht="16.5" customHeight="1">
      <c r="A17" s="146" t="s">
        <v>86</v>
      </c>
      <c r="B17" s="285">
        <v>54</v>
      </c>
      <c r="C17" s="39">
        <v>62</v>
      </c>
      <c r="D17" s="149">
        <v>114.81481481481481</v>
      </c>
      <c r="E17" s="285">
        <v>48</v>
      </c>
      <c r="F17" s="39">
        <v>53</v>
      </c>
      <c r="G17" s="149">
        <v>110.41666666666667</v>
      </c>
      <c r="H17" s="285">
        <v>13</v>
      </c>
      <c r="I17" s="39">
        <v>20</v>
      </c>
      <c r="J17" s="149">
        <v>153.84615384615387</v>
      </c>
      <c r="K17" s="285">
        <v>4</v>
      </c>
      <c r="L17" s="39">
        <v>3</v>
      </c>
      <c r="M17" s="149">
        <v>75</v>
      </c>
      <c r="N17" s="285">
        <v>29</v>
      </c>
      <c r="O17" s="39">
        <v>5</v>
      </c>
      <c r="P17" s="149">
        <v>17.241379310344829</v>
      </c>
      <c r="Q17" s="285">
        <v>47</v>
      </c>
      <c r="R17" s="39">
        <v>49</v>
      </c>
      <c r="S17" s="149">
        <v>104.25531914893618</v>
      </c>
      <c r="T17" s="286">
        <v>6</v>
      </c>
      <c r="U17" s="287">
        <v>17</v>
      </c>
      <c r="V17" s="39">
        <v>6</v>
      </c>
      <c r="W17" s="149">
        <v>35.294117647058826</v>
      </c>
      <c r="X17" s="285">
        <v>15</v>
      </c>
      <c r="Y17" s="39">
        <v>6</v>
      </c>
      <c r="Z17" s="149">
        <v>40</v>
      </c>
      <c r="AA17" s="283"/>
    </row>
    <row r="18" spans="1:27" s="284" customFormat="1" ht="16.5" customHeight="1">
      <c r="A18" s="146" t="s">
        <v>60</v>
      </c>
      <c r="B18" s="285">
        <v>771</v>
      </c>
      <c r="C18" s="39">
        <v>888</v>
      </c>
      <c r="D18" s="149">
        <v>115.17509727626458</v>
      </c>
      <c r="E18" s="285">
        <v>650</v>
      </c>
      <c r="F18" s="39">
        <v>753</v>
      </c>
      <c r="G18" s="149">
        <v>115.84615384615384</v>
      </c>
      <c r="H18" s="285">
        <v>103</v>
      </c>
      <c r="I18" s="39">
        <v>124</v>
      </c>
      <c r="J18" s="149">
        <v>120.3883495145631</v>
      </c>
      <c r="K18" s="285">
        <v>28</v>
      </c>
      <c r="L18" s="39">
        <v>36</v>
      </c>
      <c r="M18" s="149">
        <v>128.57142857142858</v>
      </c>
      <c r="N18" s="285">
        <v>31</v>
      </c>
      <c r="O18" s="39">
        <v>11</v>
      </c>
      <c r="P18" s="149">
        <v>35.483870967741936</v>
      </c>
      <c r="Q18" s="285">
        <v>614</v>
      </c>
      <c r="R18" s="39">
        <v>658</v>
      </c>
      <c r="S18" s="149">
        <v>107.16612377850163</v>
      </c>
      <c r="T18" s="286">
        <v>222</v>
      </c>
      <c r="U18" s="287">
        <v>276</v>
      </c>
      <c r="V18" s="39">
        <v>220</v>
      </c>
      <c r="W18" s="149">
        <v>79.710144927536234</v>
      </c>
      <c r="X18" s="285">
        <v>240</v>
      </c>
      <c r="Y18" s="39">
        <v>199</v>
      </c>
      <c r="Z18" s="149">
        <v>82.916666666666671</v>
      </c>
      <c r="AA18" s="283"/>
    </row>
    <row r="19" spans="1:27" s="284" customFormat="1" ht="16.5" customHeight="1">
      <c r="A19" s="146" t="s">
        <v>61</v>
      </c>
      <c r="B19" s="285">
        <v>26</v>
      </c>
      <c r="C19" s="39">
        <v>26</v>
      </c>
      <c r="D19" s="149">
        <v>100</v>
      </c>
      <c r="E19" s="285">
        <v>24</v>
      </c>
      <c r="F19" s="39">
        <v>23</v>
      </c>
      <c r="G19" s="149">
        <v>95.833333333333343</v>
      </c>
      <c r="H19" s="285">
        <v>8</v>
      </c>
      <c r="I19" s="39">
        <v>7</v>
      </c>
      <c r="J19" s="149">
        <v>87.5</v>
      </c>
      <c r="K19" s="285">
        <v>2</v>
      </c>
      <c r="L19" s="39">
        <v>2</v>
      </c>
      <c r="M19" s="149">
        <v>100</v>
      </c>
      <c r="N19" s="285">
        <v>3</v>
      </c>
      <c r="O19" s="39">
        <v>14</v>
      </c>
      <c r="P19" s="149">
        <v>466.66666666666669</v>
      </c>
      <c r="Q19" s="285">
        <v>23</v>
      </c>
      <c r="R19" s="39">
        <v>22</v>
      </c>
      <c r="S19" s="149">
        <v>95.652173913043484</v>
      </c>
      <c r="T19" s="286">
        <v>7</v>
      </c>
      <c r="U19" s="287">
        <v>4</v>
      </c>
      <c r="V19" s="39">
        <v>7</v>
      </c>
      <c r="W19" s="149">
        <v>175</v>
      </c>
      <c r="X19" s="285">
        <v>3</v>
      </c>
      <c r="Y19" s="39">
        <v>6</v>
      </c>
      <c r="Z19" s="149">
        <v>200</v>
      </c>
      <c r="AA19" s="283"/>
    </row>
    <row r="20" spans="1:27" s="284" customFormat="1" ht="16.5" customHeight="1">
      <c r="A20" s="146" t="s">
        <v>62</v>
      </c>
      <c r="B20" s="285">
        <v>50</v>
      </c>
      <c r="C20" s="39">
        <v>46</v>
      </c>
      <c r="D20" s="149">
        <v>92</v>
      </c>
      <c r="E20" s="285">
        <v>37</v>
      </c>
      <c r="F20" s="39">
        <v>36</v>
      </c>
      <c r="G20" s="149">
        <v>97.297297297297305</v>
      </c>
      <c r="H20" s="285">
        <v>30</v>
      </c>
      <c r="I20" s="39">
        <v>24</v>
      </c>
      <c r="J20" s="149">
        <v>80</v>
      </c>
      <c r="K20" s="285">
        <v>8</v>
      </c>
      <c r="L20" s="39">
        <v>2</v>
      </c>
      <c r="M20" s="149">
        <v>25</v>
      </c>
      <c r="N20" s="285">
        <v>19</v>
      </c>
      <c r="O20" s="39">
        <v>3</v>
      </c>
      <c r="P20" s="149">
        <v>15.789473684210526</v>
      </c>
      <c r="Q20" s="285">
        <v>37</v>
      </c>
      <c r="R20" s="39">
        <v>36</v>
      </c>
      <c r="S20" s="149">
        <v>97.297297297297305</v>
      </c>
      <c r="T20" s="286">
        <v>1</v>
      </c>
      <c r="U20" s="287">
        <v>5</v>
      </c>
      <c r="V20" s="39">
        <v>1</v>
      </c>
      <c r="W20" s="149">
        <v>20</v>
      </c>
      <c r="X20" s="285">
        <v>3</v>
      </c>
      <c r="Y20" s="39">
        <v>1</v>
      </c>
      <c r="Z20" s="149">
        <v>33.333333333333329</v>
      </c>
      <c r="AA20" s="283"/>
    </row>
    <row r="21" spans="1:27" s="284" customFormat="1" ht="16.5" customHeight="1">
      <c r="A21" s="146" t="s">
        <v>63</v>
      </c>
      <c r="B21" s="285">
        <v>132</v>
      </c>
      <c r="C21" s="39">
        <v>285</v>
      </c>
      <c r="D21" s="149">
        <v>215.90909090909091</v>
      </c>
      <c r="E21" s="285">
        <v>121</v>
      </c>
      <c r="F21" s="39">
        <v>272</v>
      </c>
      <c r="G21" s="149">
        <v>224.79338842975207</v>
      </c>
      <c r="H21" s="285">
        <v>17</v>
      </c>
      <c r="I21" s="39">
        <v>72</v>
      </c>
      <c r="J21" s="149">
        <v>423.52941176470591</v>
      </c>
      <c r="K21" s="285">
        <v>9</v>
      </c>
      <c r="L21" s="39">
        <v>16</v>
      </c>
      <c r="M21" s="149">
        <v>177.77777777777777</v>
      </c>
      <c r="N21" s="285">
        <v>10</v>
      </c>
      <c r="O21" s="39">
        <v>18</v>
      </c>
      <c r="P21" s="149">
        <v>180</v>
      </c>
      <c r="Q21" s="285">
        <v>115</v>
      </c>
      <c r="R21" s="39">
        <v>256</v>
      </c>
      <c r="S21" s="149">
        <v>222.60869565217391</v>
      </c>
      <c r="T21" s="286">
        <v>80</v>
      </c>
      <c r="U21" s="287">
        <v>44</v>
      </c>
      <c r="V21" s="39">
        <v>79</v>
      </c>
      <c r="W21" s="149">
        <v>179.54545454545453</v>
      </c>
      <c r="X21" s="285">
        <v>36</v>
      </c>
      <c r="Y21" s="39">
        <v>65</v>
      </c>
      <c r="Z21" s="149">
        <v>180.55555555555557</v>
      </c>
      <c r="AA21" s="283"/>
    </row>
    <row r="22" spans="1:27" s="284" customFormat="1" ht="16.5" customHeight="1">
      <c r="A22" s="146" t="s">
        <v>64</v>
      </c>
      <c r="B22" s="285">
        <v>37</v>
      </c>
      <c r="C22" s="39">
        <v>39</v>
      </c>
      <c r="D22" s="149">
        <v>105.40540540540539</v>
      </c>
      <c r="E22" s="285">
        <v>37</v>
      </c>
      <c r="F22" s="39">
        <v>39</v>
      </c>
      <c r="G22" s="149">
        <v>105.40540540540539</v>
      </c>
      <c r="H22" s="285">
        <v>8</v>
      </c>
      <c r="I22" s="39">
        <v>10</v>
      </c>
      <c r="J22" s="149">
        <v>125</v>
      </c>
      <c r="K22" s="285">
        <v>4</v>
      </c>
      <c r="L22" s="39">
        <v>3</v>
      </c>
      <c r="M22" s="149">
        <v>75</v>
      </c>
      <c r="N22" s="285">
        <v>1</v>
      </c>
      <c r="O22" s="39">
        <v>2</v>
      </c>
      <c r="P22" s="149">
        <v>200</v>
      </c>
      <c r="Q22" s="285">
        <v>35</v>
      </c>
      <c r="R22" s="39">
        <v>39</v>
      </c>
      <c r="S22" s="149">
        <v>111.42857142857143</v>
      </c>
      <c r="T22" s="286">
        <v>13</v>
      </c>
      <c r="U22" s="287">
        <v>10</v>
      </c>
      <c r="V22" s="39">
        <v>13</v>
      </c>
      <c r="W22" s="149">
        <v>130</v>
      </c>
      <c r="X22" s="285">
        <v>9</v>
      </c>
      <c r="Y22" s="39">
        <v>13</v>
      </c>
      <c r="Z22" s="149">
        <v>144.44444444444443</v>
      </c>
      <c r="AA22" s="283"/>
    </row>
    <row r="23" spans="1:27" s="284" customFormat="1" ht="16.5" customHeight="1">
      <c r="A23" s="146" t="s">
        <v>65</v>
      </c>
      <c r="B23" s="285">
        <v>36</v>
      </c>
      <c r="C23" s="39">
        <v>47</v>
      </c>
      <c r="D23" s="149">
        <v>130.55555555555557</v>
      </c>
      <c r="E23" s="285">
        <v>34</v>
      </c>
      <c r="F23" s="39">
        <v>44</v>
      </c>
      <c r="G23" s="149">
        <v>129.41176470588235</v>
      </c>
      <c r="H23" s="285">
        <v>9</v>
      </c>
      <c r="I23" s="39">
        <v>11</v>
      </c>
      <c r="J23" s="149">
        <v>122.22222222222223</v>
      </c>
      <c r="K23" s="285">
        <v>2</v>
      </c>
      <c r="L23" s="39">
        <v>6</v>
      </c>
      <c r="M23" s="149">
        <v>300</v>
      </c>
      <c r="N23" s="285">
        <v>8</v>
      </c>
      <c r="O23" s="39">
        <v>1</v>
      </c>
      <c r="P23" s="149">
        <v>12.5</v>
      </c>
      <c r="Q23" s="285">
        <v>34</v>
      </c>
      <c r="R23" s="39">
        <v>43</v>
      </c>
      <c r="S23" s="149">
        <v>126.47058823529412</v>
      </c>
      <c r="T23" s="286">
        <v>10</v>
      </c>
      <c r="U23" s="287">
        <v>15</v>
      </c>
      <c r="V23" s="39">
        <v>10</v>
      </c>
      <c r="W23" s="149">
        <v>66.666666666666657</v>
      </c>
      <c r="X23" s="285">
        <v>15</v>
      </c>
      <c r="Y23" s="39">
        <v>10</v>
      </c>
      <c r="Z23" s="149">
        <v>66.666666666666657</v>
      </c>
      <c r="AA23" s="283"/>
    </row>
    <row r="24" spans="1:27" s="284" customFormat="1" ht="16.5" customHeight="1">
      <c r="A24" s="146" t="s">
        <v>96</v>
      </c>
      <c r="B24" s="285">
        <v>53</v>
      </c>
      <c r="C24" s="39">
        <v>53</v>
      </c>
      <c r="D24" s="149">
        <v>100</v>
      </c>
      <c r="E24" s="285">
        <v>51</v>
      </c>
      <c r="F24" s="39">
        <v>51</v>
      </c>
      <c r="G24" s="149">
        <v>100</v>
      </c>
      <c r="H24" s="285">
        <v>11</v>
      </c>
      <c r="I24" s="39">
        <v>10</v>
      </c>
      <c r="J24" s="149">
        <v>90.909090909090907</v>
      </c>
      <c r="K24" s="285">
        <v>1</v>
      </c>
      <c r="L24" s="39">
        <v>4</v>
      </c>
      <c r="M24" s="149">
        <v>400</v>
      </c>
      <c r="N24" s="285">
        <v>1</v>
      </c>
      <c r="O24" s="39">
        <v>7</v>
      </c>
      <c r="P24" s="149">
        <v>700</v>
      </c>
      <c r="Q24" s="285">
        <v>51</v>
      </c>
      <c r="R24" s="39">
        <v>43</v>
      </c>
      <c r="S24" s="149">
        <v>84.313725490196077</v>
      </c>
      <c r="T24" s="286">
        <v>22</v>
      </c>
      <c r="U24" s="287">
        <v>19</v>
      </c>
      <c r="V24" s="39">
        <v>21</v>
      </c>
      <c r="W24" s="149">
        <v>110.5263157894737</v>
      </c>
      <c r="X24" s="285">
        <v>18</v>
      </c>
      <c r="Y24" s="39">
        <v>20</v>
      </c>
      <c r="Z24" s="149">
        <v>111.11111111111111</v>
      </c>
      <c r="AA24" s="283"/>
    </row>
    <row r="25" spans="1:27" s="284" customFormat="1" ht="16.5" customHeight="1">
      <c r="A25" s="146" t="s">
        <v>67</v>
      </c>
      <c r="B25" s="285">
        <v>221</v>
      </c>
      <c r="C25" s="39">
        <v>187</v>
      </c>
      <c r="D25" s="149">
        <v>84.615384615384613</v>
      </c>
      <c r="E25" s="285">
        <v>202</v>
      </c>
      <c r="F25" s="39">
        <v>167</v>
      </c>
      <c r="G25" s="149">
        <v>82.67326732673267</v>
      </c>
      <c r="H25" s="285">
        <v>44</v>
      </c>
      <c r="I25" s="39">
        <v>25</v>
      </c>
      <c r="J25" s="149">
        <v>56.81818181818182</v>
      </c>
      <c r="K25" s="285">
        <v>13</v>
      </c>
      <c r="L25" s="39">
        <v>12</v>
      </c>
      <c r="M25" s="149">
        <v>92.307692307692307</v>
      </c>
      <c r="N25" s="285">
        <v>16</v>
      </c>
      <c r="O25" s="39">
        <v>7</v>
      </c>
      <c r="P25" s="149">
        <v>43.75</v>
      </c>
      <c r="Q25" s="285">
        <v>196</v>
      </c>
      <c r="R25" s="39">
        <v>150</v>
      </c>
      <c r="S25" s="149">
        <v>76.530612244897952</v>
      </c>
      <c r="T25" s="286">
        <v>54</v>
      </c>
      <c r="U25" s="287">
        <v>69</v>
      </c>
      <c r="V25" s="39">
        <v>53</v>
      </c>
      <c r="W25" s="149">
        <v>76.811594202898547</v>
      </c>
      <c r="X25" s="285">
        <v>64</v>
      </c>
      <c r="Y25" s="39">
        <v>49</v>
      </c>
      <c r="Z25" s="149">
        <v>76.5625</v>
      </c>
      <c r="AA25" s="283"/>
    </row>
    <row r="26" spans="1:27" s="284" customFormat="1" ht="16.5" customHeight="1">
      <c r="A26" s="146" t="s">
        <v>87</v>
      </c>
      <c r="B26" s="285">
        <v>34</v>
      </c>
      <c r="C26" s="39">
        <v>36</v>
      </c>
      <c r="D26" s="149">
        <v>105.88235294117648</v>
      </c>
      <c r="E26" s="285">
        <v>32</v>
      </c>
      <c r="F26" s="39">
        <v>34</v>
      </c>
      <c r="G26" s="149">
        <v>106.25</v>
      </c>
      <c r="H26" s="285">
        <v>9</v>
      </c>
      <c r="I26" s="39">
        <v>12</v>
      </c>
      <c r="J26" s="149">
        <v>133.33333333333331</v>
      </c>
      <c r="K26" s="285">
        <v>4</v>
      </c>
      <c r="L26" s="39">
        <v>7</v>
      </c>
      <c r="M26" s="149">
        <v>175</v>
      </c>
      <c r="N26" s="285">
        <v>0</v>
      </c>
      <c r="O26" s="39">
        <v>6</v>
      </c>
      <c r="P26" s="149"/>
      <c r="Q26" s="285">
        <v>32</v>
      </c>
      <c r="R26" s="39">
        <v>33</v>
      </c>
      <c r="S26" s="149">
        <v>103.125</v>
      </c>
      <c r="T26" s="286">
        <v>11</v>
      </c>
      <c r="U26" s="287">
        <v>11</v>
      </c>
      <c r="V26" s="39">
        <v>11</v>
      </c>
      <c r="W26" s="149">
        <v>100</v>
      </c>
      <c r="X26" s="285">
        <v>11</v>
      </c>
      <c r="Y26" s="39">
        <v>10</v>
      </c>
      <c r="Z26" s="149">
        <v>90.909090909090907</v>
      </c>
      <c r="AA26" s="283"/>
    </row>
    <row r="27" spans="1:27" s="284" customFormat="1" ht="16.5" customHeight="1">
      <c r="A27" s="146" t="s">
        <v>69</v>
      </c>
      <c r="B27" s="285">
        <v>49</v>
      </c>
      <c r="C27" s="39">
        <v>67</v>
      </c>
      <c r="D27" s="149">
        <v>136.73469387755102</v>
      </c>
      <c r="E27" s="285">
        <v>49</v>
      </c>
      <c r="F27" s="39">
        <v>66</v>
      </c>
      <c r="G27" s="149">
        <v>134.69387755102039</v>
      </c>
      <c r="H27" s="285">
        <v>10</v>
      </c>
      <c r="I27" s="39">
        <v>14</v>
      </c>
      <c r="J27" s="149">
        <v>140</v>
      </c>
      <c r="K27" s="285">
        <v>5</v>
      </c>
      <c r="L27" s="39">
        <v>8</v>
      </c>
      <c r="M27" s="149">
        <v>160</v>
      </c>
      <c r="N27" s="285">
        <v>28</v>
      </c>
      <c r="O27" s="39">
        <v>1</v>
      </c>
      <c r="P27" s="149">
        <v>3.5714285714285712</v>
      </c>
      <c r="Q27" s="285">
        <v>46</v>
      </c>
      <c r="R27" s="39">
        <v>62</v>
      </c>
      <c r="S27" s="149">
        <v>134.78260869565219</v>
      </c>
      <c r="T27" s="286">
        <v>13</v>
      </c>
      <c r="U27" s="287">
        <v>12</v>
      </c>
      <c r="V27" s="39">
        <v>13</v>
      </c>
      <c r="W27" s="149">
        <v>108.33333333333333</v>
      </c>
      <c r="X27" s="285">
        <v>9</v>
      </c>
      <c r="Y27" s="39">
        <v>11</v>
      </c>
      <c r="Z27" s="149">
        <v>122.22222222222223</v>
      </c>
      <c r="AA27" s="283"/>
    </row>
    <row r="28" spans="1:27" s="292" customFormat="1" ht="16.5" customHeight="1" thickBot="1">
      <c r="A28" s="153" t="s">
        <v>70</v>
      </c>
      <c r="B28" s="288">
        <v>45</v>
      </c>
      <c r="C28" s="289">
        <v>46</v>
      </c>
      <c r="D28" s="156">
        <v>102.22222222222221</v>
      </c>
      <c r="E28" s="288">
        <v>43</v>
      </c>
      <c r="F28" s="289">
        <v>42</v>
      </c>
      <c r="G28" s="156">
        <v>97.674418604651152</v>
      </c>
      <c r="H28" s="288">
        <v>16</v>
      </c>
      <c r="I28" s="289">
        <v>16</v>
      </c>
      <c r="J28" s="156">
        <v>100</v>
      </c>
      <c r="K28" s="288">
        <v>12</v>
      </c>
      <c r="L28" s="289">
        <v>7</v>
      </c>
      <c r="M28" s="156">
        <v>58.333333333333336</v>
      </c>
      <c r="N28" s="288">
        <v>26</v>
      </c>
      <c r="O28" s="289">
        <v>1</v>
      </c>
      <c r="P28" s="156">
        <v>3.8461538461538463</v>
      </c>
      <c r="Q28" s="288">
        <v>42</v>
      </c>
      <c r="R28" s="289">
        <v>42</v>
      </c>
      <c r="S28" s="156">
        <v>100</v>
      </c>
      <c r="T28" s="290">
        <v>10</v>
      </c>
      <c r="U28" s="291">
        <v>18</v>
      </c>
      <c r="V28" s="289">
        <v>9</v>
      </c>
      <c r="W28" s="156">
        <v>50</v>
      </c>
      <c r="X28" s="288">
        <v>16</v>
      </c>
      <c r="Y28" s="289">
        <v>9</v>
      </c>
      <c r="Z28" s="156">
        <v>56.25</v>
      </c>
    </row>
    <row r="29" spans="1:27" ht="74.2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347" t="s">
        <v>77</v>
      </c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</row>
    <row r="30" spans="1:27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7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7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1:23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1:23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1:23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1:23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1:23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1:23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1:23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1:23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1:23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1:23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1:23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1:23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1:23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1:23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1:23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1:23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1:23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1:23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1:23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1:23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1:23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1:23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1:23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1:23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1:23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1:23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1:23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1:23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1:23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1:23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1:23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1:23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1:23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1:23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1:23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1:23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1:23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1:23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1:23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1:23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1:23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1:23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1:23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1:23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1:23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1:23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1:23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1:23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1:23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1:23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</sheetData>
  <mergeCells count="36">
    <mergeCell ref="N29:Z29"/>
    <mergeCell ref="X3:Z3"/>
    <mergeCell ref="X4:X5"/>
    <mergeCell ref="Y4:Y5"/>
    <mergeCell ref="Z4:Z5"/>
    <mergeCell ref="U4:U5"/>
    <mergeCell ref="B1:M1"/>
    <mergeCell ref="V4:V5"/>
    <mergeCell ref="W4:W5"/>
    <mergeCell ref="Q3:S3"/>
    <mergeCell ref="Q4:Q5"/>
    <mergeCell ref="R4:R5"/>
    <mergeCell ref="S4:S5"/>
    <mergeCell ref="O4:O5"/>
    <mergeCell ref="P4:P5"/>
    <mergeCell ref="T4:T5"/>
    <mergeCell ref="N3:P3"/>
    <mergeCell ref="U3:W3"/>
    <mergeCell ref="B4:B5"/>
    <mergeCell ref="C4:C5"/>
    <mergeCell ref="D4:D5"/>
    <mergeCell ref="E4:E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  <mergeCell ref="F4:F5"/>
    <mergeCell ref="G4:G5"/>
    <mergeCell ref="H4:H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sqref="A1:XFD1048576"/>
    </sheetView>
  </sheetViews>
  <sheetFormatPr defaultColWidth="8" defaultRowHeight="12.75"/>
  <cols>
    <col min="1" max="1" width="61.7109375" style="3" customWidth="1"/>
    <col min="2" max="2" width="16.28515625" style="25" customWidth="1"/>
    <col min="3" max="3" width="16.7109375" style="25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306" t="s">
        <v>98</v>
      </c>
      <c r="B1" s="306"/>
      <c r="C1" s="306"/>
      <c r="D1" s="306"/>
      <c r="E1" s="306"/>
    </row>
    <row r="2" spans="1:9" ht="9.75" customHeight="1">
      <c r="A2" s="348"/>
      <c r="B2" s="348"/>
      <c r="C2" s="348"/>
      <c r="D2" s="348"/>
      <c r="E2" s="348"/>
    </row>
    <row r="3" spans="1:9" s="4" customFormat="1" ht="23.25" customHeight="1">
      <c r="A3" s="311" t="s">
        <v>0</v>
      </c>
      <c r="B3" s="307" t="s">
        <v>150</v>
      </c>
      <c r="C3" s="307" t="s">
        <v>151</v>
      </c>
      <c r="D3" s="349" t="s">
        <v>2</v>
      </c>
      <c r="E3" s="350"/>
    </row>
    <row r="4" spans="1:9" s="4" customFormat="1" ht="32.25" customHeight="1">
      <c r="A4" s="312"/>
      <c r="B4" s="308"/>
      <c r="C4" s="308"/>
      <c r="D4" s="160" t="s">
        <v>3</v>
      </c>
      <c r="E4" s="161" t="s">
        <v>99</v>
      </c>
    </row>
    <row r="5" spans="1:9" s="9" customFormat="1" ht="15.75" customHeight="1">
      <c r="A5" s="122" t="s">
        <v>9</v>
      </c>
      <c r="B5" s="123">
        <v>1</v>
      </c>
      <c r="C5" s="123">
        <v>2</v>
      </c>
      <c r="D5" s="123">
        <v>3</v>
      </c>
      <c r="E5" s="123">
        <v>4</v>
      </c>
    </row>
    <row r="6" spans="1:9" s="9" customFormat="1" ht="29.25" customHeight="1">
      <c r="A6" s="10" t="s">
        <v>100</v>
      </c>
      <c r="B6" s="162">
        <v>829</v>
      </c>
      <c r="C6" s="162">
        <v>985</v>
      </c>
      <c r="D6" s="163">
        <v>118.81785283474065</v>
      </c>
      <c r="E6" s="124">
        <v>156</v>
      </c>
      <c r="I6" s="15"/>
    </row>
    <row r="7" spans="1:9" s="4" customFormat="1" ht="29.25" customHeight="1">
      <c r="A7" s="10" t="s">
        <v>101</v>
      </c>
      <c r="B7" s="164">
        <v>719</v>
      </c>
      <c r="C7" s="165">
        <v>863</v>
      </c>
      <c r="D7" s="163">
        <v>120.02781641168289</v>
      </c>
      <c r="E7" s="124">
        <v>144</v>
      </c>
      <c r="I7" s="15"/>
    </row>
    <row r="8" spans="1:9" s="4" customFormat="1" ht="48.75" customHeight="1">
      <c r="A8" s="16" t="s">
        <v>102</v>
      </c>
      <c r="B8" s="164">
        <v>186</v>
      </c>
      <c r="C8" s="165">
        <v>217</v>
      </c>
      <c r="D8" s="163">
        <v>116.66666666666667</v>
      </c>
      <c r="E8" s="124">
        <v>31</v>
      </c>
      <c r="I8" s="15"/>
    </row>
    <row r="9" spans="1:9" s="4" customFormat="1" ht="34.5" customHeight="1">
      <c r="A9" s="17" t="s">
        <v>103</v>
      </c>
      <c r="B9" s="164">
        <v>27</v>
      </c>
      <c r="C9" s="165">
        <v>31</v>
      </c>
      <c r="D9" s="163">
        <v>114.81481481481481</v>
      </c>
      <c r="E9" s="124">
        <v>4</v>
      </c>
      <c r="I9" s="15"/>
    </row>
    <row r="10" spans="1:9" s="4" customFormat="1" ht="48.75" customHeight="1">
      <c r="A10" s="17" t="s">
        <v>104</v>
      </c>
      <c r="B10" s="164">
        <v>28</v>
      </c>
      <c r="C10" s="165">
        <v>19</v>
      </c>
      <c r="D10" s="163">
        <v>67.857142857142861</v>
      </c>
      <c r="E10" s="124">
        <v>-9</v>
      </c>
      <c r="I10" s="15"/>
    </row>
    <row r="11" spans="1:9" s="4" customFormat="1" ht="54.75" customHeight="1">
      <c r="A11" s="17" t="s">
        <v>105</v>
      </c>
      <c r="B11" s="125">
        <v>680</v>
      </c>
      <c r="C11" s="125">
        <v>789</v>
      </c>
      <c r="D11" s="12">
        <v>116.0294117647059</v>
      </c>
      <c r="E11" s="124">
        <v>109</v>
      </c>
      <c r="I11" s="15"/>
    </row>
    <row r="12" spans="1:9" s="4" customFormat="1" ht="12.75" customHeight="1">
      <c r="A12" s="315" t="s">
        <v>15</v>
      </c>
      <c r="B12" s="316"/>
      <c r="C12" s="316"/>
      <c r="D12" s="316"/>
      <c r="E12" s="316"/>
      <c r="I12" s="15"/>
    </row>
    <row r="13" spans="1:9" s="4" customFormat="1" ht="18" customHeight="1">
      <c r="A13" s="318"/>
      <c r="B13" s="319"/>
      <c r="C13" s="319"/>
      <c r="D13" s="319"/>
      <c r="E13" s="319"/>
      <c r="I13" s="15"/>
    </row>
    <row r="14" spans="1:9" s="4" customFormat="1" ht="20.25" customHeight="1">
      <c r="A14" s="311" t="s">
        <v>0</v>
      </c>
      <c r="B14" s="321" t="s">
        <v>152</v>
      </c>
      <c r="C14" s="321" t="s">
        <v>153</v>
      </c>
      <c r="D14" s="349" t="s">
        <v>2</v>
      </c>
      <c r="E14" s="350"/>
      <c r="I14" s="15"/>
    </row>
    <row r="15" spans="1:9" ht="34.5" customHeight="1">
      <c r="A15" s="312"/>
      <c r="B15" s="321"/>
      <c r="C15" s="321"/>
      <c r="D15" s="166" t="s">
        <v>3</v>
      </c>
      <c r="E15" s="161" t="s">
        <v>106</v>
      </c>
      <c r="I15" s="15"/>
    </row>
    <row r="16" spans="1:9" ht="28.5" customHeight="1">
      <c r="A16" s="10" t="s">
        <v>107</v>
      </c>
      <c r="B16" s="167" t="s">
        <v>75</v>
      </c>
      <c r="C16" s="162">
        <v>266</v>
      </c>
      <c r="D16" s="168" t="s">
        <v>49</v>
      </c>
      <c r="E16" s="21" t="s">
        <v>49</v>
      </c>
      <c r="I16" s="15"/>
    </row>
    <row r="17" spans="1:9" ht="25.5" customHeight="1">
      <c r="A17" s="1" t="s">
        <v>101</v>
      </c>
      <c r="B17" s="164">
        <v>328</v>
      </c>
      <c r="C17" s="165">
        <v>261</v>
      </c>
      <c r="D17" s="168">
        <v>79.573170731707322</v>
      </c>
      <c r="E17" s="124">
        <v>-67</v>
      </c>
      <c r="I17" s="15"/>
    </row>
    <row r="18" spans="1:9" ht="27.75" customHeight="1">
      <c r="A18" s="1" t="s">
        <v>108</v>
      </c>
      <c r="B18" s="164">
        <v>303</v>
      </c>
      <c r="C18" s="165">
        <v>242</v>
      </c>
      <c r="D18" s="168">
        <v>79.867986798679866</v>
      </c>
      <c r="E18" s="124">
        <v>-61</v>
      </c>
      <c r="I18" s="15"/>
    </row>
    <row r="19" spans="1:9" ht="52.5" customHeight="1">
      <c r="A19" s="351" t="s">
        <v>109</v>
      </c>
      <c r="B19" s="351"/>
      <c r="C19" s="351"/>
      <c r="D19" s="351"/>
      <c r="E19" s="351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0"/>
  <sheetViews>
    <sheetView zoomScaleNormal="100" zoomScaleSheetLayoutView="85" workbookViewId="0">
      <selection sqref="A1:XFD1048576"/>
    </sheetView>
  </sheetViews>
  <sheetFormatPr defaultRowHeight="15.75"/>
  <cols>
    <col min="1" max="1" width="29.140625" style="58" bestFit="1" customWidth="1"/>
    <col min="2" max="2" width="10.42578125" style="58" customWidth="1"/>
    <col min="3" max="3" width="9.42578125" style="58" customWidth="1"/>
    <col min="4" max="4" width="8.5703125" style="58" customWidth="1"/>
    <col min="5" max="5" width="11" style="57" customWidth="1"/>
    <col min="6" max="6" width="11.140625" style="57" customWidth="1"/>
    <col min="7" max="7" width="9.7109375" style="59" bestFit="1" customWidth="1"/>
    <col min="8" max="8" width="10.140625" style="57" customWidth="1"/>
    <col min="9" max="9" width="8.85546875" style="57" customWidth="1"/>
    <col min="10" max="10" width="8.5703125" style="59" customWidth="1"/>
    <col min="11" max="11" width="8.140625" style="57" customWidth="1"/>
    <col min="12" max="12" width="7.5703125" style="57" customWidth="1"/>
    <col min="13" max="13" width="9.7109375" style="59" bestFit="1" customWidth="1"/>
    <col min="14" max="15" width="8.7109375" style="59" customWidth="1"/>
    <col min="16" max="16" width="7.28515625" style="59" customWidth="1"/>
    <col min="17" max="17" width="8.140625" style="57" customWidth="1"/>
    <col min="18" max="18" width="8.7109375" style="57" customWidth="1"/>
    <col min="19" max="19" width="8.140625" style="59" customWidth="1"/>
    <col min="20" max="20" width="16.140625" style="57" customWidth="1"/>
    <col min="21" max="22" width="9.5703125" style="57" customWidth="1"/>
    <col min="23" max="23" width="8.140625" style="59" customWidth="1"/>
    <col min="24" max="25" width="9.5703125" style="57" customWidth="1"/>
    <col min="26" max="26" width="9.28515625" style="59" customWidth="1"/>
    <col min="27" max="29" width="9.140625" style="57"/>
    <col min="30" max="30" width="10.85546875" style="57" bestFit="1" customWidth="1"/>
    <col min="31" max="251" width="9.140625" style="57"/>
    <col min="252" max="252" width="18.7109375" style="57" customWidth="1"/>
    <col min="253" max="254" width="9.42578125" style="57" customWidth="1"/>
    <col min="255" max="255" width="7.7109375" style="57" customWidth="1"/>
    <col min="256" max="256" width="9.28515625" style="57" customWidth="1"/>
    <col min="257" max="257" width="9.85546875" style="57" customWidth="1"/>
    <col min="258" max="258" width="7.140625" style="57" customWidth="1"/>
    <col min="259" max="259" width="8.5703125" style="57" customWidth="1"/>
    <col min="260" max="260" width="8.85546875" style="57" customWidth="1"/>
    <col min="261" max="261" width="7.140625" style="57" customWidth="1"/>
    <col min="262" max="262" width="9" style="57" customWidth="1"/>
    <col min="263" max="263" width="8.7109375" style="57" customWidth="1"/>
    <col min="264" max="264" width="6.5703125" style="57" customWidth="1"/>
    <col min="265" max="265" width="8.140625" style="57" customWidth="1"/>
    <col min="266" max="266" width="7.5703125" style="57" customWidth="1"/>
    <col min="267" max="267" width="7" style="57" customWidth="1"/>
    <col min="268" max="269" width="8.7109375" style="57" customWidth="1"/>
    <col min="270" max="270" width="7.28515625" style="57" customWidth="1"/>
    <col min="271" max="271" width="8.140625" style="57" customWidth="1"/>
    <col min="272" max="272" width="8.7109375" style="57" customWidth="1"/>
    <col min="273" max="273" width="6.42578125" style="57" customWidth="1"/>
    <col min="274" max="275" width="9.28515625" style="57" customWidth="1"/>
    <col min="276" max="276" width="6.42578125" style="57" customWidth="1"/>
    <col min="277" max="278" width="9.5703125" style="57" customWidth="1"/>
    <col min="279" max="279" width="6.42578125" style="57" customWidth="1"/>
    <col min="280" max="281" width="9.5703125" style="57" customWidth="1"/>
    <col min="282" max="282" width="6.7109375" style="57" customWidth="1"/>
    <col min="283" max="285" width="9.140625" style="57"/>
    <col min="286" max="286" width="10.85546875" style="57" bestFit="1" customWidth="1"/>
    <col min="287" max="507" width="9.140625" style="57"/>
    <col min="508" max="508" width="18.7109375" style="57" customWidth="1"/>
    <col min="509" max="510" width="9.42578125" style="57" customWidth="1"/>
    <col min="511" max="511" width="7.7109375" style="57" customWidth="1"/>
    <col min="512" max="512" width="9.28515625" style="57" customWidth="1"/>
    <col min="513" max="513" width="9.85546875" style="57" customWidth="1"/>
    <col min="514" max="514" width="7.140625" style="57" customWidth="1"/>
    <col min="515" max="515" width="8.5703125" style="57" customWidth="1"/>
    <col min="516" max="516" width="8.85546875" style="57" customWidth="1"/>
    <col min="517" max="517" width="7.140625" style="57" customWidth="1"/>
    <col min="518" max="518" width="9" style="57" customWidth="1"/>
    <col min="519" max="519" width="8.7109375" style="57" customWidth="1"/>
    <col min="520" max="520" width="6.5703125" style="57" customWidth="1"/>
    <col min="521" max="521" width="8.140625" style="57" customWidth="1"/>
    <col min="522" max="522" width="7.5703125" style="57" customWidth="1"/>
    <col min="523" max="523" width="7" style="57" customWidth="1"/>
    <col min="524" max="525" width="8.7109375" style="57" customWidth="1"/>
    <col min="526" max="526" width="7.28515625" style="57" customWidth="1"/>
    <col min="527" max="527" width="8.140625" style="57" customWidth="1"/>
    <col min="528" max="528" width="8.7109375" style="57" customWidth="1"/>
    <col min="529" max="529" width="6.42578125" style="57" customWidth="1"/>
    <col min="530" max="531" width="9.28515625" style="57" customWidth="1"/>
    <col min="532" max="532" width="6.42578125" style="57" customWidth="1"/>
    <col min="533" max="534" width="9.5703125" style="57" customWidth="1"/>
    <col min="535" max="535" width="6.42578125" style="57" customWidth="1"/>
    <col min="536" max="537" width="9.5703125" style="57" customWidth="1"/>
    <col min="538" max="538" width="6.7109375" style="57" customWidth="1"/>
    <col min="539" max="541" width="9.140625" style="57"/>
    <col min="542" max="542" width="10.85546875" style="57" bestFit="1" customWidth="1"/>
    <col min="543" max="763" width="9.140625" style="57"/>
    <col min="764" max="764" width="18.7109375" style="57" customWidth="1"/>
    <col min="765" max="766" width="9.42578125" style="57" customWidth="1"/>
    <col min="767" max="767" width="7.7109375" style="57" customWidth="1"/>
    <col min="768" max="768" width="9.28515625" style="57" customWidth="1"/>
    <col min="769" max="769" width="9.85546875" style="57" customWidth="1"/>
    <col min="770" max="770" width="7.140625" style="57" customWidth="1"/>
    <col min="771" max="771" width="8.5703125" style="57" customWidth="1"/>
    <col min="772" max="772" width="8.85546875" style="57" customWidth="1"/>
    <col min="773" max="773" width="7.140625" style="57" customWidth="1"/>
    <col min="774" max="774" width="9" style="57" customWidth="1"/>
    <col min="775" max="775" width="8.7109375" style="57" customWidth="1"/>
    <col min="776" max="776" width="6.5703125" style="57" customWidth="1"/>
    <col min="777" max="777" width="8.140625" style="57" customWidth="1"/>
    <col min="778" max="778" width="7.5703125" style="57" customWidth="1"/>
    <col min="779" max="779" width="7" style="57" customWidth="1"/>
    <col min="780" max="781" width="8.7109375" style="57" customWidth="1"/>
    <col min="782" max="782" width="7.28515625" style="57" customWidth="1"/>
    <col min="783" max="783" width="8.140625" style="57" customWidth="1"/>
    <col min="784" max="784" width="8.7109375" style="57" customWidth="1"/>
    <col min="785" max="785" width="6.42578125" style="57" customWidth="1"/>
    <col min="786" max="787" width="9.28515625" style="57" customWidth="1"/>
    <col min="788" max="788" width="6.42578125" style="57" customWidth="1"/>
    <col min="789" max="790" width="9.5703125" style="57" customWidth="1"/>
    <col min="791" max="791" width="6.42578125" style="57" customWidth="1"/>
    <col min="792" max="793" width="9.5703125" style="57" customWidth="1"/>
    <col min="794" max="794" width="6.7109375" style="57" customWidth="1"/>
    <col min="795" max="797" width="9.140625" style="57"/>
    <col min="798" max="798" width="10.85546875" style="57" bestFit="1" customWidth="1"/>
    <col min="799" max="1019" width="9.140625" style="57"/>
    <col min="1020" max="1020" width="18.7109375" style="57" customWidth="1"/>
    <col min="1021" max="1022" width="9.42578125" style="57" customWidth="1"/>
    <col min="1023" max="1023" width="7.7109375" style="57" customWidth="1"/>
    <col min="1024" max="1024" width="9.28515625" style="57" customWidth="1"/>
    <col min="1025" max="1025" width="9.85546875" style="57" customWidth="1"/>
    <col min="1026" max="1026" width="7.140625" style="57" customWidth="1"/>
    <col min="1027" max="1027" width="8.5703125" style="57" customWidth="1"/>
    <col min="1028" max="1028" width="8.85546875" style="57" customWidth="1"/>
    <col min="1029" max="1029" width="7.140625" style="57" customWidth="1"/>
    <col min="1030" max="1030" width="9" style="57" customWidth="1"/>
    <col min="1031" max="1031" width="8.7109375" style="57" customWidth="1"/>
    <col min="1032" max="1032" width="6.5703125" style="57" customWidth="1"/>
    <col min="1033" max="1033" width="8.140625" style="57" customWidth="1"/>
    <col min="1034" max="1034" width="7.5703125" style="57" customWidth="1"/>
    <col min="1035" max="1035" width="7" style="57" customWidth="1"/>
    <col min="1036" max="1037" width="8.7109375" style="57" customWidth="1"/>
    <col min="1038" max="1038" width="7.28515625" style="57" customWidth="1"/>
    <col min="1039" max="1039" width="8.140625" style="57" customWidth="1"/>
    <col min="1040" max="1040" width="8.7109375" style="57" customWidth="1"/>
    <col min="1041" max="1041" width="6.42578125" style="57" customWidth="1"/>
    <col min="1042" max="1043" width="9.28515625" style="57" customWidth="1"/>
    <col min="1044" max="1044" width="6.42578125" style="57" customWidth="1"/>
    <col min="1045" max="1046" width="9.5703125" style="57" customWidth="1"/>
    <col min="1047" max="1047" width="6.42578125" style="57" customWidth="1"/>
    <col min="1048" max="1049" width="9.5703125" style="57" customWidth="1"/>
    <col min="1050" max="1050" width="6.7109375" style="57" customWidth="1"/>
    <col min="1051" max="1053" width="9.140625" style="57"/>
    <col min="1054" max="1054" width="10.85546875" style="57" bestFit="1" customWidth="1"/>
    <col min="1055" max="1275" width="9.140625" style="57"/>
    <col min="1276" max="1276" width="18.7109375" style="57" customWidth="1"/>
    <col min="1277" max="1278" width="9.42578125" style="57" customWidth="1"/>
    <col min="1279" max="1279" width="7.7109375" style="57" customWidth="1"/>
    <col min="1280" max="1280" width="9.28515625" style="57" customWidth="1"/>
    <col min="1281" max="1281" width="9.85546875" style="57" customWidth="1"/>
    <col min="1282" max="1282" width="7.140625" style="57" customWidth="1"/>
    <col min="1283" max="1283" width="8.5703125" style="57" customWidth="1"/>
    <col min="1284" max="1284" width="8.85546875" style="57" customWidth="1"/>
    <col min="1285" max="1285" width="7.140625" style="57" customWidth="1"/>
    <col min="1286" max="1286" width="9" style="57" customWidth="1"/>
    <col min="1287" max="1287" width="8.7109375" style="57" customWidth="1"/>
    <col min="1288" max="1288" width="6.5703125" style="57" customWidth="1"/>
    <col min="1289" max="1289" width="8.140625" style="57" customWidth="1"/>
    <col min="1290" max="1290" width="7.5703125" style="57" customWidth="1"/>
    <col min="1291" max="1291" width="7" style="57" customWidth="1"/>
    <col min="1292" max="1293" width="8.7109375" style="57" customWidth="1"/>
    <col min="1294" max="1294" width="7.28515625" style="57" customWidth="1"/>
    <col min="1295" max="1295" width="8.140625" style="57" customWidth="1"/>
    <col min="1296" max="1296" width="8.7109375" style="57" customWidth="1"/>
    <col min="1297" max="1297" width="6.42578125" style="57" customWidth="1"/>
    <col min="1298" max="1299" width="9.28515625" style="57" customWidth="1"/>
    <col min="1300" max="1300" width="6.42578125" style="57" customWidth="1"/>
    <col min="1301" max="1302" width="9.5703125" style="57" customWidth="1"/>
    <col min="1303" max="1303" width="6.42578125" style="57" customWidth="1"/>
    <col min="1304" max="1305" width="9.5703125" style="57" customWidth="1"/>
    <col min="1306" max="1306" width="6.7109375" style="57" customWidth="1"/>
    <col min="1307" max="1309" width="9.140625" style="57"/>
    <col min="1310" max="1310" width="10.85546875" style="57" bestFit="1" customWidth="1"/>
    <col min="1311" max="1531" width="9.140625" style="57"/>
    <col min="1532" max="1532" width="18.7109375" style="57" customWidth="1"/>
    <col min="1533" max="1534" width="9.42578125" style="57" customWidth="1"/>
    <col min="1535" max="1535" width="7.7109375" style="57" customWidth="1"/>
    <col min="1536" max="1536" width="9.28515625" style="57" customWidth="1"/>
    <col min="1537" max="1537" width="9.85546875" style="57" customWidth="1"/>
    <col min="1538" max="1538" width="7.140625" style="57" customWidth="1"/>
    <col min="1539" max="1539" width="8.5703125" style="57" customWidth="1"/>
    <col min="1540" max="1540" width="8.85546875" style="57" customWidth="1"/>
    <col min="1541" max="1541" width="7.140625" style="57" customWidth="1"/>
    <col min="1542" max="1542" width="9" style="57" customWidth="1"/>
    <col min="1543" max="1543" width="8.7109375" style="57" customWidth="1"/>
    <col min="1544" max="1544" width="6.5703125" style="57" customWidth="1"/>
    <col min="1545" max="1545" width="8.140625" style="57" customWidth="1"/>
    <col min="1546" max="1546" width="7.5703125" style="57" customWidth="1"/>
    <col min="1547" max="1547" width="7" style="57" customWidth="1"/>
    <col min="1548" max="1549" width="8.7109375" style="57" customWidth="1"/>
    <col min="1550" max="1550" width="7.28515625" style="57" customWidth="1"/>
    <col min="1551" max="1551" width="8.140625" style="57" customWidth="1"/>
    <col min="1552" max="1552" width="8.7109375" style="57" customWidth="1"/>
    <col min="1553" max="1553" width="6.42578125" style="57" customWidth="1"/>
    <col min="1554" max="1555" width="9.28515625" style="57" customWidth="1"/>
    <col min="1556" max="1556" width="6.42578125" style="57" customWidth="1"/>
    <col min="1557" max="1558" width="9.5703125" style="57" customWidth="1"/>
    <col min="1559" max="1559" width="6.42578125" style="57" customWidth="1"/>
    <col min="1560" max="1561" width="9.5703125" style="57" customWidth="1"/>
    <col min="1562" max="1562" width="6.7109375" style="57" customWidth="1"/>
    <col min="1563" max="1565" width="9.140625" style="57"/>
    <col min="1566" max="1566" width="10.85546875" style="57" bestFit="1" customWidth="1"/>
    <col min="1567" max="1787" width="9.140625" style="57"/>
    <col min="1788" max="1788" width="18.7109375" style="57" customWidth="1"/>
    <col min="1789" max="1790" width="9.42578125" style="57" customWidth="1"/>
    <col min="1791" max="1791" width="7.7109375" style="57" customWidth="1"/>
    <col min="1792" max="1792" width="9.28515625" style="57" customWidth="1"/>
    <col min="1793" max="1793" width="9.85546875" style="57" customWidth="1"/>
    <col min="1794" max="1794" width="7.140625" style="57" customWidth="1"/>
    <col min="1795" max="1795" width="8.5703125" style="57" customWidth="1"/>
    <col min="1796" max="1796" width="8.85546875" style="57" customWidth="1"/>
    <col min="1797" max="1797" width="7.140625" style="57" customWidth="1"/>
    <col min="1798" max="1798" width="9" style="57" customWidth="1"/>
    <col min="1799" max="1799" width="8.7109375" style="57" customWidth="1"/>
    <col min="1800" max="1800" width="6.5703125" style="57" customWidth="1"/>
    <col min="1801" max="1801" width="8.140625" style="57" customWidth="1"/>
    <col min="1802" max="1802" width="7.5703125" style="57" customWidth="1"/>
    <col min="1803" max="1803" width="7" style="57" customWidth="1"/>
    <col min="1804" max="1805" width="8.7109375" style="57" customWidth="1"/>
    <col min="1806" max="1806" width="7.28515625" style="57" customWidth="1"/>
    <col min="1807" max="1807" width="8.140625" style="57" customWidth="1"/>
    <col min="1808" max="1808" width="8.7109375" style="57" customWidth="1"/>
    <col min="1809" max="1809" width="6.42578125" style="57" customWidth="1"/>
    <col min="1810" max="1811" width="9.28515625" style="57" customWidth="1"/>
    <col min="1812" max="1812" width="6.42578125" style="57" customWidth="1"/>
    <col min="1813" max="1814" width="9.5703125" style="57" customWidth="1"/>
    <col min="1815" max="1815" width="6.42578125" style="57" customWidth="1"/>
    <col min="1816" max="1817" width="9.5703125" style="57" customWidth="1"/>
    <col min="1818" max="1818" width="6.7109375" style="57" customWidth="1"/>
    <col min="1819" max="1821" width="9.140625" style="57"/>
    <col min="1822" max="1822" width="10.85546875" style="57" bestFit="1" customWidth="1"/>
    <col min="1823" max="2043" width="9.140625" style="57"/>
    <col min="2044" max="2044" width="18.7109375" style="57" customWidth="1"/>
    <col min="2045" max="2046" width="9.42578125" style="57" customWidth="1"/>
    <col min="2047" max="2047" width="7.7109375" style="57" customWidth="1"/>
    <col min="2048" max="2048" width="9.28515625" style="57" customWidth="1"/>
    <col min="2049" max="2049" width="9.85546875" style="57" customWidth="1"/>
    <col min="2050" max="2050" width="7.140625" style="57" customWidth="1"/>
    <col min="2051" max="2051" width="8.5703125" style="57" customWidth="1"/>
    <col min="2052" max="2052" width="8.85546875" style="57" customWidth="1"/>
    <col min="2053" max="2053" width="7.140625" style="57" customWidth="1"/>
    <col min="2054" max="2054" width="9" style="57" customWidth="1"/>
    <col min="2055" max="2055" width="8.7109375" style="57" customWidth="1"/>
    <col min="2056" max="2056" width="6.5703125" style="57" customWidth="1"/>
    <col min="2057" max="2057" width="8.140625" style="57" customWidth="1"/>
    <col min="2058" max="2058" width="7.5703125" style="57" customWidth="1"/>
    <col min="2059" max="2059" width="7" style="57" customWidth="1"/>
    <col min="2060" max="2061" width="8.7109375" style="57" customWidth="1"/>
    <col min="2062" max="2062" width="7.28515625" style="57" customWidth="1"/>
    <col min="2063" max="2063" width="8.140625" style="57" customWidth="1"/>
    <col min="2064" max="2064" width="8.7109375" style="57" customWidth="1"/>
    <col min="2065" max="2065" width="6.42578125" style="57" customWidth="1"/>
    <col min="2066" max="2067" width="9.28515625" style="57" customWidth="1"/>
    <col min="2068" max="2068" width="6.42578125" style="57" customWidth="1"/>
    <col min="2069" max="2070" width="9.5703125" style="57" customWidth="1"/>
    <col min="2071" max="2071" width="6.42578125" style="57" customWidth="1"/>
    <col min="2072" max="2073" width="9.5703125" style="57" customWidth="1"/>
    <col min="2074" max="2074" width="6.7109375" style="57" customWidth="1"/>
    <col min="2075" max="2077" width="9.140625" style="57"/>
    <col min="2078" max="2078" width="10.85546875" style="57" bestFit="1" customWidth="1"/>
    <col min="2079" max="2299" width="9.140625" style="57"/>
    <col min="2300" max="2300" width="18.7109375" style="57" customWidth="1"/>
    <col min="2301" max="2302" width="9.42578125" style="57" customWidth="1"/>
    <col min="2303" max="2303" width="7.7109375" style="57" customWidth="1"/>
    <col min="2304" max="2304" width="9.28515625" style="57" customWidth="1"/>
    <col min="2305" max="2305" width="9.85546875" style="57" customWidth="1"/>
    <col min="2306" max="2306" width="7.140625" style="57" customWidth="1"/>
    <col min="2307" max="2307" width="8.5703125" style="57" customWidth="1"/>
    <col min="2308" max="2308" width="8.85546875" style="57" customWidth="1"/>
    <col min="2309" max="2309" width="7.140625" style="57" customWidth="1"/>
    <col min="2310" max="2310" width="9" style="57" customWidth="1"/>
    <col min="2311" max="2311" width="8.7109375" style="57" customWidth="1"/>
    <col min="2312" max="2312" width="6.5703125" style="57" customWidth="1"/>
    <col min="2313" max="2313" width="8.140625" style="57" customWidth="1"/>
    <col min="2314" max="2314" width="7.5703125" style="57" customWidth="1"/>
    <col min="2315" max="2315" width="7" style="57" customWidth="1"/>
    <col min="2316" max="2317" width="8.7109375" style="57" customWidth="1"/>
    <col min="2318" max="2318" width="7.28515625" style="57" customWidth="1"/>
    <col min="2319" max="2319" width="8.140625" style="57" customWidth="1"/>
    <col min="2320" max="2320" width="8.7109375" style="57" customWidth="1"/>
    <col min="2321" max="2321" width="6.42578125" style="57" customWidth="1"/>
    <col min="2322" max="2323" width="9.28515625" style="57" customWidth="1"/>
    <col min="2324" max="2324" width="6.42578125" style="57" customWidth="1"/>
    <col min="2325" max="2326" width="9.5703125" style="57" customWidth="1"/>
    <col min="2327" max="2327" width="6.42578125" style="57" customWidth="1"/>
    <col min="2328" max="2329" width="9.5703125" style="57" customWidth="1"/>
    <col min="2330" max="2330" width="6.7109375" style="57" customWidth="1"/>
    <col min="2331" max="2333" width="9.140625" style="57"/>
    <col min="2334" max="2334" width="10.85546875" style="57" bestFit="1" customWidth="1"/>
    <col min="2335" max="2555" width="9.140625" style="57"/>
    <col min="2556" max="2556" width="18.7109375" style="57" customWidth="1"/>
    <col min="2557" max="2558" width="9.42578125" style="57" customWidth="1"/>
    <col min="2559" max="2559" width="7.7109375" style="57" customWidth="1"/>
    <col min="2560" max="2560" width="9.28515625" style="57" customWidth="1"/>
    <col min="2561" max="2561" width="9.85546875" style="57" customWidth="1"/>
    <col min="2562" max="2562" width="7.140625" style="57" customWidth="1"/>
    <col min="2563" max="2563" width="8.5703125" style="57" customWidth="1"/>
    <col min="2564" max="2564" width="8.85546875" style="57" customWidth="1"/>
    <col min="2565" max="2565" width="7.140625" style="57" customWidth="1"/>
    <col min="2566" max="2566" width="9" style="57" customWidth="1"/>
    <col min="2567" max="2567" width="8.7109375" style="57" customWidth="1"/>
    <col min="2568" max="2568" width="6.5703125" style="57" customWidth="1"/>
    <col min="2569" max="2569" width="8.140625" style="57" customWidth="1"/>
    <col min="2570" max="2570" width="7.5703125" style="57" customWidth="1"/>
    <col min="2571" max="2571" width="7" style="57" customWidth="1"/>
    <col min="2572" max="2573" width="8.7109375" style="57" customWidth="1"/>
    <col min="2574" max="2574" width="7.28515625" style="57" customWidth="1"/>
    <col min="2575" max="2575" width="8.140625" style="57" customWidth="1"/>
    <col min="2576" max="2576" width="8.7109375" style="57" customWidth="1"/>
    <col min="2577" max="2577" width="6.42578125" style="57" customWidth="1"/>
    <col min="2578" max="2579" width="9.28515625" style="57" customWidth="1"/>
    <col min="2580" max="2580" width="6.42578125" style="57" customWidth="1"/>
    <col min="2581" max="2582" width="9.5703125" style="57" customWidth="1"/>
    <col min="2583" max="2583" width="6.42578125" style="57" customWidth="1"/>
    <col min="2584" max="2585" width="9.5703125" style="57" customWidth="1"/>
    <col min="2586" max="2586" width="6.7109375" style="57" customWidth="1"/>
    <col min="2587" max="2589" width="9.140625" style="57"/>
    <col min="2590" max="2590" width="10.85546875" style="57" bestFit="1" customWidth="1"/>
    <col min="2591" max="2811" width="9.140625" style="57"/>
    <col min="2812" max="2812" width="18.7109375" style="57" customWidth="1"/>
    <col min="2813" max="2814" width="9.42578125" style="57" customWidth="1"/>
    <col min="2815" max="2815" width="7.7109375" style="57" customWidth="1"/>
    <col min="2816" max="2816" width="9.28515625" style="57" customWidth="1"/>
    <col min="2817" max="2817" width="9.85546875" style="57" customWidth="1"/>
    <col min="2818" max="2818" width="7.140625" style="57" customWidth="1"/>
    <col min="2819" max="2819" width="8.5703125" style="57" customWidth="1"/>
    <col min="2820" max="2820" width="8.85546875" style="57" customWidth="1"/>
    <col min="2821" max="2821" width="7.140625" style="57" customWidth="1"/>
    <col min="2822" max="2822" width="9" style="57" customWidth="1"/>
    <col min="2823" max="2823" width="8.7109375" style="57" customWidth="1"/>
    <col min="2824" max="2824" width="6.5703125" style="57" customWidth="1"/>
    <col min="2825" max="2825" width="8.140625" style="57" customWidth="1"/>
    <col min="2826" max="2826" width="7.5703125" style="57" customWidth="1"/>
    <col min="2827" max="2827" width="7" style="57" customWidth="1"/>
    <col min="2828" max="2829" width="8.7109375" style="57" customWidth="1"/>
    <col min="2830" max="2830" width="7.28515625" style="57" customWidth="1"/>
    <col min="2831" max="2831" width="8.140625" style="57" customWidth="1"/>
    <col min="2832" max="2832" width="8.7109375" style="57" customWidth="1"/>
    <col min="2833" max="2833" width="6.42578125" style="57" customWidth="1"/>
    <col min="2834" max="2835" width="9.28515625" style="57" customWidth="1"/>
    <col min="2836" max="2836" width="6.42578125" style="57" customWidth="1"/>
    <col min="2837" max="2838" width="9.5703125" style="57" customWidth="1"/>
    <col min="2839" max="2839" width="6.42578125" style="57" customWidth="1"/>
    <col min="2840" max="2841" width="9.5703125" style="57" customWidth="1"/>
    <col min="2842" max="2842" width="6.7109375" style="57" customWidth="1"/>
    <col min="2843" max="2845" width="9.140625" style="57"/>
    <col min="2846" max="2846" width="10.85546875" style="57" bestFit="1" customWidth="1"/>
    <col min="2847" max="3067" width="9.140625" style="57"/>
    <col min="3068" max="3068" width="18.7109375" style="57" customWidth="1"/>
    <col min="3069" max="3070" width="9.42578125" style="57" customWidth="1"/>
    <col min="3071" max="3071" width="7.7109375" style="57" customWidth="1"/>
    <col min="3072" max="3072" width="9.28515625" style="57" customWidth="1"/>
    <col min="3073" max="3073" width="9.85546875" style="57" customWidth="1"/>
    <col min="3074" max="3074" width="7.140625" style="57" customWidth="1"/>
    <col min="3075" max="3075" width="8.5703125" style="57" customWidth="1"/>
    <col min="3076" max="3076" width="8.85546875" style="57" customWidth="1"/>
    <col min="3077" max="3077" width="7.140625" style="57" customWidth="1"/>
    <col min="3078" max="3078" width="9" style="57" customWidth="1"/>
    <col min="3079" max="3079" width="8.7109375" style="57" customWidth="1"/>
    <col min="3080" max="3080" width="6.5703125" style="57" customWidth="1"/>
    <col min="3081" max="3081" width="8.140625" style="57" customWidth="1"/>
    <col min="3082" max="3082" width="7.5703125" style="57" customWidth="1"/>
    <col min="3083" max="3083" width="7" style="57" customWidth="1"/>
    <col min="3084" max="3085" width="8.7109375" style="57" customWidth="1"/>
    <col min="3086" max="3086" width="7.28515625" style="57" customWidth="1"/>
    <col min="3087" max="3087" width="8.140625" style="57" customWidth="1"/>
    <col min="3088" max="3088" width="8.7109375" style="57" customWidth="1"/>
    <col min="3089" max="3089" width="6.42578125" style="57" customWidth="1"/>
    <col min="3090" max="3091" width="9.28515625" style="57" customWidth="1"/>
    <col min="3092" max="3092" width="6.42578125" style="57" customWidth="1"/>
    <col min="3093" max="3094" width="9.5703125" style="57" customWidth="1"/>
    <col min="3095" max="3095" width="6.42578125" style="57" customWidth="1"/>
    <col min="3096" max="3097" width="9.5703125" style="57" customWidth="1"/>
    <col min="3098" max="3098" width="6.7109375" style="57" customWidth="1"/>
    <col min="3099" max="3101" width="9.140625" style="57"/>
    <col min="3102" max="3102" width="10.85546875" style="57" bestFit="1" customWidth="1"/>
    <col min="3103" max="3323" width="9.140625" style="57"/>
    <col min="3324" max="3324" width="18.7109375" style="57" customWidth="1"/>
    <col min="3325" max="3326" width="9.42578125" style="57" customWidth="1"/>
    <col min="3327" max="3327" width="7.7109375" style="57" customWidth="1"/>
    <col min="3328" max="3328" width="9.28515625" style="57" customWidth="1"/>
    <col min="3329" max="3329" width="9.85546875" style="57" customWidth="1"/>
    <col min="3330" max="3330" width="7.140625" style="57" customWidth="1"/>
    <col min="3331" max="3331" width="8.5703125" style="57" customWidth="1"/>
    <col min="3332" max="3332" width="8.85546875" style="57" customWidth="1"/>
    <col min="3333" max="3333" width="7.140625" style="57" customWidth="1"/>
    <col min="3334" max="3334" width="9" style="57" customWidth="1"/>
    <col min="3335" max="3335" width="8.7109375" style="57" customWidth="1"/>
    <col min="3336" max="3336" width="6.5703125" style="57" customWidth="1"/>
    <col min="3337" max="3337" width="8.140625" style="57" customWidth="1"/>
    <col min="3338" max="3338" width="7.5703125" style="57" customWidth="1"/>
    <col min="3339" max="3339" width="7" style="57" customWidth="1"/>
    <col min="3340" max="3341" width="8.7109375" style="57" customWidth="1"/>
    <col min="3342" max="3342" width="7.28515625" style="57" customWidth="1"/>
    <col min="3343" max="3343" width="8.140625" style="57" customWidth="1"/>
    <col min="3344" max="3344" width="8.7109375" style="57" customWidth="1"/>
    <col min="3345" max="3345" width="6.42578125" style="57" customWidth="1"/>
    <col min="3346" max="3347" width="9.28515625" style="57" customWidth="1"/>
    <col min="3348" max="3348" width="6.42578125" style="57" customWidth="1"/>
    <col min="3349" max="3350" width="9.5703125" style="57" customWidth="1"/>
    <col min="3351" max="3351" width="6.42578125" style="57" customWidth="1"/>
    <col min="3352" max="3353" width="9.5703125" style="57" customWidth="1"/>
    <col min="3354" max="3354" width="6.7109375" style="57" customWidth="1"/>
    <col min="3355" max="3357" width="9.140625" style="57"/>
    <col min="3358" max="3358" width="10.85546875" style="57" bestFit="1" customWidth="1"/>
    <col min="3359" max="3579" width="9.140625" style="57"/>
    <col min="3580" max="3580" width="18.7109375" style="57" customWidth="1"/>
    <col min="3581" max="3582" width="9.42578125" style="57" customWidth="1"/>
    <col min="3583" max="3583" width="7.7109375" style="57" customWidth="1"/>
    <col min="3584" max="3584" width="9.28515625" style="57" customWidth="1"/>
    <col min="3585" max="3585" width="9.85546875" style="57" customWidth="1"/>
    <col min="3586" max="3586" width="7.140625" style="57" customWidth="1"/>
    <col min="3587" max="3587" width="8.5703125" style="57" customWidth="1"/>
    <col min="3588" max="3588" width="8.85546875" style="57" customWidth="1"/>
    <col min="3589" max="3589" width="7.140625" style="57" customWidth="1"/>
    <col min="3590" max="3590" width="9" style="57" customWidth="1"/>
    <col min="3591" max="3591" width="8.7109375" style="57" customWidth="1"/>
    <col min="3592" max="3592" width="6.5703125" style="57" customWidth="1"/>
    <col min="3593" max="3593" width="8.140625" style="57" customWidth="1"/>
    <col min="3594" max="3594" width="7.5703125" style="57" customWidth="1"/>
    <col min="3595" max="3595" width="7" style="57" customWidth="1"/>
    <col min="3596" max="3597" width="8.7109375" style="57" customWidth="1"/>
    <col min="3598" max="3598" width="7.28515625" style="57" customWidth="1"/>
    <col min="3599" max="3599" width="8.140625" style="57" customWidth="1"/>
    <col min="3600" max="3600" width="8.7109375" style="57" customWidth="1"/>
    <col min="3601" max="3601" width="6.42578125" style="57" customWidth="1"/>
    <col min="3602" max="3603" width="9.28515625" style="57" customWidth="1"/>
    <col min="3604" max="3604" width="6.42578125" style="57" customWidth="1"/>
    <col min="3605" max="3606" width="9.5703125" style="57" customWidth="1"/>
    <col min="3607" max="3607" width="6.42578125" style="57" customWidth="1"/>
    <col min="3608" max="3609" width="9.5703125" style="57" customWidth="1"/>
    <col min="3610" max="3610" width="6.7109375" style="57" customWidth="1"/>
    <col min="3611" max="3613" width="9.140625" style="57"/>
    <col min="3614" max="3614" width="10.85546875" style="57" bestFit="1" customWidth="1"/>
    <col min="3615" max="3835" width="9.140625" style="57"/>
    <col min="3836" max="3836" width="18.7109375" style="57" customWidth="1"/>
    <col min="3837" max="3838" width="9.42578125" style="57" customWidth="1"/>
    <col min="3839" max="3839" width="7.7109375" style="57" customWidth="1"/>
    <col min="3840" max="3840" width="9.28515625" style="57" customWidth="1"/>
    <col min="3841" max="3841" width="9.85546875" style="57" customWidth="1"/>
    <col min="3842" max="3842" width="7.140625" style="57" customWidth="1"/>
    <col min="3843" max="3843" width="8.5703125" style="57" customWidth="1"/>
    <col min="3844" max="3844" width="8.85546875" style="57" customWidth="1"/>
    <col min="3845" max="3845" width="7.140625" style="57" customWidth="1"/>
    <col min="3846" max="3846" width="9" style="57" customWidth="1"/>
    <col min="3847" max="3847" width="8.7109375" style="57" customWidth="1"/>
    <col min="3848" max="3848" width="6.5703125" style="57" customWidth="1"/>
    <col min="3849" max="3849" width="8.140625" style="57" customWidth="1"/>
    <col min="3850" max="3850" width="7.5703125" style="57" customWidth="1"/>
    <col min="3851" max="3851" width="7" style="57" customWidth="1"/>
    <col min="3852" max="3853" width="8.7109375" style="57" customWidth="1"/>
    <col min="3854" max="3854" width="7.28515625" style="57" customWidth="1"/>
    <col min="3855" max="3855" width="8.140625" style="57" customWidth="1"/>
    <col min="3856" max="3856" width="8.7109375" style="57" customWidth="1"/>
    <col min="3857" max="3857" width="6.42578125" style="57" customWidth="1"/>
    <col min="3858" max="3859" width="9.28515625" style="57" customWidth="1"/>
    <col min="3860" max="3860" width="6.42578125" style="57" customWidth="1"/>
    <col min="3861" max="3862" width="9.5703125" style="57" customWidth="1"/>
    <col min="3863" max="3863" width="6.42578125" style="57" customWidth="1"/>
    <col min="3864" max="3865" width="9.5703125" style="57" customWidth="1"/>
    <col min="3866" max="3866" width="6.7109375" style="57" customWidth="1"/>
    <col min="3867" max="3869" width="9.140625" style="57"/>
    <col min="3870" max="3870" width="10.85546875" style="57" bestFit="1" customWidth="1"/>
    <col min="3871" max="4091" width="9.140625" style="57"/>
    <col min="4092" max="4092" width="18.7109375" style="57" customWidth="1"/>
    <col min="4093" max="4094" width="9.42578125" style="57" customWidth="1"/>
    <col min="4095" max="4095" width="7.7109375" style="57" customWidth="1"/>
    <col min="4096" max="4096" width="9.28515625" style="57" customWidth="1"/>
    <col min="4097" max="4097" width="9.85546875" style="57" customWidth="1"/>
    <col min="4098" max="4098" width="7.140625" style="57" customWidth="1"/>
    <col min="4099" max="4099" width="8.5703125" style="57" customWidth="1"/>
    <col min="4100" max="4100" width="8.85546875" style="57" customWidth="1"/>
    <col min="4101" max="4101" width="7.140625" style="57" customWidth="1"/>
    <col min="4102" max="4102" width="9" style="57" customWidth="1"/>
    <col min="4103" max="4103" width="8.7109375" style="57" customWidth="1"/>
    <col min="4104" max="4104" width="6.5703125" style="57" customWidth="1"/>
    <col min="4105" max="4105" width="8.140625" style="57" customWidth="1"/>
    <col min="4106" max="4106" width="7.5703125" style="57" customWidth="1"/>
    <col min="4107" max="4107" width="7" style="57" customWidth="1"/>
    <col min="4108" max="4109" width="8.7109375" style="57" customWidth="1"/>
    <col min="4110" max="4110" width="7.28515625" style="57" customWidth="1"/>
    <col min="4111" max="4111" width="8.140625" style="57" customWidth="1"/>
    <col min="4112" max="4112" width="8.7109375" style="57" customWidth="1"/>
    <col min="4113" max="4113" width="6.42578125" style="57" customWidth="1"/>
    <col min="4114" max="4115" width="9.28515625" style="57" customWidth="1"/>
    <col min="4116" max="4116" width="6.42578125" style="57" customWidth="1"/>
    <col min="4117" max="4118" width="9.5703125" style="57" customWidth="1"/>
    <col min="4119" max="4119" width="6.42578125" style="57" customWidth="1"/>
    <col min="4120" max="4121" width="9.5703125" style="57" customWidth="1"/>
    <col min="4122" max="4122" width="6.7109375" style="57" customWidth="1"/>
    <col min="4123" max="4125" width="9.140625" style="57"/>
    <col min="4126" max="4126" width="10.85546875" style="57" bestFit="1" customWidth="1"/>
    <col min="4127" max="4347" width="9.140625" style="57"/>
    <col min="4348" max="4348" width="18.7109375" style="57" customWidth="1"/>
    <col min="4349" max="4350" width="9.42578125" style="57" customWidth="1"/>
    <col min="4351" max="4351" width="7.7109375" style="57" customWidth="1"/>
    <col min="4352" max="4352" width="9.28515625" style="57" customWidth="1"/>
    <col min="4353" max="4353" width="9.85546875" style="57" customWidth="1"/>
    <col min="4354" max="4354" width="7.140625" style="57" customWidth="1"/>
    <col min="4355" max="4355" width="8.5703125" style="57" customWidth="1"/>
    <col min="4356" max="4356" width="8.85546875" style="57" customWidth="1"/>
    <col min="4357" max="4357" width="7.140625" style="57" customWidth="1"/>
    <col min="4358" max="4358" width="9" style="57" customWidth="1"/>
    <col min="4359" max="4359" width="8.7109375" style="57" customWidth="1"/>
    <col min="4360" max="4360" width="6.5703125" style="57" customWidth="1"/>
    <col min="4361" max="4361" width="8.140625" style="57" customWidth="1"/>
    <col min="4362" max="4362" width="7.5703125" style="57" customWidth="1"/>
    <col min="4363" max="4363" width="7" style="57" customWidth="1"/>
    <col min="4364" max="4365" width="8.7109375" style="57" customWidth="1"/>
    <col min="4366" max="4366" width="7.28515625" style="57" customWidth="1"/>
    <col min="4367" max="4367" width="8.140625" style="57" customWidth="1"/>
    <col min="4368" max="4368" width="8.7109375" style="57" customWidth="1"/>
    <col min="4369" max="4369" width="6.42578125" style="57" customWidth="1"/>
    <col min="4370" max="4371" width="9.28515625" style="57" customWidth="1"/>
    <col min="4372" max="4372" width="6.42578125" style="57" customWidth="1"/>
    <col min="4373" max="4374" width="9.5703125" style="57" customWidth="1"/>
    <col min="4375" max="4375" width="6.42578125" style="57" customWidth="1"/>
    <col min="4376" max="4377" width="9.5703125" style="57" customWidth="1"/>
    <col min="4378" max="4378" width="6.7109375" style="57" customWidth="1"/>
    <col min="4379" max="4381" width="9.140625" style="57"/>
    <col min="4382" max="4382" width="10.85546875" style="57" bestFit="1" customWidth="1"/>
    <col min="4383" max="4603" width="9.140625" style="57"/>
    <col min="4604" max="4604" width="18.7109375" style="57" customWidth="1"/>
    <col min="4605" max="4606" width="9.42578125" style="57" customWidth="1"/>
    <col min="4607" max="4607" width="7.7109375" style="57" customWidth="1"/>
    <col min="4608" max="4608" width="9.28515625" style="57" customWidth="1"/>
    <col min="4609" max="4609" width="9.85546875" style="57" customWidth="1"/>
    <col min="4610" max="4610" width="7.140625" style="57" customWidth="1"/>
    <col min="4611" max="4611" width="8.5703125" style="57" customWidth="1"/>
    <col min="4612" max="4612" width="8.85546875" style="57" customWidth="1"/>
    <col min="4613" max="4613" width="7.140625" style="57" customWidth="1"/>
    <col min="4614" max="4614" width="9" style="57" customWidth="1"/>
    <col min="4615" max="4615" width="8.7109375" style="57" customWidth="1"/>
    <col min="4616" max="4616" width="6.5703125" style="57" customWidth="1"/>
    <col min="4617" max="4617" width="8.140625" style="57" customWidth="1"/>
    <col min="4618" max="4618" width="7.5703125" style="57" customWidth="1"/>
    <col min="4619" max="4619" width="7" style="57" customWidth="1"/>
    <col min="4620" max="4621" width="8.7109375" style="57" customWidth="1"/>
    <col min="4622" max="4622" width="7.28515625" style="57" customWidth="1"/>
    <col min="4623" max="4623" width="8.140625" style="57" customWidth="1"/>
    <col min="4624" max="4624" width="8.7109375" style="57" customWidth="1"/>
    <col min="4625" max="4625" width="6.42578125" style="57" customWidth="1"/>
    <col min="4626" max="4627" width="9.28515625" style="57" customWidth="1"/>
    <col min="4628" max="4628" width="6.42578125" style="57" customWidth="1"/>
    <col min="4629" max="4630" width="9.5703125" style="57" customWidth="1"/>
    <col min="4631" max="4631" width="6.42578125" style="57" customWidth="1"/>
    <col min="4632" max="4633" width="9.5703125" style="57" customWidth="1"/>
    <col min="4634" max="4634" width="6.7109375" style="57" customWidth="1"/>
    <col min="4635" max="4637" width="9.140625" style="57"/>
    <col min="4638" max="4638" width="10.85546875" style="57" bestFit="1" customWidth="1"/>
    <col min="4639" max="4859" width="9.140625" style="57"/>
    <col min="4860" max="4860" width="18.7109375" style="57" customWidth="1"/>
    <col min="4861" max="4862" width="9.42578125" style="57" customWidth="1"/>
    <col min="4863" max="4863" width="7.7109375" style="57" customWidth="1"/>
    <col min="4864" max="4864" width="9.28515625" style="57" customWidth="1"/>
    <col min="4865" max="4865" width="9.85546875" style="57" customWidth="1"/>
    <col min="4866" max="4866" width="7.140625" style="57" customWidth="1"/>
    <col min="4867" max="4867" width="8.5703125" style="57" customWidth="1"/>
    <col min="4868" max="4868" width="8.85546875" style="57" customWidth="1"/>
    <col min="4869" max="4869" width="7.140625" style="57" customWidth="1"/>
    <col min="4870" max="4870" width="9" style="57" customWidth="1"/>
    <col min="4871" max="4871" width="8.7109375" style="57" customWidth="1"/>
    <col min="4872" max="4872" width="6.5703125" style="57" customWidth="1"/>
    <col min="4873" max="4873" width="8.140625" style="57" customWidth="1"/>
    <col min="4874" max="4874" width="7.5703125" style="57" customWidth="1"/>
    <col min="4875" max="4875" width="7" style="57" customWidth="1"/>
    <col min="4876" max="4877" width="8.7109375" style="57" customWidth="1"/>
    <col min="4878" max="4878" width="7.28515625" style="57" customWidth="1"/>
    <col min="4879" max="4879" width="8.140625" style="57" customWidth="1"/>
    <col min="4880" max="4880" width="8.7109375" style="57" customWidth="1"/>
    <col min="4881" max="4881" width="6.42578125" style="57" customWidth="1"/>
    <col min="4882" max="4883" width="9.28515625" style="57" customWidth="1"/>
    <col min="4884" max="4884" width="6.42578125" style="57" customWidth="1"/>
    <col min="4885" max="4886" width="9.5703125" style="57" customWidth="1"/>
    <col min="4887" max="4887" width="6.42578125" style="57" customWidth="1"/>
    <col min="4888" max="4889" width="9.5703125" style="57" customWidth="1"/>
    <col min="4890" max="4890" width="6.7109375" style="57" customWidth="1"/>
    <col min="4891" max="4893" width="9.140625" style="57"/>
    <col min="4894" max="4894" width="10.85546875" style="57" bestFit="1" customWidth="1"/>
    <col min="4895" max="5115" width="9.140625" style="57"/>
    <col min="5116" max="5116" width="18.7109375" style="57" customWidth="1"/>
    <col min="5117" max="5118" width="9.42578125" style="57" customWidth="1"/>
    <col min="5119" max="5119" width="7.7109375" style="57" customWidth="1"/>
    <col min="5120" max="5120" width="9.28515625" style="57" customWidth="1"/>
    <col min="5121" max="5121" width="9.85546875" style="57" customWidth="1"/>
    <col min="5122" max="5122" width="7.140625" style="57" customWidth="1"/>
    <col min="5123" max="5123" width="8.5703125" style="57" customWidth="1"/>
    <col min="5124" max="5124" width="8.85546875" style="57" customWidth="1"/>
    <col min="5125" max="5125" width="7.140625" style="57" customWidth="1"/>
    <col min="5126" max="5126" width="9" style="57" customWidth="1"/>
    <col min="5127" max="5127" width="8.7109375" style="57" customWidth="1"/>
    <col min="5128" max="5128" width="6.5703125" style="57" customWidth="1"/>
    <col min="5129" max="5129" width="8.140625" style="57" customWidth="1"/>
    <col min="5130" max="5130" width="7.5703125" style="57" customWidth="1"/>
    <col min="5131" max="5131" width="7" style="57" customWidth="1"/>
    <col min="5132" max="5133" width="8.7109375" style="57" customWidth="1"/>
    <col min="5134" max="5134" width="7.28515625" style="57" customWidth="1"/>
    <col min="5135" max="5135" width="8.140625" style="57" customWidth="1"/>
    <col min="5136" max="5136" width="8.7109375" style="57" customWidth="1"/>
    <col min="5137" max="5137" width="6.42578125" style="57" customWidth="1"/>
    <col min="5138" max="5139" width="9.28515625" style="57" customWidth="1"/>
    <col min="5140" max="5140" width="6.42578125" style="57" customWidth="1"/>
    <col min="5141" max="5142" width="9.5703125" style="57" customWidth="1"/>
    <col min="5143" max="5143" width="6.42578125" style="57" customWidth="1"/>
    <col min="5144" max="5145" width="9.5703125" style="57" customWidth="1"/>
    <col min="5146" max="5146" width="6.7109375" style="57" customWidth="1"/>
    <col min="5147" max="5149" width="9.140625" style="57"/>
    <col min="5150" max="5150" width="10.85546875" style="57" bestFit="1" customWidth="1"/>
    <col min="5151" max="5371" width="9.140625" style="57"/>
    <col min="5372" max="5372" width="18.7109375" style="57" customWidth="1"/>
    <col min="5373" max="5374" width="9.42578125" style="57" customWidth="1"/>
    <col min="5375" max="5375" width="7.7109375" style="57" customWidth="1"/>
    <col min="5376" max="5376" width="9.28515625" style="57" customWidth="1"/>
    <col min="5377" max="5377" width="9.85546875" style="57" customWidth="1"/>
    <col min="5378" max="5378" width="7.140625" style="57" customWidth="1"/>
    <col min="5379" max="5379" width="8.5703125" style="57" customWidth="1"/>
    <col min="5380" max="5380" width="8.85546875" style="57" customWidth="1"/>
    <col min="5381" max="5381" width="7.140625" style="57" customWidth="1"/>
    <col min="5382" max="5382" width="9" style="57" customWidth="1"/>
    <col min="5383" max="5383" width="8.7109375" style="57" customWidth="1"/>
    <col min="5384" max="5384" width="6.5703125" style="57" customWidth="1"/>
    <col min="5385" max="5385" width="8.140625" style="57" customWidth="1"/>
    <col min="5386" max="5386" width="7.5703125" style="57" customWidth="1"/>
    <col min="5387" max="5387" width="7" style="57" customWidth="1"/>
    <col min="5388" max="5389" width="8.7109375" style="57" customWidth="1"/>
    <col min="5390" max="5390" width="7.28515625" style="57" customWidth="1"/>
    <col min="5391" max="5391" width="8.140625" style="57" customWidth="1"/>
    <col min="5392" max="5392" width="8.7109375" style="57" customWidth="1"/>
    <col min="5393" max="5393" width="6.42578125" style="57" customWidth="1"/>
    <col min="5394" max="5395" width="9.28515625" style="57" customWidth="1"/>
    <col min="5396" max="5396" width="6.42578125" style="57" customWidth="1"/>
    <col min="5397" max="5398" width="9.5703125" style="57" customWidth="1"/>
    <col min="5399" max="5399" width="6.42578125" style="57" customWidth="1"/>
    <col min="5400" max="5401" width="9.5703125" style="57" customWidth="1"/>
    <col min="5402" max="5402" width="6.7109375" style="57" customWidth="1"/>
    <col min="5403" max="5405" width="9.140625" style="57"/>
    <col min="5406" max="5406" width="10.85546875" style="57" bestFit="1" customWidth="1"/>
    <col min="5407" max="5627" width="9.140625" style="57"/>
    <col min="5628" max="5628" width="18.7109375" style="57" customWidth="1"/>
    <col min="5629" max="5630" width="9.42578125" style="57" customWidth="1"/>
    <col min="5631" max="5631" width="7.7109375" style="57" customWidth="1"/>
    <col min="5632" max="5632" width="9.28515625" style="57" customWidth="1"/>
    <col min="5633" max="5633" width="9.85546875" style="57" customWidth="1"/>
    <col min="5634" max="5634" width="7.140625" style="57" customWidth="1"/>
    <col min="5635" max="5635" width="8.5703125" style="57" customWidth="1"/>
    <col min="5636" max="5636" width="8.85546875" style="57" customWidth="1"/>
    <col min="5637" max="5637" width="7.140625" style="57" customWidth="1"/>
    <col min="5638" max="5638" width="9" style="57" customWidth="1"/>
    <col min="5639" max="5639" width="8.7109375" style="57" customWidth="1"/>
    <col min="5640" max="5640" width="6.5703125" style="57" customWidth="1"/>
    <col min="5641" max="5641" width="8.140625" style="57" customWidth="1"/>
    <col min="5642" max="5642" width="7.5703125" style="57" customWidth="1"/>
    <col min="5643" max="5643" width="7" style="57" customWidth="1"/>
    <col min="5644" max="5645" width="8.7109375" style="57" customWidth="1"/>
    <col min="5646" max="5646" width="7.28515625" style="57" customWidth="1"/>
    <col min="5647" max="5647" width="8.140625" style="57" customWidth="1"/>
    <col min="5648" max="5648" width="8.7109375" style="57" customWidth="1"/>
    <col min="5649" max="5649" width="6.42578125" style="57" customWidth="1"/>
    <col min="5650" max="5651" width="9.28515625" style="57" customWidth="1"/>
    <col min="5652" max="5652" width="6.42578125" style="57" customWidth="1"/>
    <col min="5653" max="5654" width="9.5703125" style="57" customWidth="1"/>
    <col min="5655" max="5655" width="6.42578125" style="57" customWidth="1"/>
    <col min="5656" max="5657" width="9.5703125" style="57" customWidth="1"/>
    <col min="5658" max="5658" width="6.7109375" style="57" customWidth="1"/>
    <col min="5659" max="5661" width="9.140625" style="57"/>
    <col min="5662" max="5662" width="10.85546875" style="57" bestFit="1" customWidth="1"/>
    <col min="5663" max="5883" width="9.140625" style="57"/>
    <col min="5884" max="5884" width="18.7109375" style="57" customWidth="1"/>
    <col min="5885" max="5886" width="9.42578125" style="57" customWidth="1"/>
    <col min="5887" max="5887" width="7.7109375" style="57" customWidth="1"/>
    <col min="5888" max="5888" width="9.28515625" style="57" customWidth="1"/>
    <col min="5889" max="5889" width="9.85546875" style="57" customWidth="1"/>
    <col min="5890" max="5890" width="7.140625" style="57" customWidth="1"/>
    <col min="5891" max="5891" width="8.5703125" style="57" customWidth="1"/>
    <col min="5892" max="5892" width="8.85546875" style="57" customWidth="1"/>
    <col min="5893" max="5893" width="7.140625" style="57" customWidth="1"/>
    <col min="5894" max="5894" width="9" style="57" customWidth="1"/>
    <col min="5895" max="5895" width="8.7109375" style="57" customWidth="1"/>
    <col min="5896" max="5896" width="6.5703125" style="57" customWidth="1"/>
    <col min="5897" max="5897" width="8.140625" style="57" customWidth="1"/>
    <col min="5898" max="5898" width="7.5703125" style="57" customWidth="1"/>
    <col min="5899" max="5899" width="7" style="57" customWidth="1"/>
    <col min="5900" max="5901" width="8.7109375" style="57" customWidth="1"/>
    <col min="5902" max="5902" width="7.28515625" style="57" customWidth="1"/>
    <col min="5903" max="5903" width="8.140625" style="57" customWidth="1"/>
    <col min="5904" max="5904" width="8.7109375" style="57" customWidth="1"/>
    <col min="5905" max="5905" width="6.42578125" style="57" customWidth="1"/>
    <col min="5906" max="5907" width="9.28515625" style="57" customWidth="1"/>
    <col min="5908" max="5908" width="6.42578125" style="57" customWidth="1"/>
    <col min="5909" max="5910" width="9.5703125" style="57" customWidth="1"/>
    <col min="5911" max="5911" width="6.42578125" style="57" customWidth="1"/>
    <col min="5912" max="5913" width="9.5703125" style="57" customWidth="1"/>
    <col min="5914" max="5914" width="6.7109375" style="57" customWidth="1"/>
    <col min="5915" max="5917" width="9.140625" style="57"/>
    <col min="5918" max="5918" width="10.85546875" style="57" bestFit="1" customWidth="1"/>
    <col min="5919" max="6139" width="9.140625" style="57"/>
    <col min="6140" max="6140" width="18.7109375" style="57" customWidth="1"/>
    <col min="6141" max="6142" width="9.42578125" style="57" customWidth="1"/>
    <col min="6143" max="6143" width="7.7109375" style="57" customWidth="1"/>
    <col min="6144" max="6144" width="9.28515625" style="57" customWidth="1"/>
    <col min="6145" max="6145" width="9.85546875" style="57" customWidth="1"/>
    <col min="6146" max="6146" width="7.140625" style="57" customWidth="1"/>
    <col min="6147" max="6147" width="8.5703125" style="57" customWidth="1"/>
    <col min="6148" max="6148" width="8.85546875" style="57" customWidth="1"/>
    <col min="6149" max="6149" width="7.140625" style="57" customWidth="1"/>
    <col min="6150" max="6150" width="9" style="57" customWidth="1"/>
    <col min="6151" max="6151" width="8.7109375" style="57" customWidth="1"/>
    <col min="6152" max="6152" width="6.5703125" style="57" customWidth="1"/>
    <col min="6153" max="6153" width="8.140625" style="57" customWidth="1"/>
    <col min="6154" max="6154" width="7.5703125" style="57" customWidth="1"/>
    <col min="6155" max="6155" width="7" style="57" customWidth="1"/>
    <col min="6156" max="6157" width="8.7109375" style="57" customWidth="1"/>
    <col min="6158" max="6158" width="7.28515625" style="57" customWidth="1"/>
    <col min="6159" max="6159" width="8.140625" style="57" customWidth="1"/>
    <col min="6160" max="6160" width="8.7109375" style="57" customWidth="1"/>
    <col min="6161" max="6161" width="6.42578125" style="57" customWidth="1"/>
    <col min="6162" max="6163" width="9.28515625" style="57" customWidth="1"/>
    <col min="6164" max="6164" width="6.42578125" style="57" customWidth="1"/>
    <col min="6165" max="6166" width="9.5703125" style="57" customWidth="1"/>
    <col min="6167" max="6167" width="6.42578125" style="57" customWidth="1"/>
    <col min="6168" max="6169" width="9.5703125" style="57" customWidth="1"/>
    <col min="6170" max="6170" width="6.7109375" style="57" customWidth="1"/>
    <col min="6171" max="6173" width="9.140625" style="57"/>
    <col min="6174" max="6174" width="10.85546875" style="57" bestFit="1" customWidth="1"/>
    <col min="6175" max="6395" width="9.140625" style="57"/>
    <col min="6396" max="6396" width="18.7109375" style="57" customWidth="1"/>
    <col min="6397" max="6398" width="9.42578125" style="57" customWidth="1"/>
    <col min="6399" max="6399" width="7.7109375" style="57" customWidth="1"/>
    <col min="6400" max="6400" width="9.28515625" style="57" customWidth="1"/>
    <col min="6401" max="6401" width="9.85546875" style="57" customWidth="1"/>
    <col min="6402" max="6402" width="7.140625" style="57" customWidth="1"/>
    <col min="6403" max="6403" width="8.5703125" style="57" customWidth="1"/>
    <col min="6404" max="6404" width="8.85546875" style="57" customWidth="1"/>
    <col min="6405" max="6405" width="7.140625" style="57" customWidth="1"/>
    <col min="6406" max="6406" width="9" style="57" customWidth="1"/>
    <col min="6407" max="6407" width="8.7109375" style="57" customWidth="1"/>
    <col min="6408" max="6408" width="6.5703125" style="57" customWidth="1"/>
    <col min="6409" max="6409" width="8.140625" style="57" customWidth="1"/>
    <col min="6410" max="6410" width="7.5703125" style="57" customWidth="1"/>
    <col min="6411" max="6411" width="7" style="57" customWidth="1"/>
    <col min="6412" max="6413" width="8.7109375" style="57" customWidth="1"/>
    <col min="6414" max="6414" width="7.28515625" style="57" customWidth="1"/>
    <col min="6415" max="6415" width="8.140625" style="57" customWidth="1"/>
    <col min="6416" max="6416" width="8.7109375" style="57" customWidth="1"/>
    <col min="6417" max="6417" width="6.42578125" style="57" customWidth="1"/>
    <col min="6418" max="6419" width="9.28515625" style="57" customWidth="1"/>
    <col min="6420" max="6420" width="6.42578125" style="57" customWidth="1"/>
    <col min="6421" max="6422" width="9.5703125" style="57" customWidth="1"/>
    <col min="6423" max="6423" width="6.42578125" style="57" customWidth="1"/>
    <col min="6424" max="6425" width="9.5703125" style="57" customWidth="1"/>
    <col min="6426" max="6426" width="6.7109375" style="57" customWidth="1"/>
    <col min="6427" max="6429" width="9.140625" style="57"/>
    <col min="6430" max="6430" width="10.85546875" style="57" bestFit="1" customWidth="1"/>
    <col min="6431" max="6651" width="9.140625" style="57"/>
    <col min="6652" max="6652" width="18.7109375" style="57" customWidth="1"/>
    <col min="6653" max="6654" width="9.42578125" style="57" customWidth="1"/>
    <col min="6655" max="6655" width="7.7109375" style="57" customWidth="1"/>
    <col min="6656" max="6656" width="9.28515625" style="57" customWidth="1"/>
    <col min="6657" max="6657" width="9.85546875" style="57" customWidth="1"/>
    <col min="6658" max="6658" width="7.140625" style="57" customWidth="1"/>
    <col min="6659" max="6659" width="8.5703125" style="57" customWidth="1"/>
    <col min="6660" max="6660" width="8.85546875" style="57" customWidth="1"/>
    <col min="6661" max="6661" width="7.140625" style="57" customWidth="1"/>
    <col min="6662" max="6662" width="9" style="57" customWidth="1"/>
    <col min="6663" max="6663" width="8.7109375" style="57" customWidth="1"/>
    <col min="6664" max="6664" width="6.5703125" style="57" customWidth="1"/>
    <col min="6665" max="6665" width="8.140625" style="57" customWidth="1"/>
    <col min="6666" max="6666" width="7.5703125" style="57" customWidth="1"/>
    <col min="6667" max="6667" width="7" style="57" customWidth="1"/>
    <col min="6668" max="6669" width="8.7109375" style="57" customWidth="1"/>
    <col min="6670" max="6670" width="7.28515625" style="57" customWidth="1"/>
    <col min="6671" max="6671" width="8.140625" style="57" customWidth="1"/>
    <col min="6672" max="6672" width="8.7109375" style="57" customWidth="1"/>
    <col min="6673" max="6673" width="6.42578125" style="57" customWidth="1"/>
    <col min="6674" max="6675" width="9.28515625" style="57" customWidth="1"/>
    <col min="6676" max="6676" width="6.42578125" style="57" customWidth="1"/>
    <col min="6677" max="6678" width="9.5703125" style="57" customWidth="1"/>
    <col min="6679" max="6679" width="6.42578125" style="57" customWidth="1"/>
    <col min="6680" max="6681" width="9.5703125" style="57" customWidth="1"/>
    <col min="6682" max="6682" width="6.7109375" style="57" customWidth="1"/>
    <col min="6683" max="6685" width="9.140625" style="57"/>
    <col min="6686" max="6686" width="10.85546875" style="57" bestFit="1" customWidth="1"/>
    <col min="6687" max="6907" width="9.140625" style="57"/>
    <col min="6908" max="6908" width="18.7109375" style="57" customWidth="1"/>
    <col min="6909" max="6910" width="9.42578125" style="57" customWidth="1"/>
    <col min="6911" max="6911" width="7.7109375" style="57" customWidth="1"/>
    <col min="6912" max="6912" width="9.28515625" style="57" customWidth="1"/>
    <col min="6913" max="6913" width="9.85546875" style="57" customWidth="1"/>
    <col min="6914" max="6914" width="7.140625" style="57" customWidth="1"/>
    <col min="6915" max="6915" width="8.5703125" style="57" customWidth="1"/>
    <col min="6916" max="6916" width="8.85546875" style="57" customWidth="1"/>
    <col min="6917" max="6917" width="7.140625" style="57" customWidth="1"/>
    <col min="6918" max="6918" width="9" style="57" customWidth="1"/>
    <col min="6919" max="6919" width="8.7109375" style="57" customWidth="1"/>
    <col min="6920" max="6920" width="6.5703125" style="57" customWidth="1"/>
    <col min="6921" max="6921" width="8.140625" style="57" customWidth="1"/>
    <col min="6922" max="6922" width="7.5703125" style="57" customWidth="1"/>
    <col min="6923" max="6923" width="7" style="57" customWidth="1"/>
    <col min="6924" max="6925" width="8.7109375" style="57" customWidth="1"/>
    <col min="6926" max="6926" width="7.28515625" style="57" customWidth="1"/>
    <col min="6927" max="6927" width="8.140625" style="57" customWidth="1"/>
    <col min="6928" max="6928" width="8.7109375" style="57" customWidth="1"/>
    <col min="6929" max="6929" width="6.42578125" style="57" customWidth="1"/>
    <col min="6930" max="6931" width="9.28515625" style="57" customWidth="1"/>
    <col min="6932" max="6932" width="6.42578125" style="57" customWidth="1"/>
    <col min="6933" max="6934" width="9.5703125" style="57" customWidth="1"/>
    <col min="6935" max="6935" width="6.42578125" style="57" customWidth="1"/>
    <col min="6936" max="6937" width="9.5703125" style="57" customWidth="1"/>
    <col min="6938" max="6938" width="6.7109375" style="57" customWidth="1"/>
    <col min="6939" max="6941" width="9.140625" style="57"/>
    <col min="6942" max="6942" width="10.85546875" style="57" bestFit="1" customWidth="1"/>
    <col min="6943" max="7163" width="9.140625" style="57"/>
    <col min="7164" max="7164" width="18.7109375" style="57" customWidth="1"/>
    <col min="7165" max="7166" width="9.42578125" style="57" customWidth="1"/>
    <col min="7167" max="7167" width="7.7109375" style="57" customWidth="1"/>
    <col min="7168" max="7168" width="9.28515625" style="57" customWidth="1"/>
    <col min="7169" max="7169" width="9.85546875" style="57" customWidth="1"/>
    <col min="7170" max="7170" width="7.140625" style="57" customWidth="1"/>
    <col min="7171" max="7171" width="8.5703125" style="57" customWidth="1"/>
    <col min="7172" max="7172" width="8.85546875" style="57" customWidth="1"/>
    <col min="7173" max="7173" width="7.140625" style="57" customWidth="1"/>
    <col min="7174" max="7174" width="9" style="57" customWidth="1"/>
    <col min="7175" max="7175" width="8.7109375" style="57" customWidth="1"/>
    <col min="7176" max="7176" width="6.5703125" style="57" customWidth="1"/>
    <col min="7177" max="7177" width="8.140625" style="57" customWidth="1"/>
    <col min="7178" max="7178" width="7.5703125" style="57" customWidth="1"/>
    <col min="7179" max="7179" width="7" style="57" customWidth="1"/>
    <col min="7180" max="7181" width="8.7109375" style="57" customWidth="1"/>
    <col min="7182" max="7182" width="7.28515625" style="57" customWidth="1"/>
    <col min="7183" max="7183" width="8.140625" style="57" customWidth="1"/>
    <col min="7184" max="7184" width="8.7109375" style="57" customWidth="1"/>
    <col min="7185" max="7185" width="6.42578125" style="57" customWidth="1"/>
    <col min="7186" max="7187" width="9.28515625" style="57" customWidth="1"/>
    <col min="7188" max="7188" width="6.42578125" style="57" customWidth="1"/>
    <col min="7189" max="7190" width="9.5703125" style="57" customWidth="1"/>
    <col min="7191" max="7191" width="6.42578125" style="57" customWidth="1"/>
    <col min="7192" max="7193" width="9.5703125" style="57" customWidth="1"/>
    <col min="7194" max="7194" width="6.7109375" style="57" customWidth="1"/>
    <col min="7195" max="7197" width="9.140625" style="57"/>
    <col min="7198" max="7198" width="10.85546875" style="57" bestFit="1" customWidth="1"/>
    <col min="7199" max="7419" width="9.140625" style="57"/>
    <col min="7420" max="7420" width="18.7109375" style="57" customWidth="1"/>
    <col min="7421" max="7422" width="9.42578125" style="57" customWidth="1"/>
    <col min="7423" max="7423" width="7.7109375" style="57" customWidth="1"/>
    <col min="7424" max="7424" width="9.28515625" style="57" customWidth="1"/>
    <col min="7425" max="7425" width="9.85546875" style="57" customWidth="1"/>
    <col min="7426" max="7426" width="7.140625" style="57" customWidth="1"/>
    <col min="7427" max="7427" width="8.5703125" style="57" customWidth="1"/>
    <col min="7428" max="7428" width="8.85546875" style="57" customWidth="1"/>
    <col min="7429" max="7429" width="7.140625" style="57" customWidth="1"/>
    <col min="7430" max="7430" width="9" style="57" customWidth="1"/>
    <col min="7431" max="7431" width="8.7109375" style="57" customWidth="1"/>
    <col min="7432" max="7432" width="6.5703125" style="57" customWidth="1"/>
    <col min="7433" max="7433" width="8.140625" style="57" customWidth="1"/>
    <col min="7434" max="7434" width="7.5703125" style="57" customWidth="1"/>
    <col min="7435" max="7435" width="7" style="57" customWidth="1"/>
    <col min="7436" max="7437" width="8.7109375" style="57" customWidth="1"/>
    <col min="7438" max="7438" width="7.28515625" style="57" customWidth="1"/>
    <col min="7439" max="7439" width="8.140625" style="57" customWidth="1"/>
    <col min="7440" max="7440" width="8.7109375" style="57" customWidth="1"/>
    <col min="7441" max="7441" width="6.42578125" style="57" customWidth="1"/>
    <col min="7442" max="7443" width="9.28515625" style="57" customWidth="1"/>
    <col min="7444" max="7444" width="6.42578125" style="57" customWidth="1"/>
    <col min="7445" max="7446" width="9.5703125" style="57" customWidth="1"/>
    <col min="7447" max="7447" width="6.42578125" style="57" customWidth="1"/>
    <col min="7448" max="7449" width="9.5703125" style="57" customWidth="1"/>
    <col min="7450" max="7450" width="6.7109375" style="57" customWidth="1"/>
    <col min="7451" max="7453" width="9.140625" style="57"/>
    <col min="7454" max="7454" width="10.85546875" style="57" bestFit="1" customWidth="1"/>
    <col min="7455" max="7675" width="9.140625" style="57"/>
    <col min="7676" max="7676" width="18.7109375" style="57" customWidth="1"/>
    <col min="7677" max="7678" width="9.42578125" style="57" customWidth="1"/>
    <col min="7679" max="7679" width="7.7109375" style="57" customWidth="1"/>
    <col min="7680" max="7680" width="9.28515625" style="57" customWidth="1"/>
    <col min="7681" max="7681" width="9.85546875" style="57" customWidth="1"/>
    <col min="7682" max="7682" width="7.140625" style="57" customWidth="1"/>
    <col min="7683" max="7683" width="8.5703125" style="57" customWidth="1"/>
    <col min="7684" max="7684" width="8.85546875" style="57" customWidth="1"/>
    <col min="7685" max="7685" width="7.140625" style="57" customWidth="1"/>
    <col min="7686" max="7686" width="9" style="57" customWidth="1"/>
    <col min="7687" max="7687" width="8.7109375" style="57" customWidth="1"/>
    <col min="7688" max="7688" width="6.5703125" style="57" customWidth="1"/>
    <col min="7689" max="7689" width="8.140625" style="57" customWidth="1"/>
    <col min="7690" max="7690" width="7.5703125" style="57" customWidth="1"/>
    <col min="7691" max="7691" width="7" style="57" customWidth="1"/>
    <col min="7692" max="7693" width="8.7109375" style="57" customWidth="1"/>
    <col min="7694" max="7694" width="7.28515625" style="57" customWidth="1"/>
    <col min="7695" max="7695" width="8.140625" style="57" customWidth="1"/>
    <col min="7696" max="7696" width="8.7109375" style="57" customWidth="1"/>
    <col min="7697" max="7697" width="6.42578125" style="57" customWidth="1"/>
    <col min="7698" max="7699" width="9.28515625" style="57" customWidth="1"/>
    <col min="7700" max="7700" width="6.42578125" style="57" customWidth="1"/>
    <col min="7701" max="7702" width="9.5703125" style="57" customWidth="1"/>
    <col min="7703" max="7703" width="6.42578125" style="57" customWidth="1"/>
    <col min="7704" max="7705" width="9.5703125" style="57" customWidth="1"/>
    <col min="7706" max="7706" width="6.7109375" style="57" customWidth="1"/>
    <col min="7707" max="7709" width="9.140625" style="57"/>
    <col min="7710" max="7710" width="10.85546875" style="57" bestFit="1" customWidth="1"/>
    <col min="7711" max="7931" width="9.140625" style="57"/>
    <col min="7932" max="7932" width="18.7109375" style="57" customWidth="1"/>
    <col min="7933" max="7934" width="9.42578125" style="57" customWidth="1"/>
    <col min="7935" max="7935" width="7.7109375" style="57" customWidth="1"/>
    <col min="7936" max="7936" width="9.28515625" style="57" customWidth="1"/>
    <col min="7937" max="7937" width="9.85546875" style="57" customWidth="1"/>
    <col min="7938" max="7938" width="7.140625" style="57" customWidth="1"/>
    <col min="7939" max="7939" width="8.5703125" style="57" customWidth="1"/>
    <col min="7940" max="7940" width="8.85546875" style="57" customWidth="1"/>
    <col min="7941" max="7941" width="7.140625" style="57" customWidth="1"/>
    <col min="7942" max="7942" width="9" style="57" customWidth="1"/>
    <col min="7943" max="7943" width="8.7109375" style="57" customWidth="1"/>
    <col min="7944" max="7944" width="6.5703125" style="57" customWidth="1"/>
    <col min="7945" max="7945" width="8.140625" style="57" customWidth="1"/>
    <col min="7946" max="7946" width="7.5703125" style="57" customWidth="1"/>
    <col min="7947" max="7947" width="7" style="57" customWidth="1"/>
    <col min="7948" max="7949" width="8.7109375" style="57" customWidth="1"/>
    <col min="7950" max="7950" width="7.28515625" style="57" customWidth="1"/>
    <col min="7951" max="7951" width="8.140625" style="57" customWidth="1"/>
    <col min="7952" max="7952" width="8.7109375" style="57" customWidth="1"/>
    <col min="7953" max="7953" width="6.42578125" style="57" customWidth="1"/>
    <col min="7954" max="7955" width="9.28515625" style="57" customWidth="1"/>
    <col min="7956" max="7956" width="6.42578125" style="57" customWidth="1"/>
    <col min="7957" max="7958" width="9.5703125" style="57" customWidth="1"/>
    <col min="7959" max="7959" width="6.42578125" style="57" customWidth="1"/>
    <col min="7960" max="7961" width="9.5703125" style="57" customWidth="1"/>
    <col min="7962" max="7962" width="6.7109375" style="57" customWidth="1"/>
    <col min="7963" max="7965" width="9.140625" style="57"/>
    <col min="7966" max="7966" width="10.85546875" style="57" bestFit="1" customWidth="1"/>
    <col min="7967" max="8187" width="9.140625" style="57"/>
    <col min="8188" max="8188" width="18.7109375" style="57" customWidth="1"/>
    <col min="8189" max="8190" width="9.42578125" style="57" customWidth="1"/>
    <col min="8191" max="8191" width="7.7109375" style="57" customWidth="1"/>
    <col min="8192" max="8192" width="9.28515625" style="57" customWidth="1"/>
    <col min="8193" max="8193" width="9.85546875" style="57" customWidth="1"/>
    <col min="8194" max="8194" width="7.140625" style="57" customWidth="1"/>
    <col min="8195" max="8195" width="8.5703125" style="57" customWidth="1"/>
    <col min="8196" max="8196" width="8.85546875" style="57" customWidth="1"/>
    <col min="8197" max="8197" width="7.140625" style="57" customWidth="1"/>
    <col min="8198" max="8198" width="9" style="57" customWidth="1"/>
    <col min="8199" max="8199" width="8.7109375" style="57" customWidth="1"/>
    <col min="8200" max="8200" width="6.5703125" style="57" customWidth="1"/>
    <col min="8201" max="8201" width="8.140625" style="57" customWidth="1"/>
    <col min="8202" max="8202" width="7.5703125" style="57" customWidth="1"/>
    <col min="8203" max="8203" width="7" style="57" customWidth="1"/>
    <col min="8204" max="8205" width="8.7109375" style="57" customWidth="1"/>
    <col min="8206" max="8206" width="7.28515625" style="57" customWidth="1"/>
    <col min="8207" max="8207" width="8.140625" style="57" customWidth="1"/>
    <col min="8208" max="8208" width="8.7109375" style="57" customWidth="1"/>
    <col min="8209" max="8209" width="6.42578125" style="57" customWidth="1"/>
    <col min="8210" max="8211" width="9.28515625" style="57" customWidth="1"/>
    <col min="8212" max="8212" width="6.42578125" style="57" customWidth="1"/>
    <col min="8213" max="8214" width="9.5703125" style="57" customWidth="1"/>
    <col min="8215" max="8215" width="6.42578125" style="57" customWidth="1"/>
    <col min="8216" max="8217" width="9.5703125" style="57" customWidth="1"/>
    <col min="8218" max="8218" width="6.7109375" style="57" customWidth="1"/>
    <col min="8219" max="8221" width="9.140625" style="57"/>
    <col min="8222" max="8222" width="10.85546875" style="57" bestFit="1" customWidth="1"/>
    <col min="8223" max="8443" width="9.140625" style="57"/>
    <col min="8444" max="8444" width="18.7109375" style="57" customWidth="1"/>
    <col min="8445" max="8446" width="9.42578125" style="57" customWidth="1"/>
    <col min="8447" max="8447" width="7.7109375" style="57" customWidth="1"/>
    <col min="8448" max="8448" width="9.28515625" style="57" customWidth="1"/>
    <col min="8449" max="8449" width="9.85546875" style="57" customWidth="1"/>
    <col min="8450" max="8450" width="7.140625" style="57" customWidth="1"/>
    <col min="8451" max="8451" width="8.5703125" style="57" customWidth="1"/>
    <col min="8452" max="8452" width="8.85546875" style="57" customWidth="1"/>
    <col min="8453" max="8453" width="7.140625" style="57" customWidth="1"/>
    <col min="8454" max="8454" width="9" style="57" customWidth="1"/>
    <col min="8455" max="8455" width="8.7109375" style="57" customWidth="1"/>
    <col min="8456" max="8456" width="6.5703125" style="57" customWidth="1"/>
    <col min="8457" max="8457" width="8.140625" style="57" customWidth="1"/>
    <col min="8458" max="8458" width="7.5703125" style="57" customWidth="1"/>
    <col min="8459" max="8459" width="7" style="57" customWidth="1"/>
    <col min="8460" max="8461" width="8.7109375" style="57" customWidth="1"/>
    <col min="8462" max="8462" width="7.28515625" style="57" customWidth="1"/>
    <col min="8463" max="8463" width="8.140625" style="57" customWidth="1"/>
    <col min="8464" max="8464" width="8.7109375" style="57" customWidth="1"/>
    <col min="8465" max="8465" width="6.42578125" style="57" customWidth="1"/>
    <col min="8466" max="8467" width="9.28515625" style="57" customWidth="1"/>
    <col min="8468" max="8468" width="6.42578125" style="57" customWidth="1"/>
    <col min="8469" max="8470" width="9.5703125" style="57" customWidth="1"/>
    <col min="8471" max="8471" width="6.42578125" style="57" customWidth="1"/>
    <col min="8472" max="8473" width="9.5703125" style="57" customWidth="1"/>
    <col min="8474" max="8474" width="6.7109375" style="57" customWidth="1"/>
    <col min="8475" max="8477" width="9.140625" style="57"/>
    <col min="8478" max="8478" width="10.85546875" style="57" bestFit="1" customWidth="1"/>
    <col min="8479" max="8699" width="9.140625" style="57"/>
    <col min="8700" max="8700" width="18.7109375" style="57" customWidth="1"/>
    <col min="8701" max="8702" width="9.42578125" style="57" customWidth="1"/>
    <col min="8703" max="8703" width="7.7109375" style="57" customWidth="1"/>
    <col min="8704" max="8704" width="9.28515625" style="57" customWidth="1"/>
    <col min="8705" max="8705" width="9.85546875" style="57" customWidth="1"/>
    <col min="8706" max="8706" width="7.140625" style="57" customWidth="1"/>
    <col min="8707" max="8707" width="8.5703125" style="57" customWidth="1"/>
    <col min="8708" max="8708" width="8.85546875" style="57" customWidth="1"/>
    <col min="8709" max="8709" width="7.140625" style="57" customWidth="1"/>
    <col min="8710" max="8710" width="9" style="57" customWidth="1"/>
    <col min="8711" max="8711" width="8.7109375" style="57" customWidth="1"/>
    <col min="8712" max="8712" width="6.5703125" style="57" customWidth="1"/>
    <col min="8713" max="8713" width="8.140625" style="57" customWidth="1"/>
    <col min="8714" max="8714" width="7.5703125" style="57" customWidth="1"/>
    <col min="8715" max="8715" width="7" style="57" customWidth="1"/>
    <col min="8716" max="8717" width="8.7109375" style="57" customWidth="1"/>
    <col min="8718" max="8718" width="7.28515625" style="57" customWidth="1"/>
    <col min="8719" max="8719" width="8.140625" style="57" customWidth="1"/>
    <col min="8720" max="8720" width="8.7109375" style="57" customWidth="1"/>
    <col min="8721" max="8721" width="6.42578125" style="57" customWidth="1"/>
    <col min="8722" max="8723" width="9.28515625" style="57" customWidth="1"/>
    <col min="8724" max="8724" width="6.42578125" style="57" customWidth="1"/>
    <col min="8725" max="8726" width="9.5703125" style="57" customWidth="1"/>
    <col min="8727" max="8727" width="6.42578125" style="57" customWidth="1"/>
    <col min="8728" max="8729" width="9.5703125" style="57" customWidth="1"/>
    <col min="8730" max="8730" width="6.7109375" style="57" customWidth="1"/>
    <col min="8731" max="8733" width="9.140625" style="57"/>
    <col min="8734" max="8734" width="10.85546875" style="57" bestFit="1" customWidth="1"/>
    <col min="8735" max="8955" width="9.140625" style="57"/>
    <col min="8956" max="8956" width="18.7109375" style="57" customWidth="1"/>
    <col min="8957" max="8958" width="9.42578125" style="57" customWidth="1"/>
    <col min="8959" max="8959" width="7.7109375" style="57" customWidth="1"/>
    <col min="8960" max="8960" width="9.28515625" style="57" customWidth="1"/>
    <col min="8961" max="8961" width="9.85546875" style="57" customWidth="1"/>
    <col min="8962" max="8962" width="7.140625" style="57" customWidth="1"/>
    <col min="8963" max="8963" width="8.5703125" style="57" customWidth="1"/>
    <col min="8964" max="8964" width="8.85546875" style="57" customWidth="1"/>
    <col min="8965" max="8965" width="7.140625" style="57" customWidth="1"/>
    <col min="8966" max="8966" width="9" style="57" customWidth="1"/>
    <col min="8967" max="8967" width="8.7109375" style="57" customWidth="1"/>
    <col min="8968" max="8968" width="6.5703125" style="57" customWidth="1"/>
    <col min="8969" max="8969" width="8.140625" style="57" customWidth="1"/>
    <col min="8970" max="8970" width="7.5703125" style="57" customWidth="1"/>
    <col min="8971" max="8971" width="7" style="57" customWidth="1"/>
    <col min="8972" max="8973" width="8.7109375" style="57" customWidth="1"/>
    <col min="8974" max="8974" width="7.28515625" style="57" customWidth="1"/>
    <col min="8975" max="8975" width="8.140625" style="57" customWidth="1"/>
    <col min="8976" max="8976" width="8.7109375" style="57" customWidth="1"/>
    <col min="8977" max="8977" width="6.42578125" style="57" customWidth="1"/>
    <col min="8978" max="8979" width="9.28515625" style="57" customWidth="1"/>
    <col min="8980" max="8980" width="6.42578125" style="57" customWidth="1"/>
    <col min="8981" max="8982" width="9.5703125" style="57" customWidth="1"/>
    <col min="8983" max="8983" width="6.42578125" style="57" customWidth="1"/>
    <col min="8984" max="8985" width="9.5703125" style="57" customWidth="1"/>
    <col min="8986" max="8986" width="6.7109375" style="57" customWidth="1"/>
    <col min="8987" max="8989" width="9.140625" style="57"/>
    <col min="8990" max="8990" width="10.85546875" style="57" bestFit="1" customWidth="1"/>
    <col min="8991" max="9211" width="9.140625" style="57"/>
    <col min="9212" max="9212" width="18.7109375" style="57" customWidth="1"/>
    <col min="9213" max="9214" width="9.42578125" style="57" customWidth="1"/>
    <col min="9215" max="9215" width="7.7109375" style="57" customWidth="1"/>
    <col min="9216" max="9216" width="9.28515625" style="57" customWidth="1"/>
    <col min="9217" max="9217" width="9.85546875" style="57" customWidth="1"/>
    <col min="9218" max="9218" width="7.140625" style="57" customWidth="1"/>
    <col min="9219" max="9219" width="8.5703125" style="57" customWidth="1"/>
    <col min="9220" max="9220" width="8.85546875" style="57" customWidth="1"/>
    <col min="9221" max="9221" width="7.140625" style="57" customWidth="1"/>
    <col min="9222" max="9222" width="9" style="57" customWidth="1"/>
    <col min="9223" max="9223" width="8.7109375" style="57" customWidth="1"/>
    <col min="9224" max="9224" width="6.5703125" style="57" customWidth="1"/>
    <col min="9225" max="9225" width="8.140625" style="57" customWidth="1"/>
    <col min="9226" max="9226" width="7.5703125" style="57" customWidth="1"/>
    <col min="9227" max="9227" width="7" style="57" customWidth="1"/>
    <col min="9228" max="9229" width="8.7109375" style="57" customWidth="1"/>
    <col min="9230" max="9230" width="7.28515625" style="57" customWidth="1"/>
    <col min="9231" max="9231" width="8.140625" style="57" customWidth="1"/>
    <col min="9232" max="9232" width="8.7109375" style="57" customWidth="1"/>
    <col min="9233" max="9233" width="6.42578125" style="57" customWidth="1"/>
    <col min="9234" max="9235" width="9.28515625" style="57" customWidth="1"/>
    <col min="9236" max="9236" width="6.42578125" style="57" customWidth="1"/>
    <col min="9237" max="9238" width="9.5703125" style="57" customWidth="1"/>
    <col min="9239" max="9239" width="6.42578125" style="57" customWidth="1"/>
    <col min="9240" max="9241" width="9.5703125" style="57" customWidth="1"/>
    <col min="9242" max="9242" width="6.7109375" style="57" customWidth="1"/>
    <col min="9243" max="9245" width="9.140625" style="57"/>
    <col min="9246" max="9246" width="10.85546875" style="57" bestFit="1" customWidth="1"/>
    <col min="9247" max="9467" width="9.140625" style="57"/>
    <col min="9468" max="9468" width="18.7109375" style="57" customWidth="1"/>
    <col min="9469" max="9470" width="9.42578125" style="57" customWidth="1"/>
    <col min="9471" max="9471" width="7.7109375" style="57" customWidth="1"/>
    <col min="9472" max="9472" width="9.28515625" style="57" customWidth="1"/>
    <col min="9473" max="9473" width="9.85546875" style="57" customWidth="1"/>
    <col min="9474" max="9474" width="7.140625" style="57" customWidth="1"/>
    <col min="9475" max="9475" width="8.5703125" style="57" customWidth="1"/>
    <col min="9476" max="9476" width="8.85546875" style="57" customWidth="1"/>
    <col min="9477" max="9477" width="7.140625" style="57" customWidth="1"/>
    <col min="9478" max="9478" width="9" style="57" customWidth="1"/>
    <col min="9479" max="9479" width="8.7109375" style="57" customWidth="1"/>
    <col min="9480" max="9480" width="6.5703125" style="57" customWidth="1"/>
    <col min="9481" max="9481" width="8.140625" style="57" customWidth="1"/>
    <col min="9482" max="9482" width="7.5703125" style="57" customWidth="1"/>
    <col min="9483" max="9483" width="7" style="57" customWidth="1"/>
    <col min="9484" max="9485" width="8.7109375" style="57" customWidth="1"/>
    <col min="9486" max="9486" width="7.28515625" style="57" customWidth="1"/>
    <col min="9487" max="9487" width="8.140625" style="57" customWidth="1"/>
    <col min="9488" max="9488" width="8.7109375" style="57" customWidth="1"/>
    <col min="9489" max="9489" width="6.42578125" style="57" customWidth="1"/>
    <col min="9490" max="9491" width="9.28515625" style="57" customWidth="1"/>
    <col min="9492" max="9492" width="6.42578125" style="57" customWidth="1"/>
    <col min="9493" max="9494" width="9.5703125" style="57" customWidth="1"/>
    <col min="9495" max="9495" width="6.42578125" style="57" customWidth="1"/>
    <col min="9496" max="9497" width="9.5703125" style="57" customWidth="1"/>
    <col min="9498" max="9498" width="6.7109375" style="57" customWidth="1"/>
    <col min="9499" max="9501" width="9.140625" style="57"/>
    <col min="9502" max="9502" width="10.85546875" style="57" bestFit="1" customWidth="1"/>
    <col min="9503" max="9723" width="9.140625" style="57"/>
    <col min="9724" max="9724" width="18.7109375" style="57" customWidth="1"/>
    <col min="9725" max="9726" width="9.42578125" style="57" customWidth="1"/>
    <col min="9727" max="9727" width="7.7109375" style="57" customWidth="1"/>
    <col min="9728" max="9728" width="9.28515625" style="57" customWidth="1"/>
    <col min="9729" max="9729" width="9.85546875" style="57" customWidth="1"/>
    <col min="9730" max="9730" width="7.140625" style="57" customWidth="1"/>
    <col min="9731" max="9731" width="8.5703125" style="57" customWidth="1"/>
    <col min="9732" max="9732" width="8.85546875" style="57" customWidth="1"/>
    <col min="9733" max="9733" width="7.140625" style="57" customWidth="1"/>
    <col min="9734" max="9734" width="9" style="57" customWidth="1"/>
    <col min="9735" max="9735" width="8.7109375" style="57" customWidth="1"/>
    <col min="9736" max="9736" width="6.5703125" style="57" customWidth="1"/>
    <col min="9737" max="9737" width="8.140625" style="57" customWidth="1"/>
    <col min="9738" max="9738" width="7.5703125" style="57" customWidth="1"/>
    <col min="9739" max="9739" width="7" style="57" customWidth="1"/>
    <col min="9740" max="9741" width="8.7109375" style="57" customWidth="1"/>
    <col min="9742" max="9742" width="7.28515625" style="57" customWidth="1"/>
    <col min="9743" max="9743" width="8.140625" style="57" customWidth="1"/>
    <col min="9744" max="9744" width="8.7109375" style="57" customWidth="1"/>
    <col min="9745" max="9745" width="6.42578125" style="57" customWidth="1"/>
    <col min="9746" max="9747" width="9.28515625" style="57" customWidth="1"/>
    <col min="9748" max="9748" width="6.42578125" style="57" customWidth="1"/>
    <col min="9749" max="9750" width="9.5703125" style="57" customWidth="1"/>
    <col min="9751" max="9751" width="6.42578125" style="57" customWidth="1"/>
    <col min="9752" max="9753" width="9.5703125" style="57" customWidth="1"/>
    <col min="9754" max="9754" width="6.7109375" style="57" customWidth="1"/>
    <col min="9755" max="9757" width="9.140625" style="57"/>
    <col min="9758" max="9758" width="10.85546875" style="57" bestFit="1" customWidth="1"/>
    <col min="9759" max="9979" width="9.140625" style="57"/>
    <col min="9980" max="9980" width="18.7109375" style="57" customWidth="1"/>
    <col min="9981" max="9982" width="9.42578125" style="57" customWidth="1"/>
    <col min="9983" max="9983" width="7.7109375" style="57" customWidth="1"/>
    <col min="9984" max="9984" width="9.28515625" style="57" customWidth="1"/>
    <col min="9985" max="9985" width="9.85546875" style="57" customWidth="1"/>
    <col min="9986" max="9986" width="7.140625" style="57" customWidth="1"/>
    <col min="9987" max="9987" width="8.5703125" style="57" customWidth="1"/>
    <col min="9988" max="9988" width="8.85546875" style="57" customWidth="1"/>
    <col min="9989" max="9989" width="7.140625" style="57" customWidth="1"/>
    <col min="9990" max="9990" width="9" style="57" customWidth="1"/>
    <col min="9991" max="9991" width="8.7109375" style="57" customWidth="1"/>
    <col min="9992" max="9992" width="6.5703125" style="57" customWidth="1"/>
    <col min="9993" max="9993" width="8.140625" style="57" customWidth="1"/>
    <col min="9994" max="9994" width="7.5703125" style="57" customWidth="1"/>
    <col min="9995" max="9995" width="7" style="57" customWidth="1"/>
    <col min="9996" max="9997" width="8.7109375" style="57" customWidth="1"/>
    <col min="9998" max="9998" width="7.28515625" style="57" customWidth="1"/>
    <col min="9999" max="9999" width="8.140625" style="57" customWidth="1"/>
    <col min="10000" max="10000" width="8.7109375" style="57" customWidth="1"/>
    <col min="10001" max="10001" width="6.42578125" style="57" customWidth="1"/>
    <col min="10002" max="10003" width="9.28515625" style="57" customWidth="1"/>
    <col min="10004" max="10004" width="6.42578125" style="57" customWidth="1"/>
    <col min="10005" max="10006" width="9.5703125" style="57" customWidth="1"/>
    <col min="10007" max="10007" width="6.42578125" style="57" customWidth="1"/>
    <col min="10008" max="10009" width="9.5703125" style="57" customWidth="1"/>
    <col min="10010" max="10010" width="6.7109375" style="57" customWidth="1"/>
    <col min="10011" max="10013" width="9.140625" style="57"/>
    <col min="10014" max="10014" width="10.85546875" style="57" bestFit="1" customWidth="1"/>
    <col min="10015" max="10235" width="9.140625" style="57"/>
    <col min="10236" max="10236" width="18.7109375" style="57" customWidth="1"/>
    <col min="10237" max="10238" width="9.42578125" style="57" customWidth="1"/>
    <col min="10239" max="10239" width="7.7109375" style="57" customWidth="1"/>
    <col min="10240" max="10240" width="9.28515625" style="57" customWidth="1"/>
    <col min="10241" max="10241" width="9.85546875" style="57" customWidth="1"/>
    <col min="10242" max="10242" width="7.140625" style="57" customWidth="1"/>
    <col min="10243" max="10243" width="8.5703125" style="57" customWidth="1"/>
    <col min="10244" max="10244" width="8.85546875" style="57" customWidth="1"/>
    <col min="10245" max="10245" width="7.140625" style="57" customWidth="1"/>
    <col min="10246" max="10246" width="9" style="57" customWidth="1"/>
    <col min="10247" max="10247" width="8.7109375" style="57" customWidth="1"/>
    <col min="10248" max="10248" width="6.5703125" style="57" customWidth="1"/>
    <col min="10249" max="10249" width="8.140625" style="57" customWidth="1"/>
    <col min="10250" max="10250" width="7.5703125" style="57" customWidth="1"/>
    <col min="10251" max="10251" width="7" style="57" customWidth="1"/>
    <col min="10252" max="10253" width="8.7109375" style="57" customWidth="1"/>
    <col min="10254" max="10254" width="7.28515625" style="57" customWidth="1"/>
    <col min="10255" max="10255" width="8.140625" style="57" customWidth="1"/>
    <col min="10256" max="10256" width="8.7109375" style="57" customWidth="1"/>
    <col min="10257" max="10257" width="6.42578125" style="57" customWidth="1"/>
    <col min="10258" max="10259" width="9.28515625" style="57" customWidth="1"/>
    <col min="10260" max="10260" width="6.42578125" style="57" customWidth="1"/>
    <col min="10261" max="10262" width="9.5703125" style="57" customWidth="1"/>
    <col min="10263" max="10263" width="6.42578125" style="57" customWidth="1"/>
    <col min="10264" max="10265" width="9.5703125" style="57" customWidth="1"/>
    <col min="10266" max="10266" width="6.7109375" style="57" customWidth="1"/>
    <col min="10267" max="10269" width="9.140625" style="57"/>
    <col min="10270" max="10270" width="10.85546875" style="57" bestFit="1" customWidth="1"/>
    <col min="10271" max="10491" width="9.140625" style="57"/>
    <col min="10492" max="10492" width="18.7109375" style="57" customWidth="1"/>
    <col min="10493" max="10494" width="9.42578125" style="57" customWidth="1"/>
    <col min="10495" max="10495" width="7.7109375" style="57" customWidth="1"/>
    <col min="10496" max="10496" width="9.28515625" style="57" customWidth="1"/>
    <col min="10497" max="10497" width="9.85546875" style="57" customWidth="1"/>
    <col min="10498" max="10498" width="7.140625" style="57" customWidth="1"/>
    <col min="10499" max="10499" width="8.5703125" style="57" customWidth="1"/>
    <col min="10500" max="10500" width="8.85546875" style="57" customWidth="1"/>
    <col min="10501" max="10501" width="7.140625" style="57" customWidth="1"/>
    <col min="10502" max="10502" width="9" style="57" customWidth="1"/>
    <col min="10503" max="10503" width="8.7109375" style="57" customWidth="1"/>
    <col min="10504" max="10504" width="6.5703125" style="57" customWidth="1"/>
    <col min="10505" max="10505" width="8.140625" style="57" customWidth="1"/>
    <col min="10506" max="10506" width="7.5703125" style="57" customWidth="1"/>
    <col min="10507" max="10507" width="7" style="57" customWidth="1"/>
    <col min="10508" max="10509" width="8.7109375" style="57" customWidth="1"/>
    <col min="10510" max="10510" width="7.28515625" style="57" customWidth="1"/>
    <col min="10511" max="10511" width="8.140625" style="57" customWidth="1"/>
    <col min="10512" max="10512" width="8.7109375" style="57" customWidth="1"/>
    <col min="10513" max="10513" width="6.42578125" style="57" customWidth="1"/>
    <col min="10514" max="10515" width="9.28515625" style="57" customWidth="1"/>
    <col min="10516" max="10516" width="6.42578125" style="57" customWidth="1"/>
    <col min="10517" max="10518" width="9.5703125" style="57" customWidth="1"/>
    <col min="10519" max="10519" width="6.42578125" style="57" customWidth="1"/>
    <col min="10520" max="10521" width="9.5703125" style="57" customWidth="1"/>
    <col min="10522" max="10522" width="6.7109375" style="57" customWidth="1"/>
    <col min="10523" max="10525" width="9.140625" style="57"/>
    <col min="10526" max="10526" width="10.85546875" style="57" bestFit="1" customWidth="1"/>
    <col min="10527" max="10747" width="9.140625" style="57"/>
    <col min="10748" max="10748" width="18.7109375" style="57" customWidth="1"/>
    <col min="10749" max="10750" width="9.42578125" style="57" customWidth="1"/>
    <col min="10751" max="10751" width="7.7109375" style="57" customWidth="1"/>
    <col min="10752" max="10752" width="9.28515625" style="57" customWidth="1"/>
    <col min="10753" max="10753" width="9.85546875" style="57" customWidth="1"/>
    <col min="10754" max="10754" width="7.140625" style="57" customWidth="1"/>
    <col min="10755" max="10755" width="8.5703125" style="57" customWidth="1"/>
    <col min="10756" max="10756" width="8.85546875" style="57" customWidth="1"/>
    <col min="10757" max="10757" width="7.140625" style="57" customWidth="1"/>
    <col min="10758" max="10758" width="9" style="57" customWidth="1"/>
    <col min="10759" max="10759" width="8.7109375" style="57" customWidth="1"/>
    <col min="10760" max="10760" width="6.5703125" style="57" customWidth="1"/>
    <col min="10761" max="10761" width="8.140625" style="57" customWidth="1"/>
    <col min="10762" max="10762" width="7.5703125" style="57" customWidth="1"/>
    <col min="10763" max="10763" width="7" style="57" customWidth="1"/>
    <col min="10764" max="10765" width="8.7109375" style="57" customWidth="1"/>
    <col min="10766" max="10766" width="7.28515625" style="57" customWidth="1"/>
    <col min="10767" max="10767" width="8.140625" style="57" customWidth="1"/>
    <col min="10768" max="10768" width="8.7109375" style="57" customWidth="1"/>
    <col min="10769" max="10769" width="6.42578125" style="57" customWidth="1"/>
    <col min="10770" max="10771" width="9.28515625" style="57" customWidth="1"/>
    <col min="10772" max="10772" width="6.42578125" style="57" customWidth="1"/>
    <col min="10773" max="10774" width="9.5703125" style="57" customWidth="1"/>
    <col min="10775" max="10775" width="6.42578125" style="57" customWidth="1"/>
    <col min="10776" max="10777" width="9.5703125" style="57" customWidth="1"/>
    <col min="10778" max="10778" width="6.7109375" style="57" customWidth="1"/>
    <col min="10779" max="10781" width="9.140625" style="57"/>
    <col min="10782" max="10782" width="10.85546875" style="57" bestFit="1" customWidth="1"/>
    <col min="10783" max="11003" width="9.140625" style="57"/>
    <col min="11004" max="11004" width="18.7109375" style="57" customWidth="1"/>
    <col min="11005" max="11006" width="9.42578125" style="57" customWidth="1"/>
    <col min="11007" max="11007" width="7.7109375" style="57" customWidth="1"/>
    <col min="11008" max="11008" width="9.28515625" style="57" customWidth="1"/>
    <col min="11009" max="11009" width="9.85546875" style="57" customWidth="1"/>
    <col min="11010" max="11010" width="7.140625" style="57" customWidth="1"/>
    <col min="11011" max="11011" width="8.5703125" style="57" customWidth="1"/>
    <col min="11012" max="11012" width="8.85546875" style="57" customWidth="1"/>
    <col min="11013" max="11013" width="7.140625" style="57" customWidth="1"/>
    <col min="11014" max="11014" width="9" style="57" customWidth="1"/>
    <col min="11015" max="11015" width="8.7109375" style="57" customWidth="1"/>
    <col min="11016" max="11016" width="6.5703125" style="57" customWidth="1"/>
    <col min="11017" max="11017" width="8.140625" style="57" customWidth="1"/>
    <col min="11018" max="11018" width="7.5703125" style="57" customWidth="1"/>
    <col min="11019" max="11019" width="7" style="57" customWidth="1"/>
    <col min="11020" max="11021" width="8.7109375" style="57" customWidth="1"/>
    <col min="11022" max="11022" width="7.28515625" style="57" customWidth="1"/>
    <col min="11023" max="11023" width="8.140625" style="57" customWidth="1"/>
    <col min="11024" max="11024" width="8.7109375" style="57" customWidth="1"/>
    <col min="11025" max="11025" width="6.42578125" style="57" customWidth="1"/>
    <col min="11026" max="11027" width="9.28515625" style="57" customWidth="1"/>
    <col min="11028" max="11028" width="6.42578125" style="57" customWidth="1"/>
    <col min="11029" max="11030" width="9.5703125" style="57" customWidth="1"/>
    <col min="11031" max="11031" width="6.42578125" style="57" customWidth="1"/>
    <col min="11032" max="11033" width="9.5703125" style="57" customWidth="1"/>
    <col min="11034" max="11034" width="6.7109375" style="57" customWidth="1"/>
    <col min="11035" max="11037" width="9.140625" style="57"/>
    <col min="11038" max="11038" width="10.85546875" style="57" bestFit="1" customWidth="1"/>
    <col min="11039" max="11259" width="9.140625" style="57"/>
    <col min="11260" max="11260" width="18.7109375" style="57" customWidth="1"/>
    <col min="11261" max="11262" width="9.42578125" style="57" customWidth="1"/>
    <col min="11263" max="11263" width="7.7109375" style="57" customWidth="1"/>
    <col min="11264" max="11264" width="9.28515625" style="57" customWidth="1"/>
    <col min="11265" max="11265" width="9.85546875" style="57" customWidth="1"/>
    <col min="11266" max="11266" width="7.140625" style="57" customWidth="1"/>
    <col min="11267" max="11267" width="8.5703125" style="57" customWidth="1"/>
    <col min="11268" max="11268" width="8.85546875" style="57" customWidth="1"/>
    <col min="11269" max="11269" width="7.140625" style="57" customWidth="1"/>
    <col min="11270" max="11270" width="9" style="57" customWidth="1"/>
    <col min="11271" max="11271" width="8.7109375" style="57" customWidth="1"/>
    <col min="11272" max="11272" width="6.5703125" style="57" customWidth="1"/>
    <col min="11273" max="11273" width="8.140625" style="57" customWidth="1"/>
    <col min="11274" max="11274" width="7.5703125" style="57" customWidth="1"/>
    <col min="11275" max="11275" width="7" style="57" customWidth="1"/>
    <col min="11276" max="11277" width="8.7109375" style="57" customWidth="1"/>
    <col min="11278" max="11278" width="7.28515625" style="57" customWidth="1"/>
    <col min="11279" max="11279" width="8.140625" style="57" customWidth="1"/>
    <col min="11280" max="11280" width="8.7109375" style="57" customWidth="1"/>
    <col min="11281" max="11281" width="6.42578125" style="57" customWidth="1"/>
    <col min="11282" max="11283" width="9.28515625" style="57" customWidth="1"/>
    <col min="11284" max="11284" width="6.42578125" style="57" customWidth="1"/>
    <col min="11285" max="11286" width="9.5703125" style="57" customWidth="1"/>
    <col min="11287" max="11287" width="6.42578125" style="57" customWidth="1"/>
    <col min="11288" max="11289" width="9.5703125" style="57" customWidth="1"/>
    <col min="11290" max="11290" width="6.7109375" style="57" customWidth="1"/>
    <col min="11291" max="11293" width="9.140625" style="57"/>
    <col min="11294" max="11294" width="10.85546875" style="57" bestFit="1" customWidth="1"/>
    <col min="11295" max="11515" width="9.140625" style="57"/>
    <col min="11516" max="11516" width="18.7109375" style="57" customWidth="1"/>
    <col min="11517" max="11518" width="9.42578125" style="57" customWidth="1"/>
    <col min="11519" max="11519" width="7.7109375" style="57" customWidth="1"/>
    <col min="11520" max="11520" width="9.28515625" style="57" customWidth="1"/>
    <col min="11521" max="11521" width="9.85546875" style="57" customWidth="1"/>
    <col min="11522" max="11522" width="7.140625" style="57" customWidth="1"/>
    <col min="11523" max="11523" width="8.5703125" style="57" customWidth="1"/>
    <col min="11524" max="11524" width="8.85546875" style="57" customWidth="1"/>
    <col min="11525" max="11525" width="7.140625" style="57" customWidth="1"/>
    <col min="11526" max="11526" width="9" style="57" customWidth="1"/>
    <col min="11527" max="11527" width="8.7109375" style="57" customWidth="1"/>
    <col min="11528" max="11528" width="6.5703125" style="57" customWidth="1"/>
    <col min="11529" max="11529" width="8.140625" style="57" customWidth="1"/>
    <col min="11530" max="11530" width="7.5703125" style="57" customWidth="1"/>
    <col min="11531" max="11531" width="7" style="57" customWidth="1"/>
    <col min="11532" max="11533" width="8.7109375" style="57" customWidth="1"/>
    <col min="11534" max="11534" width="7.28515625" style="57" customWidth="1"/>
    <col min="11535" max="11535" width="8.140625" style="57" customWidth="1"/>
    <col min="11536" max="11536" width="8.7109375" style="57" customWidth="1"/>
    <col min="11537" max="11537" width="6.42578125" style="57" customWidth="1"/>
    <col min="11538" max="11539" width="9.28515625" style="57" customWidth="1"/>
    <col min="11540" max="11540" width="6.42578125" style="57" customWidth="1"/>
    <col min="11541" max="11542" width="9.5703125" style="57" customWidth="1"/>
    <col min="11543" max="11543" width="6.42578125" style="57" customWidth="1"/>
    <col min="11544" max="11545" width="9.5703125" style="57" customWidth="1"/>
    <col min="11546" max="11546" width="6.7109375" style="57" customWidth="1"/>
    <col min="11547" max="11549" width="9.140625" style="57"/>
    <col min="11550" max="11550" width="10.85546875" style="57" bestFit="1" customWidth="1"/>
    <col min="11551" max="11771" width="9.140625" style="57"/>
    <col min="11772" max="11772" width="18.7109375" style="57" customWidth="1"/>
    <col min="11773" max="11774" width="9.42578125" style="57" customWidth="1"/>
    <col min="11775" max="11775" width="7.7109375" style="57" customWidth="1"/>
    <col min="11776" max="11776" width="9.28515625" style="57" customWidth="1"/>
    <col min="11777" max="11777" width="9.85546875" style="57" customWidth="1"/>
    <col min="11778" max="11778" width="7.140625" style="57" customWidth="1"/>
    <col min="11779" max="11779" width="8.5703125" style="57" customWidth="1"/>
    <col min="11780" max="11780" width="8.85546875" style="57" customWidth="1"/>
    <col min="11781" max="11781" width="7.140625" style="57" customWidth="1"/>
    <col min="11782" max="11782" width="9" style="57" customWidth="1"/>
    <col min="11783" max="11783" width="8.7109375" style="57" customWidth="1"/>
    <col min="11784" max="11784" width="6.5703125" style="57" customWidth="1"/>
    <col min="11785" max="11785" width="8.140625" style="57" customWidth="1"/>
    <col min="11786" max="11786" width="7.5703125" style="57" customWidth="1"/>
    <col min="11787" max="11787" width="7" style="57" customWidth="1"/>
    <col min="11788" max="11789" width="8.7109375" style="57" customWidth="1"/>
    <col min="11790" max="11790" width="7.28515625" style="57" customWidth="1"/>
    <col min="11791" max="11791" width="8.140625" style="57" customWidth="1"/>
    <col min="11792" max="11792" width="8.7109375" style="57" customWidth="1"/>
    <col min="11793" max="11793" width="6.42578125" style="57" customWidth="1"/>
    <col min="11794" max="11795" width="9.28515625" style="57" customWidth="1"/>
    <col min="11796" max="11796" width="6.42578125" style="57" customWidth="1"/>
    <col min="11797" max="11798" width="9.5703125" style="57" customWidth="1"/>
    <col min="11799" max="11799" width="6.42578125" style="57" customWidth="1"/>
    <col min="11800" max="11801" width="9.5703125" style="57" customWidth="1"/>
    <col min="11802" max="11802" width="6.7109375" style="57" customWidth="1"/>
    <col min="11803" max="11805" width="9.140625" style="57"/>
    <col min="11806" max="11806" width="10.85546875" style="57" bestFit="1" customWidth="1"/>
    <col min="11807" max="12027" width="9.140625" style="57"/>
    <col min="12028" max="12028" width="18.7109375" style="57" customWidth="1"/>
    <col min="12029" max="12030" width="9.42578125" style="57" customWidth="1"/>
    <col min="12031" max="12031" width="7.7109375" style="57" customWidth="1"/>
    <col min="12032" max="12032" width="9.28515625" style="57" customWidth="1"/>
    <col min="12033" max="12033" width="9.85546875" style="57" customWidth="1"/>
    <col min="12034" max="12034" width="7.140625" style="57" customWidth="1"/>
    <col min="12035" max="12035" width="8.5703125" style="57" customWidth="1"/>
    <col min="12036" max="12036" width="8.85546875" style="57" customWidth="1"/>
    <col min="12037" max="12037" width="7.140625" style="57" customWidth="1"/>
    <col min="12038" max="12038" width="9" style="57" customWidth="1"/>
    <col min="12039" max="12039" width="8.7109375" style="57" customWidth="1"/>
    <col min="12040" max="12040" width="6.5703125" style="57" customWidth="1"/>
    <col min="12041" max="12041" width="8.140625" style="57" customWidth="1"/>
    <col min="12042" max="12042" width="7.5703125" style="57" customWidth="1"/>
    <col min="12043" max="12043" width="7" style="57" customWidth="1"/>
    <col min="12044" max="12045" width="8.7109375" style="57" customWidth="1"/>
    <col min="12046" max="12046" width="7.28515625" style="57" customWidth="1"/>
    <col min="12047" max="12047" width="8.140625" style="57" customWidth="1"/>
    <col min="12048" max="12048" width="8.7109375" style="57" customWidth="1"/>
    <col min="12049" max="12049" width="6.42578125" style="57" customWidth="1"/>
    <col min="12050" max="12051" width="9.28515625" style="57" customWidth="1"/>
    <col min="12052" max="12052" width="6.42578125" style="57" customWidth="1"/>
    <col min="12053" max="12054" width="9.5703125" style="57" customWidth="1"/>
    <col min="12055" max="12055" width="6.42578125" style="57" customWidth="1"/>
    <col min="12056" max="12057" width="9.5703125" style="57" customWidth="1"/>
    <col min="12058" max="12058" width="6.7109375" style="57" customWidth="1"/>
    <col min="12059" max="12061" width="9.140625" style="57"/>
    <col min="12062" max="12062" width="10.85546875" style="57" bestFit="1" customWidth="1"/>
    <col min="12063" max="12283" width="9.140625" style="57"/>
    <col min="12284" max="12284" width="18.7109375" style="57" customWidth="1"/>
    <col min="12285" max="12286" width="9.42578125" style="57" customWidth="1"/>
    <col min="12287" max="12287" width="7.7109375" style="57" customWidth="1"/>
    <col min="12288" max="12288" width="9.28515625" style="57" customWidth="1"/>
    <col min="12289" max="12289" width="9.85546875" style="57" customWidth="1"/>
    <col min="12290" max="12290" width="7.140625" style="57" customWidth="1"/>
    <col min="12291" max="12291" width="8.5703125" style="57" customWidth="1"/>
    <col min="12292" max="12292" width="8.85546875" style="57" customWidth="1"/>
    <col min="12293" max="12293" width="7.140625" style="57" customWidth="1"/>
    <col min="12294" max="12294" width="9" style="57" customWidth="1"/>
    <col min="12295" max="12295" width="8.7109375" style="57" customWidth="1"/>
    <col min="12296" max="12296" width="6.5703125" style="57" customWidth="1"/>
    <col min="12297" max="12297" width="8.140625" style="57" customWidth="1"/>
    <col min="12298" max="12298" width="7.5703125" style="57" customWidth="1"/>
    <col min="12299" max="12299" width="7" style="57" customWidth="1"/>
    <col min="12300" max="12301" width="8.7109375" style="57" customWidth="1"/>
    <col min="12302" max="12302" width="7.28515625" style="57" customWidth="1"/>
    <col min="12303" max="12303" width="8.140625" style="57" customWidth="1"/>
    <col min="12304" max="12304" width="8.7109375" style="57" customWidth="1"/>
    <col min="12305" max="12305" width="6.42578125" style="57" customWidth="1"/>
    <col min="12306" max="12307" width="9.28515625" style="57" customWidth="1"/>
    <col min="12308" max="12308" width="6.42578125" style="57" customWidth="1"/>
    <col min="12309" max="12310" width="9.5703125" style="57" customWidth="1"/>
    <col min="12311" max="12311" width="6.42578125" style="57" customWidth="1"/>
    <col min="12312" max="12313" width="9.5703125" style="57" customWidth="1"/>
    <col min="12314" max="12314" width="6.7109375" style="57" customWidth="1"/>
    <col min="12315" max="12317" width="9.140625" style="57"/>
    <col min="12318" max="12318" width="10.85546875" style="57" bestFit="1" customWidth="1"/>
    <col min="12319" max="12539" width="9.140625" style="57"/>
    <col min="12540" max="12540" width="18.7109375" style="57" customWidth="1"/>
    <col min="12541" max="12542" width="9.42578125" style="57" customWidth="1"/>
    <col min="12543" max="12543" width="7.7109375" style="57" customWidth="1"/>
    <col min="12544" max="12544" width="9.28515625" style="57" customWidth="1"/>
    <col min="12545" max="12545" width="9.85546875" style="57" customWidth="1"/>
    <col min="12546" max="12546" width="7.140625" style="57" customWidth="1"/>
    <col min="12547" max="12547" width="8.5703125" style="57" customWidth="1"/>
    <col min="12548" max="12548" width="8.85546875" style="57" customWidth="1"/>
    <col min="12549" max="12549" width="7.140625" style="57" customWidth="1"/>
    <col min="12550" max="12550" width="9" style="57" customWidth="1"/>
    <col min="12551" max="12551" width="8.7109375" style="57" customWidth="1"/>
    <col min="12552" max="12552" width="6.5703125" style="57" customWidth="1"/>
    <col min="12553" max="12553" width="8.140625" style="57" customWidth="1"/>
    <col min="12554" max="12554" width="7.5703125" style="57" customWidth="1"/>
    <col min="12555" max="12555" width="7" style="57" customWidth="1"/>
    <col min="12556" max="12557" width="8.7109375" style="57" customWidth="1"/>
    <col min="12558" max="12558" width="7.28515625" style="57" customWidth="1"/>
    <col min="12559" max="12559" width="8.140625" style="57" customWidth="1"/>
    <col min="12560" max="12560" width="8.7109375" style="57" customWidth="1"/>
    <col min="12561" max="12561" width="6.42578125" style="57" customWidth="1"/>
    <col min="12562" max="12563" width="9.28515625" style="57" customWidth="1"/>
    <col min="12564" max="12564" width="6.42578125" style="57" customWidth="1"/>
    <col min="12565" max="12566" width="9.5703125" style="57" customWidth="1"/>
    <col min="12567" max="12567" width="6.42578125" style="57" customWidth="1"/>
    <col min="12568" max="12569" width="9.5703125" style="57" customWidth="1"/>
    <col min="12570" max="12570" width="6.7109375" style="57" customWidth="1"/>
    <col min="12571" max="12573" width="9.140625" style="57"/>
    <col min="12574" max="12574" width="10.85546875" style="57" bestFit="1" customWidth="1"/>
    <col min="12575" max="12795" width="9.140625" style="57"/>
    <col min="12796" max="12796" width="18.7109375" style="57" customWidth="1"/>
    <col min="12797" max="12798" width="9.42578125" style="57" customWidth="1"/>
    <col min="12799" max="12799" width="7.7109375" style="57" customWidth="1"/>
    <col min="12800" max="12800" width="9.28515625" style="57" customWidth="1"/>
    <col min="12801" max="12801" width="9.85546875" style="57" customWidth="1"/>
    <col min="12802" max="12802" width="7.140625" style="57" customWidth="1"/>
    <col min="12803" max="12803" width="8.5703125" style="57" customWidth="1"/>
    <col min="12804" max="12804" width="8.85546875" style="57" customWidth="1"/>
    <col min="12805" max="12805" width="7.140625" style="57" customWidth="1"/>
    <col min="12806" max="12806" width="9" style="57" customWidth="1"/>
    <col min="12807" max="12807" width="8.7109375" style="57" customWidth="1"/>
    <col min="12808" max="12808" width="6.5703125" style="57" customWidth="1"/>
    <col min="12809" max="12809" width="8.140625" style="57" customWidth="1"/>
    <col min="12810" max="12810" width="7.5703125" style="57" customWidth="1"/>
    <col min="12811" max="12811" width="7" style="57" customWidth="1"/>
    <col min="12812" max="12813" width="8.7109375" style="57" customWidth="1"/>
    <col min="12814" max="12814" width="7.28515625" style="57" customWidth="1"/>
    <col min="12815" max="12815" width="8.140625" style="57" customWidth="1"/>
    <col min="12816" max="12816" width="8.7109375" style="57" customWidth="1"/>
    <col min="12817" max="12817" width="6.42578125" style="57" customWidth="1"/>
    <col min="12818" max="12819" width="9.28515625" style="57" customWidth="1"/>
    <col min="12820" max="12820" width="6.42578125" style="57" customWidth="1"/>
    <col min="12821" max="12822" width="9.5703125" style="57" customWidth="1"/>
    <col min="12823" max="12823" width="6.42578125" style="57" customWidth="1"/>
    <col min="12824" max="12825" width="9.5703125" style="57" customWidth="1"/>
    <col min="12826" max="12826" width="6.7109375" style="57" customWidth="1"/>
    <col min="12827" max="12829" width="9.140625" style="57"/>
    <col min="12830" max="12830" width="10.85546875" style="57" bestFit="1" customWidth="1"/>
    <col min="12831" max="13051" width="9.140625" style="57"/>
    <col min="13052" max="13052" width="18.7109375" style="57" customWidth="1"/>
    <col min="13053" max="13054" width="9.42578125" style="57" customWidth="1"/>
    <col min="13055" max="13055" width="7.7109375" style="57" customWidth="1"/>
    <col min="13056" max="13056" width="9.28515625" style="57" customWidth="1"/>
    <col min="13057" max="13057" width="9.85546875" style="57" customWidth="1"/>
    <col min="13058" max="13058" width="7.140625" style="57" customWidth="1"/>
    <col min="13059" max="13059" width="8.5703125" style="57" customWidth="1"/>
    <col min="13060" max="13060" width="8.85546875" style="57" customWidth="1"/>
    <col min="13061" max="13061" width="7.140625" style="57" customWidth="1"/>
    <col min="13062" max="13062" width="9" style="57" customWidth="1"/>
    <col min="13063" max="13063" width="8.7109375" style="57" customWidth="1"/>
    <col min="13064" max="13064" width="6.5703125" style="57" customWidth="1"/>
    <col min="13065" max="13065" width="8.140625" style="57" customWidth="1"/>
    <col min="13066" max="13066" width="7.5703125" style="57" customWidth="1"/>
    <col min="13067" max="13067" width="7" style="57" customWidth="1"/>
    <col min="13068" max="13069" width="8.7109375" style="57" customWidth="1"/>
    <col min="13070" max="13070" width="7.28515625" style="57" customWidth="1"/>
    <col min="13071" max="13071" width="8.140625" style="57" customWidth="1"/>
    <col min="13072" max="13072" width="8.7109375" style="57" customWidth="1"/>
    <col min="13073" max="13073" width="6.42578125" style="57" customWidth="1"/>
    <col min="13074" max="13075" width="9.28515625" style="57" customWidth="1"/>
    <col min="13076" max="13076" width="6.42578125" style="57" customWidth="1"/>
    <col min="13077" max="13078" width="9.5703125" style="57" customWidth="1"/>
    <col min="13079" max="13079" width="6.42578125" style="57" customWidth="1"/>
    <col min="13080" max="13081" width="9.5703125" style="57" customWidth="1"/>
    <col min="13082" max="13082" width="6.7109375" style="57" customWidth="1"/>
    <col min="13083" max="13085" width="9.140625" style="57"/>
    <col min="13086" max="13086" width="10.85546875" style="57" bestFit="1" customWidth="1"/>
    <col min="13087" max="13307" width="9.140625" style="57"/>
    <col min="13308" max="13308" width="18.7109375" style="57" customWidth="1"/>
    <col min="13309" max="13310" width="9.42578125" style="57" customWidth="1"/>
    <col min="13311" max="13311" width="7.7109375" style="57" customWidth="1"/>
    <col min="13312" max="13312" width="9.28515625" style="57" customWidth="1"/>
    <col min="13313" max="13313" width="9.85546875" style="57" customWidth="1"/>
    <col min="13314" max="13314" width="7.140625" style="57" customWidth="1"/>
    <col min="13315" max="13315" width="8.5703125" style="57" customWidth="1"/>
    <col min="13316" max="13316" width="8.85546875" style="57" customWidth="1"/>
    <col min="13317" max="13317" width="7.140625" style="57" customWidth="1"/>
    <col min="13318" max="13318" width="9" style="57" customWidth="1"/>
    <col min="13319" max="13319" width="8.7109375" style="57" customWidth="1"/>
    <col min="13320" max="13320" width="6.5703125" style="57" customWidth="1"/>
    <col min="13321" max="13321" width="8.140625" style="57" customWidth="1"/>
    <col min="13322" max="13322" width="7.5703125" style="57" customWidth="1"/>
    <col min="13323" max="13323" width="7" style="57" customWidth="1"/>
    <col min="13324" max="13325" width="8.7109375" style="57" customWidth="1"/>
    <col min="13326" max="13326" width="7.28515625" style="57" customWidth="1"/>
    <col min="13327" max="13327" width="8.140625" style="57" customWidth="1"/>
    <col min="13328" max="13328" width="8.7109375" style="57" customWidth="1"/>
    <col min="13329" max="13329" width="6.42578125" style="57" customWidth="1"/>
    <col min="13330" max="13331" width="9.28515625" style="57" customWidth="1"/>
    <col min="13332" max="13332" width="6.42578125" style="57" customWidth="1"/>
    <col min="13333" max="13334" width="9.5703125" style="57" customWidth="1"/>
    <col min="13335" max="13335" width="6.42578125" style="57" customWidth="1"/>
    <col min="13336" max="13337" width="9.5703125" style="57" customWidth="1"/>
    <col min="13338" max="13338" width="6.7109375" style="57" customWidth="1"/>
    <col min="13339" max="13341" width="9.140625" style="57"/>
    <col min="13342" max="13342" width="10.85546875" style="57" bestFit="1" customWidth="1"/>
    <col min="13343" max="13563" width="9.140625" style="57"/>
    <col min="13564" max="13564" width="18.7109375" style="57" customWidth="1"/>
    <col min="13565" max="13566" width="9.42578125" style="57" customWidth="1"/>
    <col min="13567" max="13567" width="7.7109375" style="57" customWidth="1"/>
    <col min="13568" max="13568" width="9.28515625" style="57" customWidth="1"/>
    <col min="13569" max="13569" width="9.85546875" style="57" customWidth="1"/>
    <col min="13570" max="13570" width="7.140625" style="57" customWidth="1"/>
    <col min="13571" max="13571" width="8.5703125" style="57" customWidth="1"/>
    <col min="13572" max="13572" width="8.85546875" style="57" customWidth="1"/>
    <col min="13573" max="13573" width="7.140625" style="57" customWidth="1"/>
    <col min="13574" max="13574" width="9" style="57" customWidth="1"/>
    <col min="13575" max="13575" width="8.7109375" style="57" customWidth="1"/>
    <col min="13576" max="13576" width="6.5703125" style="57" customWidth="1"/>
    <col min="13577" max="13577" width="8.140625" style="57" customWidth="1"/>
    <col min="13578" max="13578" width="7.5703125" style="57" customWidth="1"/>
    <col min="13579" max="13579" width="7" style="57" customWidth="1"/>
    <col min="13580" max="13581" width="8.7109375" style="57" customWidth="1"/>
    <col min="13582" max="13582" width="7.28515625" style="57" customWidth="1"/>
    <col min="13583" max="13583" width="8.140625" style="57" customWidth="1"/>
    <col min="13584" max="13584" width="8.7109375" style="57" customWidth="1"/>
    <col min="13585" max="13585" width="6.42578125" style="57" customWidth="1"/>
    <col min="13586" max="13587" width="9.28515625" style="57" customWidth="1"/>
    <col min="13588" max="13588" width="6.42578125" style="57" customWidth="1"/>
    <col min="13589" max="13590" width="9.5703125" style="57" customWidth="1"/>
    <col min="13591" max="13591" width="6.42578125" style="57" customWidth="1"/>
    <col min="13592" max="13593" width="9.5703125" style="57" customWidth="1"/>
    <col min="13594" max="13594" width="6.7109375" style="57" customWidth="1"/>
    <col min="13595" max="13597" width="9.140625" style="57"/>
    <col min="13598" max="13598" width="10.85546875" style="57" bestFit="1" customWidth="1"/>
    <col min="13599" max="13819" width="9.140625" style="57"/>
    <col min="13820" max="13820" width="18.7109375" style="57" customWidth="1"/>
    <col min="13821" max="13822" width="9.42578125" style="57" customWidth="1"/>
    <col min="13823" max="13823" width="7.7109375" style="57" customWidth="1"/>
    <col min="13824" max="13824" width="9.28515625" style="57" customWidth="1"/>
    <col min="13825" max="13825" width="9.85546875" style="57" customWidth="1"/>
    <col min="13826" max="13826" width="7.140625" style="57" customWidth="1"/>
    <col min="13827" max="13827" width="8.5703125" style="57" customWidth="1"/>
    <col min="13828" max="13828" width="8.85546875" style="57" customWidth="1"/>
    <col min="13829" max="13829" width="7.140625" style="57" customWidth="1"/>
    <col min="13830" max="13830" width="9" style="57" customWidth="1"/>
    <col min="13831" max="13831" width="8.7109375" style="57" customWidth="1"/>
    <col min="13832" max="13832" width="6.5703125" style="57" customWidth="1"/>
    <col min="13833" max="13833" width="8.140625" style="57" customWidth="1"/>
    <col min="13834" max="13834" width="7.5703125" style="57" customWidth="1"/>
    <col min="13835" max="13835" width="7" style="57" customWidth="1"/>
    <col min="13836" max="13837" width="8.7109375" style="57" customWidth="1"/>
    <col min="13838" max="13838" width="7.28515625" style="57" customWidth="1"/>
    <col min="13839" max="13839" width="8.140625" style="57" customWidth="1"/>
    <col min="13840" max="13840" width="8.7109375" style="57" customWidth="1"/>
    <col min="13841" max="13841" width="6.42578125" style="57" customWidth="1"/>
    <col min="13842" max="13843" width="9.28515625" style="57" customWidth="1"/>
    <col min="13844" max="13844" width="6.42578125" style="57" customWidth="1"/>
    <col min="13845" max="13846" width="9.5703125" style="57" customWidth="1"/>
    <col min="13847" max="13847" width="6.42578125" style="57" customWidth="1"/>
    <col min="13848" max="13849" width="9.5703125" style="57" customWidth="1"/>
    <col min="13850" max="13850" width="6.7109375" style="57" customWidth="1"/>
    <col min="13851" max="13853" width="9.140625" style="57"/>
    <col min="13854" max="13854" width="10.85546875" style="57" bestFit="1" customWidth="1"/>
    <col min="13855" max="14075" width="9.140625" style="57"/>
    <col min="14076" max="14076" width="18.7109375" style="57" customWidth="1"/>
    <col min="14077" max="14078" width="9.42578125" style="57" customWidth="1"/>
    <col min="14079" max="14079" width="7.7109375" style="57" customWidth="1"/>
    <col min="14080" max="14080" width="9.28515625" style="57" customWidth="1"/>
    <col min="14081" max="14081" width="9.85546875" style="57" customWidth="1"/>
    <col min="14082" max="14082" width="7.140625" style="57" customWidth="1"/>
    <col min="14083" max="14083" width="8.5703125" style="57" customWidth="1"/>
    <col min="14084" max="14084" width="8.85546875" style="57" customWidth="1"/>
    <col min="14085" max="14085" width="7.140625" style="57" customWidth="1"/>
    <col min="14086" max="14086" width="9" style="57" customWidth="1"/>
    <col min="14087" max="14087" width="8.7109375" style="57" customWidth="1"/>
    <col min="14088" max="14088" width="6.5703125" style="57" customWidth="1"/>
    <col min="14089" max="14089" width="8.140625" style="57" customWidth="1"/>
    <col min="14090" max="14090" width="7.5703125" style="57" customWidth="1"/>
    <col min="14091" max="14091" width="7" style="57" customWidth="1"/>
    <col min="14092" max="14093" width="8.7109375" style="57" customWidth="1"/>
    <col min="14094" max="14094" width="7.28515625" style="57" customWidth="1"/>
    <col min="14095" max="14095" width="8.140625" style="57" customWidth="1"/>
    <col min="14096" max="14096" width="8.7109375" style="57" customWidth="1"/>
    <col min="14097" max="14097" width="6.42578125" style="57" customWidth="1"/>
    <col min="14098" max="14099" width="9.28515625" style="57" customWidth="1"/>
    <col min="14100" max="14100" width="6.42578125" style="57" customWidth="1"/>
    <col min="14101" max="14102" width="9.5703125" style="57" customWidth="1"/>
    <col min="14103" max="14103" width="6.42578125" style="57" customWidth="1"/>
    <col min="14104" max="14105" width="9.5703125" style="57" customWidth="1"/>
    <col min="14106" max="14106" width="6.7109375" style="57" customWidth="1"/>
    <col min="14107" max="14109" width="9.140625" style="57"/>
    <col min="14110" max="14110" width="10.85546875" style="57" bestFit="1" customWidth="1"/>
    <col min="14111" max="14331" width="9.140625" style="57"/>
    <col min="14332" max="14332" width="18.7109375" style="57" customWidth="1"/>
    <col min="14333" max="14334" width="9.42578125" style="57" customWidth="1"/>
    <col min="14335" max="14335" width="7.7109375" style="57" customWidth="1"/>
    <col min="14336" max="14336" width="9.28515625" style="57" customWidth="1"/>
    <col min="14337" max="14337" width="9.85546875" style="57" customWidth="1"/>
    <col min="14338" max="14338" width="7.140625" style="57" customWidth="1"/>
    <col min="14339" max="14339" width="8.5703125" style="57" customWidth="1"/>
    <col min="14340" max="14340" width="8.85546875" style="57" customWidth="1"/>
    <col min="14341" max="14341" width="7.140625" style="57" customWidth="1"/>
    <col min="14342" max="14342" width="9" style="57" customWidth="1"/>
    <col min="14343" max="14343" width="8.7109375" style="57" customWidth="1"/>
    <col min="14344" max="14344" width="6.5703125" style="57" customWidth="1"/>
    <col min="14345" max="14345" width="8.140625" style="57" customWidth="1"/>
    <col min="14346" max="14346" width="7.5703125" style="57" customWidth="1"/>
    <col min="14347" max="14347" width="7" style="57" customWidth="1"/>
    <col min="14348" max="14349" width="8.7109375" style="57" customWidth="1"/>
    <col min="14350" max="14350" width="7.28515625" style="57" customWidth="1"/>
    <col min="14351" max="14351" width="8.140625" style="57" customWidth="1"/>
    <col min="14352" max="14352" width="8.7109375" style="57" customWidth="1"/>
    <col min="14353" max="14353" width="6.42578125" style="57" customWidth="1"/>
    <col min="14354" max="14355" width="9.28515625" style="57" customWidth="1"/>
    <col min="14356" max="14356" width="6.42578125" style="57" customWidth="1"/>
    <col min="14357" max="14358" width="9.5703125" style="57" customWidth="1"/>
    <col min="14359" max="14359" width="6.42578125" style="57" customWidth="1"/>
    <col min="14360" max="14361" width="9.5703125" style="57" customWidth="1"/>
    <col min="14362" max="14362" width="6.7109375" style="57" customWidth="1"/>
    <col min="14363" max="14365" width="9.140625" style="57"/>
    <col min="14366" max="14366" width="10.85546875" style="57" bestFit="1" customWidth="1"/>
    <col min="14367" max="14587" width="9.140625" style="57"/>
    <col min="14588" max="14588" width="18.7109375" style="57" customWidth="1"/>
    <col min="14589" max="14590" width="9.42578125" style="57" customWidth="1"/>
    <col min="14591" max="14591" width="7.7109375" style="57" customWidth="1"/>
    <col min="14592" max="14592" width="9.28515625" style="57" customWidth="1"/>
    <col min="14593" max="14593" width="9.85546875" style="57" customWidth="1"/>
    <col min="14594" max="14594" width="7.140625" style="57" customWidth="1"/>
    <col min="14595" max="14595" width="8.5703125" style="57" customWidth="1"/>
    <col min="14596" max="14596" width="8.85546875" style="57" customWidth="1"/>
    <col min="14597" max="14597" width="7.140625" style="57" customWidth="1"/>
    <col min="14598" max="14598" width="9" style="57" customWidth="1"/>
    <col min="14599" max="14599" width="8.7109375" style="57" customWidth="1"/>
    <col min="14600" max="14600" width="6.5703125" style="57" customWidth="1"/>
    <col min="14601" max="14601" width="8.140625" style="57" customWidth="1"/>
    <col min="14602" max="14602" width="7.5703125" style="57" customWidth="1"/>
    <col min="14603" max="14603" width="7" style="57" customWidth="1"/>
    <col min="14604" max="14605" width="8.7109375" style="57" customWidth="1"/>
    <col min="14606" max="14606" width="7.28515625" style="57" customWidth="1"/>
    <col min="14607" max="14607" width="8.140625" style="57" customWidth="1"/>
    <col min="14608" max="14608" width="8.7109375" style="57" customWidth="1"/>
    <col min="14609" max="14609" width="6.42578125" style="57" customWidth="1"/>
    <col min="14610" max="14611" width="9.28515625" style="57" customWidth="1"/>
    <col min="14612" max="14612" width="6.42578125" style="57" customWidth="1"/>
    <col min="14613" max="14614" width="9.5703125" style="57" customWidth="1"/>
    <col min="14615" max="14615" width="6.42578125" style="57" customWidth="1"/>
    <col min="14616" max="14617" width="9.5703125" style="57" customWidth="1"/>
    <col min="14618" max="14618" width="6.7109375" style="57" customWidth="1"/>
    <col min="14619" max="14621" width="9.140625" style="57"/>
    <col min="14622" max="14622" width="10.85546875" style="57" bestFit="1" customWidth="1"/>
    <col min="14623" max="14843" width="9.140625" style="57"/>
    <col min="14844" max="14844" width="18.7109375" style="57" customWidth="1"/>
    <col min="14845" max="14846" width="9.42578125" style="57" customWidth="1"/>
    <col min="14847" max="14847" width="7.7109375" style="57" customWidth="1"/>
    <col min="14848" max="14848" width="9.28515625" style="57" customWidth="1"/>
    <col min="14849" max="14849" width="9.85546875" style="57" customWidth="1"/>
    <col min="14850" max="14850" width="7.140625" style="57" customWidth="1"/>
    <col min="14851" max="14851" width="8.5703125" style="57" customWidth="1"/>
    <col min="14852" max="14852" width="8.85546875" style="57" customWidth="1"/>
    <col min="14853" max="14853" width="7.140625" style="57" customWidth="1"/>
    <col min="14854" max="14854" width="9" style="57" customWidth="1"/>
    <col min="14855" max="14855" width="8.7109375" style="57" customWidth="1"/>
    <col min="14856" max="14856" width="6.5703125" style="57" customWidth="1"/>
    <col min="14857" max="14857" width="8.140625" style="57" customWidth="1"/>
    <col min="14858" max="14858" width="7.5703125" style="57" customWidth="1"/>
    <col min="14859" max="14859" width="7" style="57" customWidth="1"/>
    <col min="14860" max="14861" width="8.7109375" style="57" customWidth="1"/>
    <col min="14862" max="14862" width="7.28515625" style="57" customWidth="1"/>
    <col min="14863" max="14863" width="8.140625" style="57" customWidth="1"/>
    <col min="14864" max="14864" width="8.7109375" style="57" customWidth="1"/>
    <col min="14865" max="14865" width="6.42578125" style="57" customWidth="1"/>
    <col min="14866" max="14867" width="9.28515625" style="57" customWidth="1"/>
    <col min="14868" max="14868" width="6.42578125" style="57" customWidth="1"/>
    <col min="14869" max="14870" width="9.5703125" style="57" customWidth="1"/>
    <col min="14871" max="14871" width="6.42578125" style="57" customWidth="1"/>
    <col min="14872" max="14873" width="9.5703125" style="57" customWidth="1"/>
    <col min="14874" max="14874" width="6.7109375" style="57" customWidth="1"/>
    <col min="14875" max="14877" width="9.140625" style="57"/>
    <col min="14878" max="14878" width="10.85546875" style="57" bestFit="1" customWidth="1"/>
    <col min="14879" max="15099" width="9.140625" style="57"/>
    <col min="15100" max="15100" width="18.7109375" style="57" customWidth="1"/>
    <col min="15101" max="15102" width="9.42578125" style="57" customWidth="1"/>
    <col min="15103" max="15103" width="7.7109375" style="57" customWidth="1"/>
    <col min="15104" max="15104" width="9.28515625" style="57" customWidth="1"/>
    <col min="15105" max="15105" width="9.85546875" style="57" customWidth="1"/>
    <col min="15106" max="15106" width="7.140625" style="57" customWidth="1"/>
    <col min="15107" max="15107" width="8.5703125" style="57" customWidth="1"/>
    <col min="15108" max="15108" width="8.85546875" style="57" customWidth="1"/>
    <col min="15109" max="15109" width="7.140625" style="57" customWidth="1"/>
    <col min="15110" max="15110" width="9" style="57" customWidth="1"/>
    <col min="15111" max="15111" width="8.7109375" style="57" customWidth="1"/>
    <col min="15112" max="15112" width="6.5703125" style="57" customWidth="1"/>
    <col min="15113" max="15113" width="8.140625" style="57" customWidth="1"/>
    <col min="15114" max="15114" width="7.5703125" style="57" customWidth="1"/>
    <col min="15115" max="15115" width="7" style="57" customWidth="1"/>
    <col min="15116" max="15117" width="8.7109375" style="57" customWidth="1"/>
    <col min="15118" max="15118" width="7.28515625" style="57" customWidth="1"/>
    <col min="15119" max="15119" width="8.140625" style="57" customWidth="1"/>
    <col min="15120" max="15120" width="8.7109375" style="57" customWidth="1"/>
    <col min="15121" max="15121" width="6.42578125" style="57" customWidth="1"/>
    <col min="15122" max="15123" width="9.28515625" style="57" customWidth="1"/>
    <col min="15124" max="15124" width="6.42578125" style="57" customWidth="1"/>
    <col min="15125" max="15126" width="9.5703125" style="57" customWidth="1"/>
    <col min="15127" max="15127" width="6.42578125" style="57" customWidth="1"/>
    <col min="15128" max="15129" width="9.5703125" style="57" customWidth="1"/>
    <col min="15130" max="15130" width="6.7109375" style="57" customWidth="1"/>
    <col min="15131" max="15133" width="9.140625" style="57"/>
    <col min="15134" max="15134" width="10.85546875" style="57" bestFit="1" customWidth="1"/>
    <col min="15135" max="15355" width="9.140625" style="57"/>
    <col min="15356" max="15356" width="18.7109375" style="57" customWidth="1"/>
    <col min="15357" max="15358" width="9.42578125" style="57" customWidth="1"/>
    <col min="15359" max="15359" width="7.7109375" style="57" customWidth="1"/>
    <col min="15360" max="15360" width="9.28515625" style="57" customWidth="1"/>
    <col min="15361" max="15361" width="9.85546875" style="57" customWidth="1"/>
    <col min="15362" max="15362" width="7.140625" style="57" customWidth="1"/>
    <col min="15363" max="15363" width="8.5703125" style="57" customWidth="1"/>
    <col min="15364" max="15364" width="8.85546875" style="57" customWidth="1"/>
    <col min="15365" max="15365" width="7.140625" style="57" customWidth="1"/>
    <col min="15366" max="15366" width="9" style="57" customWidth="1"/>
    <col min="15367" max="15367" width="8.7109375" style="57" customWidth="1"/>
    <col min="15368" max="15368" width="6.5703125" style="57" customWidth="1"/>
    <col min="15369" max="15369" width="8.140625" style="57" customWidth="1"/>
    <col min="15370" max="15370" width="7.5703125" style="57" customWidth="1"/>
    <col min="15371" max="15371" width="7" style="57" customWidth="1"/>
    <col min="15372" max="15373" width="8.7109375" style="57" customWidth="1"/>
    <col min="15374" max="15374" width="7.28515625" style="57" customWidth="1"/>
    <col min="15375" max="15375" width="8.140625" style="57" customWidth="1"/>
    <col min="15376" max="15376" width="8.7109375" style="57" customWidth="1"/>
    <col min="15377" max="15377" width="6.42578125" style="57" customWidth="1"/>
    <col min="15378" max="15379" width="9.28515625" style="57" customWidth="1"/>
    <col min="15380" max="15380" width="6.42578125" style="57" customWidth="1"/>
    <col min="15381" max="15382" width="9.5703125" style="57" customWidth="1"/>
    <col min="15383" max="15383" width="6.42578125" style="57" customWidth="1"/>
    <col min="15384" max="15385" width="9.5703125" style="57" customWidth="1"/>
    <col min="15386" max="15386" width="6.7109375" style="57" customWidth="1"/>
    <col min="15387" max="15389" width="9.140625" style="57"/>
    <col min="15390" max="15390" width="10.85546875" style="57" bestFit="1" customWidth="1"/>
    <col min="15391" max="15611" width="9.140625" style="57"/>
    <col min="15612" max="15612" width="18.7109375" style="57" customWidth="1"/>
    <col min="15613" max="15614" width="9.42578125" style="57" customWidth="1"/>
    <col min="15615" max="15615" width="7.7109375" style="57" customWidth="1"/>
    <col min="15616" max="15616" width="9.28515625" style="57" customWidth="1"/>
    <col min="15617" max="15617" width="9.85546875" style="57" customWidth="1"/>
    <col min="15618" max="15618" width="7.140625" style="57" customWidth="1"/>
    <col min="15619" max="15619" width="8.5703125" style="57" customWidth="1"/>
    <col min="15620" max="15620" width="8.85546875" style="57" customWidth="1"/>
    <col min="15621" max="15621" width="7.140625" style="57" customWidth="1"/>
    <col min="15622" max="15622" width="9" style="57" customWidth="1"/>
    <col min="15623" max="15623" width="8.7109375" style="57" customWidth="1"/>
    <col min="15624" max="15624" width="6.5703125" style="57" customWidth="1"/>
    <col min="15625" max="15625" width="8.140625" style="57" customWidth="1"/>
    <col min="15626" max="15626" width="7.5703125" style="57" customWidth="1"/>
    <col min="15627" max="15627" width="7" style="57" customWidth="1"/>
    <col min="15628" max="15629" width="8.7109375" style="57" customWidth="1"/>
    <col min="15630" max="15630" width="7.28515625" style="57" customWidth="1"/>
    <col min="15631" max="15631" width="8.140625" style="57" customWidth="1"/>
    <col min="15632" max="15632" width="8.7109375" style="57" customWidth="1"/>
    <col min="15633" max="15633" width="6.42578125" style="57" customWidth="1"/>
    <col min="15634" max="15635" width="9.28515625" style="57" customWidth="1"/>
    <col min="15636" max="15636" width="6.42578125" style="57" customWidth="1"/>
    <col min="15637" max="15638" width="9.5703125" style="57" customWidth="1"/>
    <col min="15639" max="15639" width="6.42578125" style="57" customWidth="1"/>
    <col min="15640" max="15641" width="9.5703125" style="57" customWidth="1"/>
    <col min="15642" max="15642" width="6.7109375" style="57" customWidth="1"/>
    <col min="15643" max="15645" width="9.140625" style="57"/>
    <col min="15646" max="15646" width="10.85546875" style="57" bestFit="1" customWidth="1"/>
    <col min="15647" max="15867" width="9.140625" style="57"/>
    <col min="15868" max="15868" width="18.7109375" style="57" customWidth="1"/>
    <col min="15869" max="15870" width="9.42578125" style="57" customWidth="1"/>
    <col min="15871" max="15871" width="7.7109375" style="57" customWidth="1"/>
    <col min="15872" max="15872" width="9.28515625" style="57" customWidth="1"/>
    <col min="15873" max="15873" width="9.85546875" style="57" customWidth="1"/>
    <col min="15874" max="15874" width="7.140625" style="57" customWidth="1"/>
    <col min="15875" max="15875" width="8.5703125" style="57" customWidth="1"/>
    <col min="15876" max="15876" width="8.85546875" style="57" customWidth="1"/>
    <col min="15877" max="15877" width="7.140625" style="57" customWidth="1"/>
    <col min="15878" max="15878" width="9" style="57" customWidth="1"/>
    <col min="15879" max="15879" width="8.7109375" style="57" customWidth="1"/>
    <col min="15880" max="15880" width="6.5703125" style="57" customWidth="1"/>
    <col min="15881" max="15881" width="8.140625" style="57" customWidth="1"/>
    <col min="15882" max="15882" width="7.5703125" style="57" customWidth="1"/>
    <col min="15883" max="15883" width="7" style="57" customWidth="1"/>
    <col min="15884" max="15885" width="8.7109375" style="57" customWidth="1"/>
    <col min="15886" max="15886" width="7.28515625" style="57" customWidth="1"/>
    <col min="15887" max="15887" width="8.140625" style="57" customWidth="1"/>
    <col min="15888" max="15888" width="8.7109375" style="57" customWidth="1"/>
    <col min="15889" max="15889" width="6.42578125" style="57" customWidth="1"/>
    <col min="15890" max="15891" width="9.28515625" style="57" customWidth="1"/>
    <col min="15892" max="15892" width="6.42578125" style="57" customWidth="1"/>
    <col min="15893" max="15894" width="9.5703125" style="57" customWidth="1"/>
    <col min="15895" max="15895" width="6.42578125" style="57" customWidth="1"/>
    <col min="15896" max="15897" width="9.5703125" style="57" customWidth="1"/>
    <col min="15898" max="15898" width="6.7109375" style="57" customWidth="1"/>
    <col min="15899" max="15901" width="9.140625" style="57"/>
    <col min="15902" max="15902" width="10.85546875" style="57" bestFit="1" customWidth="1"/>
    <col min="15903" max="16123" width="9.140625" style="57"/>
    <col min="16124" max="16124" width="18.7109375" style="57" customWidth="1"/>
    <col min="16125" max="16126" width="9.42578125" style="57" customWidth="1"/>
    <col min="16127" max="16127" width="7.7109375" style="57" customWidth="1"/>
    <col min="16128" max="16128" width="9.28515625" style="57" customWidth="1"/>
    <col min="16129" max="16129" width="9.85546875" style="57" customWidth="1"/>
    <col min="16130" max="16130" width="7.140625" style="57" customWidth="1"/>
    <col min="16131" max="16131" width="8.5703125" style="57" customWidth="1"/>
    <col min="16132" max="16132" width="8.85546875" style="57" customWidth="1"/>
    <col min="16133" max="16133" width="7.140625" style="57" customWidth="1"/>
    <col min="16134" max="16134" width="9" style="57" customWidth="1"/>
    <col min="16135" max="16135" width="8.7109375" style="57" customWidth="1"/>
    <col min="16136" max="16136" width="6.5703125" style="57" customWidth="1"/>
    <col min="16137" max="16137" width="8.140625" style="57" customWidth="1"/>
    <col min="16138" max="16138" width="7.5703125" style="57" customWidth="1"/>
    <col min="16139" max="16139" width="7" style="57" customWidth="1"/>
    <col min="16140" max="16141" width="8.7109375" style="57" customWidth="1"/>
    <col min="16142" max="16142" width="7.28515625" style="57" customWidth="1"/>
    <col min="16143" max="16143" width="8.140625" style="57" customWidth="1"/>
    <col min="16144" max="16144" width="8.7109375" style="57" customWidth="1"/>
    <col min="16145" max="16145" width="6.42578125" style="57" customWidth="1"/>
    <col min="16146" max="16147" width="9.28515625" style="57" customWidth="1"/>
    <col min="16148" max="16148" width="6.42578125" style="57" customWidth="1"/>
    <col min="16149" max="16150" width="9.5703125" style="57" customWidth="1"/>
    <col min="16151" max="16151" width="6.42578125" style="57" customWidth="1"/>
    <col min="16152" max="16153" width="9.5703125" style="57" customWidth="1"/>
    <col min="16154" max="16154" width="6.7109375" style="57" customWidth="1"/>
    <col min="16155" max="16157" width="9.140625" style="57"/>
    <col min="16158" max="16158" width="10.85546875" style="57" bestFit="1" customWidth="1"/>
    <col min="16159" max="16384" width="9.140625" style="57"/>
  </cols>
  <sheetData>
    <row r="1" spans="1:30" s="50" customFormat="1" ht="60" customHeight="1">
      <c r="A1" s="75"/>
      <c r="B1" s="352" t="s">
        <v>149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46"/>
      <c r="O1" s="46"/>
      <c r="P1" s="46"/>
      <c r="Q1" s="47"/>
      <c r="R1" s="47"/>
      <c r="S1" s="48"/>
      <c r="T1" s="47"/>
      <c r="U1" s="47"/>
      <c r="V1" s="47"/>
      <c r="W1" s="49"/>
      <c r="Y1" s="51"/>
      <c r="Z1" s="86" t="s">
        <v>32</v>
      </c>
    </row>
    <row r="2" spans="1:30" s="50" customFormat="1" ht="13.5" customHeight="1" thickBot="1">
      <c r="A2" s="7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51" t="s">
        <v>16</v>
      </c>
      <c r="N2" s="46"/>
      <c r="O2" s="46"/>
      <c r="P2" s="46"/>
      <c r="Q2" s="47"/>
      <c r="R2" s="47"/>
      <c r="S2" s="48"/>
      <c r="T2" s="47"/>
      <c r="U2" s="47"/>
      <c r="V2" s="47"/>
      <c r="W2" s="49"/>
      <c r="Z2" s="126" t="s">
        <v>16</v>
      </c>
    </row>
    <row r="3" spans="1:30" s="50" customFormat="1" ht="25.5" customHeight="1">
      <c r="A3" s="353"/>
      <c r="B3" s="356" t="s">
        <v>36</v>
      </c>
      <c r="C3" s="357"/>
      <c r="D3" s="358"/>
      <c r="E3" s="365" t="s">
        <v>18</v>
      </c>
      <c r="F3" s="365"/>
      <c r="G3" s="365"/>
      <c r="H3" s="368" t="s">
        <v>29</v>
      </c>
      <c r="I3" s="369"/>
      <c r="J3" s="370"/>
      <c r="K3" s="365" t="s">
        <v>24</v>
      </c>
      <c r="L3" s="365"/>
      <c r="M3" s="365"/>
      <c r="N3" s="375" t="s">
        <v>19</v>
      </c>
      <c r="O3" s="365"/>
      <c r="P3" s="376"/>
      <c r="Q3" s="365" t="s">
        <v>20</v>
      </c>
      <c r="R3" s="365"/>
      <c r="S3" s="365"/>
      <c r="T3" s="381" t="s">
        <v>80</v>
      </c>
      <c r="U3" s="384" t="s">
        <v>27</v>
      </c>
      <c r="V3" s="384"/>
      <c r="W3" s="384"/>
      <c r="X3" s="375" t="s">
        <v>26</v>
      </c>
      <c r="Y3" s="365"/>
      <c r="Z3" s="376"/>
    </row>
    <row r="4" spans="1:30" s="52" customFormat="1" ht="25.5" customHeight="1">
      <c r="A4" s="354"/>
      <c r="B4" s="359"/>
      <c r="C4" s="360"/>
      <c r="D4" s="361"/>
      <c r="E4" s="366"/>
      <c r="F4" s="366"/>
      <c r="G4" s="366"/>
      <c r="H4" s="371"/>
      <c r="I4" s="372"/>
      <c r="J4" s="373"/>
      <c r="K4" s="366"/>
      <c r="L4" s="366"/>
      <c r="M4" s="366"/>
      <c r="N4" s="377"/>
      <c r="O4" s="366"/>
      <c r="P4" s="378"/>
      <c r="Q4" s="366"/>
      <c r="R4" s="366"/>
      <c r="S4" s="366"/>
      <c r="T4" s="382"/>
      <c r="U4" s="385"/>
      <c r="V4" s="385"/>
      <c r="W4" s="385"/>
      <c r="X4" s="377"/>
      <c r="Y4" s="366"/>
      <c r="Z4" s="378"/>
    </row>
    <row r="5" spans="1:30" s="52" customFormat="1" ht="25.5" customHeight="1">
      <c r="A5" s="354"/>
      <c r="B5" s="362"/>
      <c r="C5" s="363"/>
      <c r="D5" s="364"/>
      <c r="E5" s="367"/>
      <c r="F5" s="367"/>
      <c r="G5" s="367"/>
      <c r="H5" s="371"/>
      <c r="I5" s="372"/>
      <c r="J5" s="373"/>
      <c r="K5" s="367"/>
      <c r="L5" s="367"/>
      <c r="M5" s="367"/>
      <c r="N5" s="379"/>
      <c r="O5" s="367"/>
      <c r="P5" s="380"/>
      <c r="Q5" s="367"/>
      <c r="R5" s="367"/>
      <c r="S5" s="367"/>
      <c r="T5" s="383"/>
      <c r="U5" s="386"/>
      <c r="V5" s="386"/>
      <c r="W5" s="386"/>
      <c r="X5" s="379"/>
      <c r="Y5" s="367"/>
      <c r="Z5" s="380"/>
    </row>
    <row r="6" spans="1:30" s="52" customFormat="1" ht="21.6" customHeight="1">
      <c r="A6" s="355"/>
      <c r="B6" s="127">
        <v>2020</v>
      </c>
      <c r="C6" s="53">
        <v>2021</v>
      </c>
      <c r="D6" s="128" t="s">
        <v>3</v>
      </c>
      <c r="E6" s="129">
        <v>2020</v>
      </c>
      <c r="F6" s="53">
        <v>2021</v>
      </c>
      <c r="G6" s="130" t="s">
        <v>3</v>
      </c>
      <c r="H6" s="127">
        <v>2020</v>
      </c>
      <c r="I6" s="53">
        <v>2021</v>
      </c>
      <c r="J6" s="128" t="s">
        <v>3</v>
      </c>
      <c r="K6" s="129">
        <v>2020</v>
      </c>
      <c r="L6" s="53">
        <v>2021</v>
      </c>
      <c r="M6" s="130" t="s">
        <v>3</v>
      </c>
      <c r="N6" s="127">
        <v>2020</v>
      </c>
      <c r="O6" s="53">
        <v>2021</v>
      </c>
      <c r="P6" s="128" t="s">
        <v>3</v>
      </c>
      <c r="Q6" s="129">
        <v>2020</v>
      </c>
      <c r="R6" s="53">
        <v>2021</v>
      </c>
      <c r="S6" s="130" t="s">
        <v>3</v>
      </c>
      <c r="T6" s="131">
        <v>2021</v>
      </c>
      <c r="U6" s="129">
        <v>2020</v>
      </c>
      <c r="V6" s="53">
        <v>2021</v>
      </c>
      <c r="W6" s="130" t="s">
        <v>3</v>
      </c>
      <c r="X6" s="127">
        <v>2020</v>
      </c>
      <c r="Y6" s="53">
        <v>2021</v>
      </c>
      <c r="Z6" s="128" t="s">
        <v>3</v>
      </c>
    </row>
    <row r="7" spans="1:30" s="139" customFormat="1" ht="12" thickBot="1">
      <c r="A7" s="132" t="s">
        <v>9</v>
      </c>
      <c r="B7" s="133">
        <v>1</v>
      </c>
      <c r="C7" s="134">
        <v>2</v>
      </c>
      <c r="D7" s="135">
        <v>3</v>
      </c>
      <c r="E7" s="136">
        <v>4</v>
      </c>
      <c r="F7" s="134">
        <v>5</v>
      </c>
      <c r="G7" s="137">
        <v>6</v>
      </c>
      <c r="H7" s="133">
        <v>7</v>
      </c>
      <c r="I7" s="134">
        <v>8</v>
      </c>
      <c r="J7" s="135">
        <v>9</v>
      </c>
      <c r="K7" s="136">
        <v>10</v>
      </c>
      <c r="L7" s="134">
        <v>11</v>
      </c>
      <c r="M7" s="137">
        <v>12</v>
      </c>
      <c r="N7" s="133">
        <v>13</v>
      </c>
      <c r="O7" s="134">
        <v>14</v>
      </c>
      <c r="P7" s="135">
        <v>15</v>
      </c>
      <c r="Q7" s="136">
        <v>16</v>
      </c>
      <c r="R7" s="134">
        <v>17</v>
      </c>
      <c r="S7" s="137">
        <v>18</v>
      </c>
      <c r="T7" s="138">
        <v>19</v>
      </c>
      <c r="U7" s="136">
        <v>20</v>
      </c>
      <c r="V7" s="134">
        <v>21</v>
      </c>
      <c r="W7" s="137">
        <v>22</v>
      </c>
      <c r="X7" s="133">
        <v>23</v>
      </c>
      <c r="Y7" s="134">
        <v>24</v>
      </c>
      <c r="Z7" s="135">
        <v>25</v>
      </c>
    </row>
    <row r="8" spans="1:30" s="66" customFormat="1" ht="28.5" customHeight="1" thickBot="1">
      <c r="A8" s="140" t="s">
        <v>95</v>
      </c>
      <c r="B8" s="141">
        <v>829</v>
      </c>
      <c r="C8" s="141">
        <v>985</v>
      </c>
      <c r="D8" s="142">
        <v>118.81785283474065</v>
      </c>
      <c r="E8" s="141">
        <v>719</v>
      </c>
      <c r="F8" s="141">
        <v>863</v>
      </c>
      <c r="G8" s="142">
        <v>120.02781641168289</v>
      </c>
      <c r="H8" s="141">
        <v>186</v>
      </c>
      <c r="I8" s="141">
        <v>217</v>
      </c>
      <c r="J8" s="142">
        <v>116.66666666666667</v>
      </c>
      <c r="K8" s="141">
        <v>27</v>
      </c>
      <c r="L8" s="141">
        <v>31</v>
      </c>
      <c r="M8" s="142">
        <v>114.81481481481481</v>
      </c>
      <c r="N8" s="143">
        <v>28</v>
      </c>
      <c r="O8" s="141">
        <v>19</v>
      </c>
      <c r="P8" s="142">
        <v>67.857142857142861</v>
      </c>
      <c r="Q8" s="141">
        <v>680</v>
      </c>
      <c r="R8" s="141">
        <v>789</v>
      </c>
      <c r="S8" s="144">
        <v>116.0294117647059</v>
      </c>
      <c r="T8" s="145">
        <v>266</v>
      </c>
      <c r="U8" s="141">
        <v>328</v>
      </c>
      <c r="V8" s="141">
        <v>261</v>
      </c>
      <c r="W8" s="142">
        <v>79.573170731707322</v>
      </c>
      <c r="X8" s="143">
        <v>303</v>
      </c>
      <c r="Y8" s="141">
        <v>242</v>
      </c>
      <c r="Z8" s="142">
        <v>79.867986798679866</v>
      </c>
      <c r="AA8" s="68"/>
      <c r="AB8" s="68"/>
      <c r="AC8" s="68"/>
      <c r="AD8" s="68"/>
    </row>
    <row r="9" spans="1:30" ht="16.5" customHeight="1">
      <c r="A9" s="146" t="s">
        <v>50</v>
      </c>
      <c r="B9" s="147">
        <v>9</v>
      </c>
      <c r="C9" s="148">
        <v>12</v>
      </c>
      <c r="D9" s="149">
        <v>133.33333333333331</v>
      </c>
      <c r="E9" s="147">
        <v>8</v>
      </c>
      <c r="F9" s="148">
        <v>11</v>
      </c>
      <c r="G9" s="149">
        <v>137.5</v>
      </c>
      <c r="H9" s="147">
        <v>2</v>
      </c>
      <c r="I9" s="148">
        <v>1</v>
      </c>
      <c r="J9" s="149">
        <v>50</v>
      </c>
      <c r="K9" s="147">
        <v>0</v>
      </c>
      <c r="L9" s="148">
        <v>0</v>
      </c>
      <c r="M9" s="149"/>
      <c r="N9" s="147">
        <v>0</v>
      </c>
      <c r="O9" s="148">
        <v>0</v>
      </c>
      <c r="P9" s="149"/>
      <c r="Q9" s="147">
        <v>8</v>
      </c>
      <c r="R9" s="148">
        <v>11</v>
      </c>
      <c r="S9" s="150">
        <v>137.5</v>
      </c>
      <c r="T9" s="151">
        <v>4</v>
      </c>
      <c r="U9" s="152">
        <v>4</v>
      </c>
      <c r="V9" s="148">
        <v>4</v>
      </c>
      <c r="W9" s="149">
        <v>100</v>
      </c>
      <c r="X9" s="147">
        <v>4</v>
      </c>
      <c r="Y9" s="148">
        <v>4</v>
      </c>
      <c r="Z9" s="149">
        <v>100</v>
      </c>
      <c r="AA9" s="56"/>
    </row>
    <row r="10" spans="1:30" ht="16.5" customHeight="1">
      <c r="A10" s="146" t="s">
        <v>51</v>
      </c>
      <c r="B10" s="147">
        <v>7</v>
      </c>
      <c r="C10" s="148">
        <v>5</v>
      </c>
      <c r="D10" s="149">
        <v>71.428571428571431</v>
      </c>
      <c r="E10" s="147">
        <v>6</v>
      </c>
      <c r="F10" s="148">
        <v>2</v>
      </c>
      <c r="G10" s="149">
        <v>33.333333333333329</v>
      </c>
      <c r="H10" s="147">
        <v>4</v>
      </c>
      <c r="I10" s="148">
        <v>1</v>
      </c>
      <c r="J10" s="149">
        <v>25</v>
      </c>
      <c r="K10" s="147">
        <v>1</v>
      </c>
      <c r="L10" s="148">
        <v>1</v>
      </c>
      <c r="M10" s="149">
        <v>100</v>
      </c>
      <c r="N10" s="147">
        <v>0</v>
      </c>
      <c r="O10" s="148">
        <v>0</v>
      </c>
      <c r="P10" s="149"/>
      <c r="Q10" s="147">
        <v>5</v>
      </c>
      <c r="R10" s="148">
        <v>2</v>
      </c>
      <c r="S10" s="150">
        <v>40</v>
      </c>
      <c r="T10" s="151">
        <v>0</v>
      </c>
      <c r="U10" s="152">
        <v>1</v>
      </c>
      <c r="V10" s="148">
        <v>0</v>
      </c>
      <c r="W10" s="149">
        <v>0</v>
      </c>
      <c r="X10" s="147">
        <v>1</v>
      </c>
      <c r="Y10" s="148">
        <v>0</v>
      </c>
      <c r="Z10" s="149">
        <v>0</v>
      </c>
      <c r="AA10" s="56"/>
    </row>
    <row r="11" spans="1:30" ht="16.5" customHeight="1">
      <c r="A11" s="146" t="s">
        <v>52</v>
      </c>
      <c r="B11" s="147">
        <v>63</v>
      </c>
      <c r="C11" s="148">
        <v>82</v>
      </c>
      <c r="D11" s="149">
        <v>130.15873015873015</v>
      </c>
      <c r="E11" s="147">
        <v>39</v>
      </c>
      <c r="F11" s="148">
        <v>58</v>
      </c>
      <c r="G11" s="149">
        <v>148.71794871794873</v>
      </c>
      <c r="H11" s="147">
        <v>5</v>
      </c>
      <c r="I11" s="148">
        <v>10</v>
      </c>
      <c r="J11" s="149">
        <v>200</v>
      </c>
      <c r="K11" s="147">
        <v>1</v>
      </c>
      <c r="L11" s="148">
        <v>2</v>
      </c>
      <c r="M11" s="149">
        <v>200</v>
      </c>
      <c r="N11" s="147">
        <v>1</v>
      </c>
      <c r="O11" s="148">
        <v>2</v>
      </c>
      <c r="P11" s="149">
        <v>200</v>
      </c>
      <c r="Q11" s="147">
        <v>34</v>
      </c>
      <c r="R11" s="148">
        <v>51</v>
      </c>
      <c r="S11" s="150">
        <v>150</v>
      </c>
      <c r="T11" s="151">
        <v>14</v>
      </c>
      <c r="U11" s="152">
        <v>19</v>
      </c>
      <c r="V11" s="148">
        <v>13</v>
      </c>
      <c r="W11" s="149">
        <v>68.421052631578945</v>
      </c>
      <c r="X11" s="147">
        <v>17</v>
      </c>
      <c r="Y11" s="148">
        <v>13</v>
      </c>
      <c r="Z11" s="149">
        <v>76.470588235294116</v>
      </c>
      <c r="AA11" s="56"/>
    </row>
    <row r="12" spans="1:30" ht="16.5" customHeight="1">
      <c r="A12" s="146" t="s">
        <v>53</v>
      </c>
      <c r="B12" s="147">
        <v>18</v>
      </c>
      <c r="C12" s="148">
        <v>18</v>
      </c>
      <c r="D12" s="149">
        <v>100</v>
      </c>
      <c r="E12" s="147">
        <v>12</v>
      </c>
      <c r="F12" s="148">
        <v>12</v>
      </c>
      <c r="G12" s="149">
        <v>100</v>
      </c>
      <c r="H12" s="147">
        <v>4</v>
      </c>
      <c r="I12" s="148">
        <v>5</v>
      </c>
      <c r="J12" s="149">
        <v>125</v>
      </c>
      <c r="K12" s="147">
        <v>0</v>
      </c>
      <c r="L12" s="148">
        <v>0</v>
      </c>
      <c r="M12" s="149"/>
      <c r="N12" s="147">
        <v>1</v>
      </c>
      <c r="O12" s="148">
        <v>0</v>
      </c>
      <c r="P12" s="149">
        <v>0</v>
      </c>
      <c r="Q12" s="147">
        <v>12</v>
      </c>
      <c r="R12" s="148">
        <v>12</v>
      </c>
      <c r="S12" s="150">
        <v>100</v>
      </c>
      <c r="T12" s="151">
        <v>0</v>
      </c>
      <c r="U12" s="152">
        <v>6</v>
      </c>
      <c r="V12" s="148">
        <v>0</v>
      </c>
      <c r="W12" s="149">
        <v>0</v>
      </c>
      <c r="X12" s="147">
        <v>5</v>
      </c>
      <c r="Y12" s="148">
        <v>0</v>
      </c>
      <c r="Z12" s="149">
        <v>0</v>
      </c>
      <c r="AA12" s="56"/>
    </row>
    <row r="13" spans="1:30" ht="16.5" customHeight="1">
      <c r="A13" s="146" t="s">
        <v>54</v>
      </c>
      <c r="B13" s="147">
        <v>54</v>
      </c>
      <c r="C13" s="148">
        <v>71</v>
      </c>
      <c r="D13" s="149">
        <v>131.4814814814815</v>
      </c>
      <c r="E13" s="147">
        <v>42</v>
      </c>
      <c r="F13" s="148">
        <v>55</v>
      </c>
      <c r="G13" s="149">
        <v>130.95238095238096</v>
      </c>
      <c r="H13" s="147">
        <v>15</v>
      </c>
      <c r="I13" s="148">
        <v>25</v>
      </c>
      <c r="J13" s="149">
        <v>166.66666666666669</v>
      </c>
      <c r="K13" s="147">
        <v>3</v>
      </c>
      <c r="L13" s="148">
        <v>3</v>
      </c>
      <c r="M13" s="149">
        <v>100</v>
      </c>
      <c r="N13" s="147">
        <v>1</v>
      </c>
      <c r="O13" s="148">
        <v>3</v>
      </c>
      <c r="P13" s="149">
        <v>300</v>
      </c>
      <c r="Q13" s="147">
        <v>40</v>
      </c>
      <c r="R13" s="148">
        <v>49</v>
      </c>
      <c r="S13" s="150">
        <v>122.50000000000001</v>
      </c>
      <c r="T13" s="151">
        <v>10</v>
      </c>
      <c r="U13" s="152">
        <v>18</v>
      </c>
      <c r="V13" s="148">
        <v>8</v>
      </c>
      <c r="W13" s="149">
        <v>44.444444444444443</v>
      </c>
      <c r="X13" s="147">
        <v>14</v>
      </c>
      <c r="Y13" s="148">
        <v>7</v>
      </c>
      <c r="Z13" s="149">
        <v>50</v>
      </c>
      <c r="AA13" s="56"/>
    </row>
    <row r="14" spans="1:30" ht="16.5" customHeight="1">
      <c r="A14" s="146" t="s">
        <v>55</v>
      </c>
      <c r="B14" s="147">
        <v>8</v>
      </c>
      <c r="C14" s="148">
        <v>7</v>
      </c>
      <c r="D14" s="149">
        <v>87.5</v>
      </c>
      <c r="E14" s="147">
        <v>8</v>
      </c>
      <c r="F14" s="148">
        <v>7</v>
      </c>
      <c r="G14" s="149">
        <v>87.5</v>
      </c>
      <c r="H14" s="147">
        <v>4</v>
      </c>
      <c r="I14" s="148">
        <v>3</v>
      </c>
      <c r="J14" s="149">
        <v>75</v>
      </c>
      <c r="K14" s="147">
        <v>2</v>
      </c>
      <c r="L14" s="148">
        <v>0</v>
      </c>
      <c r="M14" s="149">
        <v>0</v>
      </c>
      <c r="N14" s="147">
        <v>0</v>
      </c>
      <c r="O14" s="148">
        <v>0</v>
      </c>
      <c r="P14" s="149"/>
      <c r="Q14" s="147">
        <v>8</v>
      </c>
      <c r="R14" s="148">
        <v>7</v>
      </c>
      <c r="S14" s="150">
        <v>87.5</v>
      </c>
      <c r="T14" s="151">
        <v>2</v>
      </c>
      <c r="U14" s="152">
        <v>4</v>
      </c>
      <c r="V14" s="148">
        <v>2</v>
      </c>
      <c r="W14" s="149">
        <v>50</v>
      </c>
      <c r="X14" s="147">
        <v>4</v>
      </c>
      <c r="Y14" s="148">
        <v>1</v>
      </c>
      <c r="Z14" s="149">
        <v>25</v>
      </c>
      <c r="AA14" s="56"/>
    </row>
    <row r="15" spans="1:30" ht="16.5" customHeight="1">
      <c r="A15" s="146" t="s">
        <v>56</v>
      </c>
      <c r="B15" s="147">
        <v>42</v>
      </c>
      <c r="C15" s="148">
        <v>30</v>
      </c>
      <c r="D15" s="149">
        <v>71.428571428571431</v>
      </c>
      <c r="E15" s="147">
        <v>42</v>
      </c>
      <c r="F15" s="148">
        <v>30</v>
      </c>
      <c r="G15" s="149">
        <v>71.428571428571431</v>
      </c>
      <c r="H15" s="147">
        <v>13</v>
      </c>
      <c r="I15" s="148">
        <v>10</v>
      </c>
      <c r="J15" s="149">
        <v>76.923076923076934</v>
      </c>
      <c r="K15" s="147">
        <v>2</v>
      </c>
      <c r="L15" s="148">
        <v>2</v>
      </c>
      <c r="M15" s="149">
        <v>100</v>
      </c>
      <c r="N15" s="147">
        <v>2</v>
      </c>
      <c r="O15" s="148">
        <v>1</v>
      </c>
      <c r="P15" s="149">
        <v>50</v>
      </c>
      <c r="Q15" s="147">
        <v>42</v>
      </c>
      <c r="R15" s="148">
        <v>28</v>
      </c>
      <c r="S15" s="150">
        <v>66.666666666666657</v>
      </c>
      <c r="T15" s="151">
        <v>8</v>
      </c>
      <c r="U15" s="152">
        <v>15</v>
      </c>
      <c r="V15" s="148">
        <v>8</v>
      </c>
      <c r="W15" s="149">
        <v>53.333333333333336</v>
      </c>
      <c r="X15" s="147">
        <v>15</v>
      </c>
      <c r="Y15" s="148">
        <v>8</v>
      </c>
      <c r="Z15" s="149">
        <v>53.333333333333336</v>
      </c>
      <c r="AA15" s="56"/>
    </row>
    <row r="16" spans="1:30" ht="16.5" customHeight="1">
      <c r="A16" s="146" t="s">
        <v>57</v>
      </c>
      <c r="B16" s="147">
        <v>27</v>
      </c>
      <c r="C16" s="148">
        <v>23</v>
      </c>
      <c r="D16" s="149">
        <v>85.18518518518519</v>
      </c>
      <c r="E16" s="147">
        <v>4</v>
      </c>
      <c r="F16" s="148">
        <v>1</v>
      </c>
      <c r="G16" s="149">
        <v>25</v>
      </c>
      <c r="H16" s="147">
        <v>4</v>
      </c>
      <c r="I16" s="148">
        <v>1</v>
      </c>
      <c r="J16" s="149">
        <v>25</v>
      </c>
      <c r="K16" s="147">
        <v>1</v>
      </c>
      <c r="L16" s="148">
        <v>0</v>
      </c>
      <c r="M16" s="149">
        <v>0</v>
      </c>
      <c r="N16" s="147">
        <v>0</v>
      </c>
      <c r="O16" s="148">
        <v>0</v>
      </c>
      <c r="P16" s="149"/>
      <c r="Q16" s="147">
        <v>3</v>
      </c>
      <c r="R16" s="148">
        <v>1</v>
      </c>
      <c r="S16" s="150">
        <v>33.333333333333329</v>
      </c>
      <c r="T16" s="151">
        <v>0</v>
      </c>
      <c r="U16" s="152">
        <v>0</v>
      </c>
      <c r="V16" s="148">
        <v>0</v>
      </c>
      <c r="W16" s="149"/>
      <c r="X16" s="147">
        <v>0</v>
      </c>
      <c r="Y16" s="148">
        <v>0</v>
      </c>
      <c r="Z16" s="149"/>
      <c r="AA16" s="56"/>
    </row>
    <row r="17" spans="1:27" ht="16.5" customHeight="1">
      <c r="A17" s="146" t="s">
        <v>58</v>
      </c>
      <c r="B17" s="147">
        <v>43</v>
      </c>
      <c r="C17" s="148">
        <v>44</v>
      </c>
      <c r="D17" s="149">
        <v>102.32558139534885</v>
      </c>
      <c r="E17" s="147">
        <v>41</v>
      </c>
      <c r="F17" s="148">
        <v>41</v>
      </c>
      <c r="G17" s="149">
        <v>100</v>
      </c>
      <c r="H17" s="147">
        <v>16</v>
      </c>
      <c r="I17" s="148">
        <v>16</v>
      </c>
      <c r="J17" s="149">
        <v>100</v>
      </c>
      <c r="K17" s="147">
        <v>2</v>
      </c>
      <c r="L17" s="148">
        <v>2</v>
      </c>
      <c r="M17" s="149">
        <v>100</v>
      </c>
      <c r="N17" s="147">
        <v>2</v>
      </c>
      <c r="O17" s="148">
        <v>8</v>
      </c>
      <c r="P17" s="149">
        <v>400</v>
      </c>
      <c r="Q17" s="147">
        <v>40</v>
      </c>
      <c r="R17" s="148">
        <v>36</v>
      </c>
      <c r="S17" s="150">
        <v>90</v>
      </c>
      <c r="T17" s="151">
        <v>7</v>
      </c>
      <c r="U17" s="152">
        <v>19</v>
      </c>
      <c r="V17" s="148">
        <v>7</v>
      </c>
      <c r="W17" s="149">
        <v>36.84210526315789</v>
      </c>
      <c r="X17" s="147">
        <v>16</v>
      </c>
      <c r="Y17" s="148">
        <v>7</v>
      </c>
      <c r="Z17" s="149">
        <v>43.75</v>
      </c>
      <c r="AA17" s="56"/>
    </row>
    <row r="18" spans="1:27" ht="16.5" customHeight="1">
      <c r="A18" s="146" t="s">
        <v>86</v>
      </c>
      <c r="B18" s="147">
        <v>25</v>
      </c>
      <c r="C18" s="148">
        <v>21</v>
      </c>
      <c r="D18" s="149">
        <v>84</v>
      </c>
      <c r="E18" s="147">
        <v>22</v>
      </c>
      <c r="F18" s="148">
        <v>18</v>
      </c>
      <c r="G18" s="149">
        <v>81.818181818181827</v>
      </c>
      <c r="H18" s="147">
        <v>6</v>
      </c>
      <c r="I18" s="148">
        <v>6</v>
      </c>
      <c r="J18" s="149">
        <v>100</v>
      </c>
      <c r="K18" s="147">
        <v>0</v>
      </c>
      <c r="L18" s="148">
        <v>0</v>
      </c>
      <c r="M18" s="149"/>
      <c r="N18" s="147">
        <v>0</v>
      </c>
      <c r="O18" s="148">
        <v>0</v>
      </c>
      <c r="P18" s="149"/>
      <c r="Q18" s="147">
        <v>21</v>
      </c>
      <c r="R18" s="148">
        <v>16</v>
      </c>
      <c r="S18" s="150">
        <v>76.19047619047619</v>
      </c>
      <c r="T18" s="151">
        <v>7</v>
      </c>
      <c r="U18" s="152">
        <v>9</v>
      </c>
      <c r="V18" s="148">
        <v>7</v>
      </c>
      <c r="W18" s="149">
        <v>77.777777777777786</v>
      </c>
      <c r="X18" s="147">
        <v>8</v>
      </c>
      <c r="Y18" s="148">
        <v>6</v>
      </c>
      <c r="Z18" s="149">
        <v>75</v>
      </c>
      <c r="AA18" s="56"/>
    </row>
    <row r="19" spans="1:27" ht="16.5" customHeight="1">
      <c r="A19" s="146" t="s">
        <v>60</v>
      </c>
      <c r="B19" s="147">
        <v>353</v>
      </c>
      <c r="C19" s="148">
        <v>476</v>
      </c>
      <c r="D19" s="149">
        <v>134.8441926345609</v>
      </c>
      <c r="E19" s="147">
        <v>321</v>
      </c>
      <c r="F19" s="148">
        <v>441</v>
      </c>
      <c r="G19" s="149">
        <v>137.38317757009347</v>
      </c>
      <c r="H19" s="147">
        <v>68</v>
      </c>
      <c r="I19" s="148">
        <v>87</v>
      </c>
      <c r="J19" s="149">
        <v>127.94117647058823</v>
      </c>
      <c r="K19" s="147">
        <v>6</v>
      </c>
      <c r="L19" s="148">
        <v>13</v>
      </c>
      <c r="M19" s="149">
        <v>216.66666666666666</v>
      </c>
      <c r="N19" s="147">
        <v>13</v>
      </c>
      <c r="O19" s="148">
        <v>3</v>
      </c>
      <c r="P19" s="149">
        <v>23.076923076923077</v>
      </c>
      <c r="Q19" s="147">
        <v>307</v>
      </c>
      <c r="R19" s="148">
        <v>405</v>
      </c>
      <c r="S19" s="150">
        <v>131.92182410423453</v>
      </c>
      <c r="T19" s="151">
        <v>157</v>
      </c>
      <c r="U19" s="152">
        <v>155</v>
      </c>
      <c r="V19" s="148">
        <v>156</v>
      </c>
      <c r="W19" s="149">
        <v>100.64516129032258</v>
      </c>
      <c r="X19" s="147">
        <v>143</v>
      </c>
      <c r="Y19" s="148">
        <v>147</v>
      </c>
      <c r="Z19" s="149">
        <v>102.79720279720279</v>
      </c>
      <c r="AA19" s="56"/>
    </row>
    <row r="20" spans="1:27" ht="16.5" customHeight="1">
      <c r="A20" s="146" t="s">
        <v>61</v>
      </c>
      <c r="B20" s="147">
        <v>2</v>
      </c>
      <c r="C20" s="148">
        <v>6</v>
      </c>
      <c r="D20" s="149">
        <v>300</v>
      </c>
      <c r="E20" s="147">
        <v>2</v>
      </c>
      <c r="F20" s="148">
        <v>6</v>
      </c>
      <c r="G20" s="149">
        <v>300</v>
      </c>
      <c r="H20" s="147">
        <v>0</v>
      </c>
      <c r="I20" s="148">
        <v>1</v>
      </c>
      <c r="J20" s="149"/>
      <c r="K20" s="147">
        <v>0</v>
      </c>
      <c r="L20" s="148">
        <v>0</v>
      </c>
      <c r="M20" s="149"/>
      <c r="N20" s="147">
        <v>0</v>
      </c>
      <c r="O20" s="148">
        <v>0</v>
      </c>
      <c r="P20" s="149"/>
      <c r="Q20" s="147">
        <v>2</v>
      </c>
      <c r="R20" s="148">
        <v>6</v>
      </c>
      <c r="S20" s="150">
        <v>300</v>
      </c>
      <c r="T20" s="151">
        <v>1</v>
      </c>
      <c r="U20" s="152">
        <v>2</v>
      </c>
      <c r="V20" s="148">
        <v>1</v>
      </c>
      <c r="W20" s="149">
        <v>50</v>
      </c>
      <c r="X20" s="147">
        <v>2</v>
      </c>
      <c r="Y20" s="148">
        <v>1</v>
      </c>
      <c r="Z20" s="149">
        <v>50</v>
      </c>
      <c r="AA20" s="56"/>
    </row>
    <row r="21" spans="1:27" ht="16.5" customHeight="1">
      <c r="A21" s="146" t="s">
        <v>62</v>
      </c>
      <c r="B21" s="147">
        <v>12</v>
      </c>
      <c r="C21" s="148">
        <v>12</v>
      </c>
      <c r="D21" s="149">
        <v>100</v>
      </c>
      <c r="E21" s="147">
        <v>12</v>
      </c>
      <c r="F21" s="148">
        <v>12</v>
      </c>
      <c r="G21" s="149">
        <v>100</v>
      </c>
      <c r="H21" s="147">
        <v>2</v>
      </c>
      <c r="I21" s="148">
        <v>4</v>
      </c>
      <c r="J21" s="149">
        <v>200</v>
      </c>
      <c r="K21" s="147">
        <v>0</v>
      </c>
      <c r="L21" s="148">
        <v>1</v>
      </c>
      <c r="M21" s="149"/>
      <c r="N21" s="147">
        <v>0</v>
      </c>
      <c r="O21" s="148">
        <v>0</v>
      </c>
      <c r="P21" s="149"/>
      <c r="Q21" s="147">
        <v>10</v>
      </c>
      <c r="R21" s="148">
        <v>12</v>
      </c>
      <c r="S21" s="150">
        <v>120</v>
      </c>
      <c r="T21" s="151">
        <v>0</v>
      </c>
      <c r="U21" s="152">
        <v>6</v>
      </c>
      <c r="V21" s="148">
        <v>0</v>
      </c>
      <c r="W21" s="149">
        <v>0</v>
      </c>
      <c r="X21" s="147">
        <v>5</v>
      </c>
      <c r="Y21" s="148">
        <v>0</v>
      </c>
      <c r="Z21" s="149">
        <v>0</v>
      </c>
      <c r="AA21" s="56"/>
    </row>
    <row r="22" spans="1:27" ht="16.5" customHeight="1">
      <c r="A22" s="146" t="s">
        <v>63</v>
      </c>
      <c r="B22" s="147">
        <v>0</v>
      </c>
      <c r="C22" s="148">
        <v>2</v>
      </c>
      <c r="D22" s="149"/>
      <c r="E22" s="147">
        <v>0</v>
      </c>
      <c r="F22" s="148">
        <v>2</v>
      </c>
      <c r="G22" s="149"/>
      <c r="H22" s="147">
        <v>0</v>
      </c>
      <c r="I22" s="148">
        <v>0</v>
      </c>
      <c r="J22" s="149"/>
      <c r="K22" s="147">
        <v>0</v>
      </c>
      <c r="L22" s="148">
        <v>0</v>
      </c>
      <c r="M22" s="149"/>
      <c r="N22" s="147">
        <v>0</v>
      </c>
      <c r="O22" s="148">
        <v>0</v>
      </c>
      <c r="P22" s="149"/>
      <c r="Q22" s="147">
        <v>0</v>
      </c>
      <c r="R22" s="148">
        <v>2</v>
      </c>
      <c r="S22" s="150"/>
      <c r="T22" s="151">
        <v>2</v>
      </c>
      <c r="U22" s="152">
        <v>0</v>
      </c>
      <c r="V22" s="148">
        <v>2</v>
      </c>
      <c r="W22" s="149"/>
      <c r="X22" s="147">
        <v>0</v>
      </c>
      <c r="Y22" s="148">
        <v>2</v>
      </c>
      <c r="Z22" s="149"/>
      <c r="AA22" s="56"/>
    </row>
    <row r="23" spans="1:27" ht="16.5" customHeight="1">
      <c r="A23" s="146" t="s">
        <v>64</v>
      </c>
      <c r="B23" s="147">
        <v>3</v>
      </c>
      <c r="C23" s="148">
        <v>7</v>
      </c>
      <c r="D23" s="149">
        <v>233.33333333333334</v>
      </c>
      <c r="E23" s="147">
        <v>3</v>
      </c>
      <c r="F23" s="148">
        <v>7</v>
      </c>
      <c r="G23" s="149">
        <v>233.33333333333334</v>
      </c>
      <c r="H23" s="147">
        <v>2</v>
      </c>
      <c r="I23" s="148">
        <v>2</v>
      </c>
      <c r="J23" s="149">
        <v>100</v>
      </c>
      <c r="K23" s="147">
        <v>2</v>
      </c>
      <c r="L23" s="148">
        <v>0</v>
      </c>
      <c r="M23" s="149">
        <v>0</v>
      </c>
      <c r="N23" s="147">
        <v>1</v>
      </c>
      <c r="O23" s="148">
        <v>1</v>
      </c>
      <c r="P23" s="149">
        <v>100</v>
      </c>
      <c r="Q23" s="147">
        <v>3</v>
      </c>
      <c r="R23" s="148">
        <v>7</v>
      </c>
      <c r="S23" s="150">
        <v>233.33333333333334</v>
      </c>
      <c r="T23" s="151">
        <v>3</v>
      </c>
      <c r="U23" s="152">
        <v>1</v>
      </c>
      <c r="V23" s="148">
        <v>3</v>
      </c>
      <c r="W23" s="149">
        <v>300</v>
      </c>
      <c r="X23" s="147">
        <v>1</v>
      </c>
      <c r="Y23" s="148">
        <v>1</v>
      </c>
      <c r="Z23" s="149">
        <v>100</v>
      </c>
      <c r="AA23" s="56"/>
    </row>
    <row r="24" spans="1:27" ht="16.5" customHeight="1">
      <c r="A24" s="146" t="s">
        <v>65</v>
      </c>
      <c r="B24" s="147">
        <v>7</v>
      </c>
      <c r="C24" s="148">
        <v>5</v>
      </c>
      <c r="D24" s="149">
        <v>71.428571428571431</v>
      </c>
      <c r="E24" s="147">
        <v>5</v>
      </c>
      <c r="F24" s="148">
        <v>3</v>
      </c>
      <c r="G24" s="149">
        <v>60</v>
      </c>
      <c r="H24" s="147">
        <v>0</v>
      </c>
      <c r="I24" s="148">
        <v>1</v>
      </c>
      <c r="J24" s="149"/>
      <c r="K24" s="147">
        <v>0</v>
      </c>
      <c r="L24" s="148">
        <v>0</v>
      </c>
      <c r="M24" s="149"/>
      <c r="N24" s="147">
        <v>0</v>
      </c>
      <c r="O24" s="148">
        <v>0</v>
      </c>
      <c r="P24" s="149"/>
      <c r="Q24" s="147">
        <v>4</v>
      </c>
      <c r="R24" s="148">
        <v>3</v>
      </c>
      <c r="S24" s="150">
        <v>75</v>
      </c>
      <c r="T24" s="151">
        <v>1</v>
      </c>
      <c r="U24" s="152">
        <v>2</v>
      </c>
      <c r="V24" s="148">
        <v>1</v>
      </c>
      <c r="W24" s="149">
        <v>50</v>
      </c>
      <c r="X24" s="147">
        <v>2</v>
      </c>
      <c r="Y24" s="148">
        <v>0</v>
      </c>
      <c r="Z24" s="149">
        <v>0</v>
      </c>
      <c r="AA24" s="56"/>
    </row>
    <row r="25" spans="1:27" ht="16.5" customHeight="1">
      <c r="A25" s="146" t="s">
        <v>96</v>
      </c>
      <c r="B25" s="147">
        <v>54</v>
      </c>
      <c r="C25" s="148">
        <v>61</v>
      </c>
      <c r="D25" s="149">
        <v>112.96296296296295</v>
      </c>
      <c r="E25" s="147">
        <v>54</v>
      </c>
      <c r="F25" s="148">
        <v>60</v>
      </c>
      <c r="G25" s="149">
        <v>111.11111111111111</v>
      </c>
      <c r="H25" s="147">
        <v>16</v>
      </c>
      <c r="I25" s="148">
        <v>12</v>
      </c>
      <c r="J25" s="149">
        <v>75</v>
      </c>
      <c r="K25" s="147">
        <v>2</v>
      </c>
      <c r="L25" s="148">
        <v>2</v>
      </c>
      <c r="M25" s="149">
        <v>100</v>
      </c>
      <c r="N25" s="147">
        <v>2</v>
      </c>
      <c r="O25" s="148">
        <v>0</v>
      </c>
      <c r="P25" s="149">
        <v>0</v>
      </c>
      <c r="Q25" s="147">
        <v>50</v>
      </c>
      <c r="R25" s="148">
        <v>52</v>
      </c>
      <c r="S25" s="150">
        <v>104</v>
      </c>
      <c r="T25" s="151">
        <v>28</v>
      </c>
      <c r="U25" s="152">
        <v>24</v>
      </c>
      <c r="V25" s="148">
        <v>28</v>
      </c>
      <c r="W25" s="149">
        <v>116.66666666666667</v>
      </c>
      <c r="X25" s="147">
        <v>24</v>
      </c>
      <c r="Y25" s="148">
        <v>25</v>
      </c>
      <c r="Z25" s="149">
        <v>104.16666666666667</v>
      </c>
      <c r="AA25" s="56"/>
    </row>
    <row r="26" spans="1:27" ht="16.5" customHeight="1">
      <c r="A26" s="146" t="s">
        <v>67</v>
      </c>
      <c r="B26" s="147">
        <v>59</v>
      </c>
      <c r="C26" s="148">
        <v>76</v>
      </c>
      <c r="D26" s="149">
        <v>128.81355932203388</v>
      </c>
      <c r="E26" s="147">
        <v>55</v>
      </c>
      <c r="F26" s="148">
        <v>70</v>
      </c>
      <c r="G26" s="149">
        <v>127.27272727272727</v>
      </c>
      <c r="H26" s="147">
        <v>12</v>
      </c>
      <c r="I26" s="148">
        <v>23</v>
      </c>
      <c r="J26" s="149">
        <v>191.66666666666669</v>
      </c>
      <c r="K26" s="147">
        <v>1</v>
      </c>
      <c r="L26" s="148">
        <v>1</v>
      </c>
      <c r="M26" s="149">
        <v>100</v>
      </c>
      <c r="N26" s="147">
        <v>0</v>
      </c>
      <c r="O26" s="148">
        <v>0</v>
      </c>
      <c r="P26" s="149"/>
      <c r="Q26" s="147">
        <v>52</v>
      </c>
      <c r="R26" s="148">
        <v>62</v>
      </c>
      <c r="S26" s="150">
        <v>119.23076923076923</v>
      </c>
      <c r="T26" s="151">
        <v>20</v>
      </c>
      <c r="U26" s="152">
        <v>28</v>
      </c>
      <c r="V26" s="148">
        <v>19</v>
      </c>
      <c r="W26" s="149">
        <v>67.857142857142861</v>
      </c>
      <c r="X26" s="147">
        <v>27</v>
      </c>
      <c r="Y26" s="148">
        <v>18</v>
      </c>
      <c r="Z26" s="149">
        <v>66.666666666666657</v>
      </c>
      <c r="AA26" s="56"/>
    </row>
    <row r="27" spans="1:27" ht="16.5" customHeight="1">
      <c r="A27" s="146" t="s">
        <v>87</v>
      </c>
      <c r="B27" s="147">
        <v>17</v>
      </c>
      <c r="C27" s="148">
        <v>11</v>
      </c>
      <c r="D27" s="149">
        <v>64.705882352941174</v>
      </c>
      <c r="E27" s="147">
        <v>17</v>
      </c>
      <c r="F27" s="148">
        <v>11</v>
      </c>
      <c r="G27" s="149">
        <v>64.705882352941174</v>
      </c>
      <c r="H27" s="147">
        <v>5</v>
      </c>
      <c r="I27" s="148">
        <v>3</v>
      </c>
      <c r="J27" s="149">
        <v>60</v>
      </c>
      <c r="K27" s="147">
        <v>1</v>
      </c>
      <c r="L27" s="148">
        <v>1</v>
      </c>
      <c r="M27" s="149">
        <v>100</v>
      </c>
      <c r="N27" s="147">
        <v>0</v>
      </c>
      <c r="O27" s="148">
        <v>0</v>
      </c>
      <c r="P27" s="149"/>
      <c r="Q27" s="147">
        <v>15</v>
      </c>
      <c r="R27" s="148">
        <v>11</v>
      </c>
      <c r="S27" s="150">
        <v>73.333333333333329</v>
      </c>
      <c r="T27" s="151">
        <v>1</v>
      </c>
      <c r="U27" s="152">
        <v>6</v>
      </c>
      <c r="V27" s="148">
        <v>1</v>
      </c>
      <c r="W27" s="149">
        <v>16.666666666666664</v>
      </c>
      <c r="X27" s="147">
        <v>6</v>
      </c>
      <c r="Y27" s="148">
        <v>1</v>
      </c>
      <c r="Z27" s="149">
        <v>16.666666666666664</v>
      </c>
      <c r="AA27" s="56"/>
    </row>
    <row r="28" spans="1:27" ht="16.5" customHeight="1">
      <c r="A28" s="146" t="s">
        <v>69</v>
      </c>
      <c r="B28" s="147">
        <v>22</v>
      </c>
      <c r="C28" s="148">
        <v>11</v>
      </c>
      <c r="D28" s="149">
        <v>50</v>
      </c>
      <c r="E28" s="147">
        <v>22</v>
      </c>
      <c r="F28" s="148">
        <v>11</v>
      </c>
      <c r="G28" s="149">
        <v>50</v>
      </c>
      <c r="H28" s="147">
        <v>5</v>
      </c>
      <c r="I28" s="148">
        <v>3</v>
      </c>
      <c r="J28" s="149">
        <v>60</v>
      </c>
      <c r="K28" s="147">
        <v>3</v>
      </c>
      <c r="L28" s="148">
        <v>2</v>
      </c>
      <c r="M28" s="149">
        <v>66.666666666666657</v>
      </c>
      <c r="N28" s="147">
        <v>5</v>
      </c>
      <c r="O28" s="148">
        <v>1</v>
      </c>
      <c r="P28" s="149">
        <v>20</v>
      </c>
      <c r="Q28" s="147">
        <v>21</v>
      </c>
      <c r="R28" s="148">
        <v>11</v>
      </c>
      <c r="S28" s="150">
        <v>52.380952380952387</v>
      </c>
      <c r="T28" s="151">
        <v>0</v>
      </c>
      <c r="U28" s="152">
        <v>8</v>
      </c>
      <c r="V28" s="148">
        <v>0</v>
      </c>
      <c r="W28" s="149">
        <v>0</v>
      </c>
      <c r="X28" s="147">
        <v>8</v>
      </c>
      <c r="Y28" s="148">
        <v>0</v>
      </c>
      <c r="Z28" s="149">
        <v>0</v>
      </c>
      <c r="AA28" s="56"/>
    </row>
    <row r="29" spans="1:27" ht="16.5" thickBot="1">
      <c r="A29" s="153" t="s">
        <v>70</v>
      </c>
      <c r="B29" s="154">
        <v>4</v>
      </c>
      <c r="C29" s="155">
        <v>5</v>
      </c>
      <c r="D29" s="156">
        <v>125</v>
      </c>
      <c r="E29" s="154">
        <v>4</v>
      </c>
      <c r="F29" s="155">
        <v>5</v>
      </c>
      <c r="G29" s="156">
        <v>125</v>
      </c>
      <c r="H29" s="154">
        <v>3</v>
      </c>
      <c r="I29" s="155">
        <v>3</v>
      </c>
      <c r="J29" s="156">
        <v>100</v>
      </c>
      <c r="K29" s="154">
        <v>0</v>
      </c>
      <c r="L29" s="155">
        <v>1</v>
      </c>
      <c r="M29" s="156"/>
      <c r="N29" s="154">
        <v>0</v>
      </c>
      <c r="O29" s="155">
        <v>0</v>
      </c>
      <c r="P29" s="156"/>
      <c r="Q29" s="154">
        <v>3</v>
      </c>
      <c r="R29" s="155">
        <v>5</v>
      </c>
      <c r="S29" s="157">
        <v>166.66666666666669</v>
      </c>
      <c r="T29" s="158">
        <v>1</v>
      </c>
      <c r="U29" s="159">
        <v>1</v>
      </c>
      <c r="V29" s="155">
        <v>1</v>
      </c>
      <c r="W29" s="156">
        <v>100</v>
      </c>
      <c r="X29" s="154">
        <v>1</v>
      </c>
      <c r="Y29" s="155">
        <v>1</v>
      </c>
      <c r="Z29" s="156">
        <v>100</v>
      </c>
    </row>
    <row r="30" spans="1:27" ht="50.25" customHeight="1">
      <c r="N30" s="374" t="s">
        <v>97</v>
      </c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</row>
  </sheetData>
  <mergeCells count="12">
    <mergeCell ref="N30:Z30"/>
    <mergeCell ref="N3:P5"/>
    <mergeCell ref="Q3:S5"/>
    <mergeCell ref="T3:T5"/>
    <mergeCell ref="U3:W5"/>
    <mergeCell ref="X3:Z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5" orientation="landscape" horizontalDpi="4294967293" r:id="rId1"/>
  <headerFooter alignWithMargins="0"/>
  <colBreaks count="2" manualBreakCount="2">
    <brk id="13" max="29" man="1"/>
    <brk id="2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sqref="A1:XFD1048576"/>
    </sheetView>
  </sheetViews>
  <sheetFormatPr defaultColWidth="8" defaultRowHeight="12.75"/>
  <cols>
    <col min="1" max="1" width="60.28515625" style="70" customWidth="1"/>
    <col min="2" max="3" width="17.5703125" style="70" customWidth="1"/>
    <col min="4" max="4" width="14.28515625" style="70" customWidth="1"/>
    <col min="5" max="5" width="16.5703125" style="70" customWidth="1"/>
    <col min="6" max="6" width="8" style="70"/>
    <col min="7" max="7" width="8" style="3"/>
    <col min="8" max="8" width="12.42578125" style="3" bestFit="1" customWidth="1"/>
    <col min="9" max="16384" width="8" style="3"/>
  </cols>
  <sheetData>
    <row r="1" spans="1:9" s="70" customFormat="1" ht="52.5" customHeight="1">
      <c r="A1" s="387" t="s">
        <v>71</v>
      </c>
      <c r="B1" s="387"/>
      <c r="C1" s="387"/>
      <c r="D1" s="387"/>
      <c r="E1" s="387"/>
    </row>
    <row r="2" spans="1:9" s="70" customFormat="1" ht="29.25" customHeight="1">
      <c r="A2" s="388" t="s">
        <v>43</v>
      </c>
      <c r="B2" s="388"/>
      <c r="C2" s="388"/>
      <c r="D2" s="388"/>
      <c r="E2" s="388"/>
    </row>
    <row r="3" spans="1:9" s="67" customFormat="1" ht="23.25" customHeight="1">
      <c r="A3" s="311" t="s">
        <v>0</v>
      </c>
      <c r="B3" s="389" t="s">
        <v>160</v>
      </c>
      <c r="C3" s="389" t="s">
        <v>161</v>
      </c>
      <c r="D3" s="391" t="s">
        <v>2</v>
      </c>
      <c r="E3" s="392"/>
    </row>
    <row r="4" spans="1:9" s="67" customFormat="1" ht="32.25" customHeight="1">
      <c r="A4" s="312"/>
      <c r="B4" s="390"/>
      <c r="C4" s="390"/>
      <c r="D4" s="5" t="s">
        <v>3</v>
      </c>
      <c r="E4" s="6" t="s">
        <v>4</v>
      </c>
    </row>
    <row r="5" spans="1:9" s="71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71" customFormat="1" ht="27.75" customHeight="1">
      <c r="A6" s="10" t="s">
        <v>10</v>
      </c>
      <c r="B6" s="14">
        <v>3.7</v>
      </c>
      <c r="C6" s="14">
        <v>3.7</v>
      </c>
      <c r="D6" s="91">
        <f t="shared" ref="D6:D11" si="0">ROUND(C6/B6*100,1)</f>
        <v>100</v>
      </c>
      <c r="E6" s="13">
        <f t="shared" ref="E6:E11" si="1">C6-B6</f>
        <v>0</v>
      </c>
    </row>
    <row r="7" spans="1:9" s="67" customFormat="1" ht="29.25" customHeight="1">
      <c r="A7" s="72" t="s">
        <v>11</v>
      </c>
      <c r="B7" s="14">
        <v>2.8</v>
      </c>
      <c r="C7" s="14">
        <v>2.8</v>
      </c>
      <c r="D7" s="91">
        <f t="shared" si="0"/>
        <v>100</v>
      </c>
      <c r="E7" s="13">
        <f t="shared" si="1"/>
        <v>0</v>
      </c>
      <c r="I7" s="92"/>
    </row>
    <row r="8" spans="1:9" s="67" customFormat="1" ht="48.75" customHeight="1">
      <c r="A8" s="73" t="s">
        <v>5</v>
      </c>
      <c r="B8" s="14" t="s">
        <v>162</v>
      </c>
      <c r="C8" s="14" t="s">
        <v>163</v>
      </c>
      <c r="D8" s="91">
        <v>104.6</v>
      </c>
      <c r="E8" s="13" t="s">
        <v>164</v>
      </c>
      <c r="I8" s="92"/>
    </row>
    <row r="9" spans="1:9" s="67" customFormat="1" ht="34.5" customHeight="1">
      <c r="A9" s="72" t="s">
        <v>12</v>
      </c>
      <c r="B9" s="14" t="s">
        <v>165</v>
      </c>
      <c r="C9" s="14" t="s">
        <v>166</v>
      </c>
      <c r="D9" s="91">
        <v>97.3</v>
      </c>
      <c r="E9" s="13" t="s">
        <v>167</v>
      </c>
      <c r="I9" s="92"/>
    </row>
    <row r="10" spans="1:9" s="67" customFormat="1" ht="48.75" customHeight="1">
      <c r="A10" s="72" t="s">
        <v>13</v>
      </c>
      <c r="B10" s="14" t="s">
        <v>168</v>
      </c>
      <c r="C10" s="14" t="s">
        <v>169</v>
      </c>
      <c r="D10" s="91">
        <v>80.7</v>
      </c>
      <c r="E10" s="13" t="s">
        <v>170</v>
      </c>
      <c r="I10" s="92"/>
    </row>
    <row r="11" spans="1:9" s="67" customFormat="1" ht="54.75" customHeight="1">
      <c r="A11" s="72" t="s">
        <v>14</v>
      </c>
      <c r="B11" s="11">
        <v>2.6</v>
      </c>
      <c r="C11" s="11">
        <v>2.6</v>
      </c>
      <c r="D11" s="91">
        <f t="shared" si="0"/>
        <v>100</v>
      </c>
      <c r="E11" s="13">
        <f t="shared" si="1"/>
        <v>0</v>
      </c>
      <c r="I11" s="92"/>
    </row>
    <row r="12" spans="1:9" s="67" customFormat="1" ht="12.75" customHeight="1">
      <c r="A12" s="315" t="s">
        <v>15</v>
      </c>
      <c r="B12" s="316"/>
      <c r="C12" s="316"/>
      <c r="D12" s="316"/>
      <c r="E12" s="316"/>
      <c r="I12" s="92"/>
    </row>
    <row r="13" spans="1:9" s="67" customFormat="1" ht="18" customHeight="1">
      <c r="A13" s="318"/>
      <c r="B13" s="319"/>
      <c r="C13" s="319"/>
      <c r="D13" s="319"/>
      <c r="E13" s="319"/>
      <c r="I13" s="92"/>
    </row>
    <row r="14" spans="1:9" s="67" customFormat="1" ht="20.25" customHeight="1">
      <c r="A14" s="311" t="s">
        <v>0</v>
      </c>
      <c r="B14" s="321" t="s">
        <v>142</v>
      </c>
      <c r="C14" s="321" t="s">
        <v>171</v>
      </c>
      <c r="D14" s="391" t="s">
        <v>2</v>
      </c>
      <c r="E14" s="392"/>
      <c r="I14" s="92"/>
    </row>
    <row r="15" spans="1:9" s="70" customFormat="1" ht="35.25" customHeight="1">
      <c r="A15" s="312"/>
      <c r="B15" s="321"/>
      <c r="C15" s="321"/>
      <c r="D15" s="26" t="s">
        <v>3</v>
      </c>
      <c r="E15" s="6" t="s">
        <v>7</v>
      </c>
      <c r="I15" s="92"/>
    </row>
    <row r="16" spans="1:9" s="70" customFormat="1" ht="35.25" customHeight="1">
      <c r="A16" s="10" t="s">
        <v>73</v>
      </c>
      <c r="B16" s="18" t="s">
        <v>75</v>
      </c>
      <c r="C16" s="103">
        <v>0.6</v>
      </c>
      <c r="D16" s="55" t="s">
        <v>49</v>
      </c>
      <c r="E16" s="55" t="s">
        <v>49</v>
      </c>
      <c r="I16" s="92"/>
    </row>
    <row r="17" spans="1:9" s="70" customFormat="1" ht="25.5" customHeight="1">
      <c r="A17" s="94" t="s">
        <v>11</v>
      </c>
      <c r="B17" s="18">
        <v>0.8</v>
      </c>
      <c r="C17" s="18">
        <v>0.5</v>
      </c>
      <c r="D17" s="91">
        <f t="shared" ref="D17:D18" si="2">C17/B17*100</f>
        <v>62.5</v>
      </c>
      <c r="E17" s="21">
        <f t="shared" ref="E17:E18" si="3">C17-B17</f>
        <v>-0.30000000000000004</v>
      </c>
      <c r="H17" s="93"/>
      <c r="I17" s="92"/>
    </row>
    <row r="18" spans="1:9" s="70" customFormat="1" ht="30" customHeight="1">
      <c r="A18" s="94" t="s">
        <v>6</v>
      </c>
      <c r="B18" s="18">
        <v>0.6</v>
      </c>
      <c r="C18" s="18">
        <v>0.4</v>
      </c>
      <c r="D18" s="91">
        <f t="shared" si="2"/>
        <v>66.666666666666671</v>
      </c>
      <c r="E18" s="21">
        <f t="shared" si="3"/>
        <v>-0.19999999999999996</v>
      </c>
      <c r="H18" s="93"/>
      <c r="I18" s="92"/>
    </row>
    <row r="19" spans="1:9" ht="80.25" customHeight="1">
      <c r="A19" s="393" t="s">
        <v>74</v>
      </c>
      <c r="B19" s="393"/>
      <c r="C19" s="393"/>
      <c r="D19" s="393"/>
      <c r="E19" s="39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1"/>
  <sheetViews>
    <sheetView zoomScaleNormal="100" zoomScaleSheetLayoutView="90" workbookViewId="0">
      <selection sqref="A1:XFD1048576"/>
    </sheetView>
  </sheetViews>
  <sheetFormatPr defaultColWidth="9.140625" defaultRowHeight="14.25"/>
  <cols>
    <col min="1" max="1" width="20.7109375" style="121" customWidth="1"/>
    <col min="2" max="2" width="11.5703125" style="121" customWidth="1"/>
    <col min="3" max="4" width="10.42578125" style="121" customWidth="1"/>
    <col min="5" max="13" width="9.7109375" style="121" customWidth="1"/>
    <col min="14" max="15" width="8" style="121" customWidth="1"/>
    <col min="16" max="16" width="9.85546875" style="121" customWidth="1"/>
    <col min="17" max="17" width="8.28515625" style="121" customWidth="1"/>
    <col min="18" max="18" width="8.140625" style="121" customWidth="1"/>
    <col min="19" max="19" width="10" style="121" customWidth="1"/>
    <col min="20" max="20" width="13.7109375" style="121" customWidth="1"/>
    <col min="21" max="22" width="8.85546875" style="121" customWidth="1"/>
    <col min="23" max="23" width="8.7109375" style="121" customWidth="1"/>
    <col min="24" max="24" width="8.140625" style="121" customWidth="1"/>
    <col min="25" max="16384" width="9.140625" style="121"/>
  </cols>
  <sheetData>
    <row r="1" spans="1:26" s="32" customFormat="1" ht="53.25" customHeight="1">
      <c r="A1" s="31"/>
      <c r="B1" s="397" t="s">
        <v>159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1"/>
      <c r="O1" s="31"/>
      <c r="P1" s="31"/>
      <c r="Q1" s="31"/>
      <c r="R1" s="31"/>
      <c r="S1" s="31"/>
      <c r="T1" s="31"/>
      <c r="U1" s="31"/>
      <c r="V1" s="31"/>
      <c r="W1" s="31"/>
      <c r="Z1" s="86" t="s">
        <v>32</v>
      </c>
    </row>
    <row r="2" spans="1:26" s="112" customFormat="1" ht="14.2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 t="s">
        <v>16</v>
      </c>
      <c r="N2" s="33"/>
      <c r="O2" s="33"/>
      <c r="P2" s="33"/>
      <c r="Q2" s="33"/>
      <c r="R2" s="33"/>
      <c r="S2" s="33"/>
      <c r="T2" s="33"/>
      <c r="V2" s="33"/>
      <c r="W2" s="34"/>
      <c r="X2" s="34"/>
      <c r="Y2" s="34"/>
      <c r="Z2" s="34" t="s">
        <v>16</v>
      </c>
    </row>
    <row r="3" spans="1:26" s="35" customFormat="1" ht="60" customHeight="1">
      <c r="A3" s="394"/>
      <c r="B3" s="341" t="s">
        <v>36</v>
      </c>
      <c r="C3" s="339"/>
      <c r="D3" s="342"/>
      <c r="E3" s="338" t="s">
        <v>18</v>
      </c>
      <c r="F3" s="339"/>
      <c r="G3" s="340"/>
      <c r="H3" s="341" t="s">
        <v>29</v>
      </c>
      <c r="I3" s="339"/>
      <c r="J3" s="342"/>
      <c r="K3" s="338" t="s">
        <v>21</v>
      </c>
      <c r="L3" s="339"/>
      <c r="M3" s="340"/>
      <c r="N3" s="341" t="s">
        <v>22</v>
      </c>
      <c r="O3" s="339"/>
      <c r="P3" s="342"/>
      <c r="Q3" s="398" t="s">
        <v>20</v>
      </c>
      <c r="R3" s="345"/>
      <c r="S3" s="399"/>
      <c r="T3" s="301" t="s">
        <v>76</v>
      </c>
      <c r="U3" s="338" t="s">
        <v>23</v>
      </c>
      <c r="V3" s="339"/>
      <c r="W3" s="340"/>
      <c r="X3" s="341" t="s">
        <v>28</v>
      </c>
      <c r="Y3" s="339"/>
      <c r="Z3" s="340"/>
    </row>
    <row r="4" spans="1:26" s="36" customFormat="1" ht="26.25" customHeight="1">
      <c r="A4" s="395"/>
      <c r="B4" s="115" t="s">
        <v>1</v>
      </c>
      <c r="C4" s="113" t="s">
        <v>47</v>
      </c>
      <c r="D4" s="130" t="s">
        <v>3</v>
      </c>
      <c r="E4" s="300" t="s">
        <v>1</v>
      </c>
      <c r="F4" s="113" t="s">
        <v>47</v>
      </c>
      <c r="G4" s="128" t="s">
        <v>3</v>
      </c>
      <c r="H4" s="115" t="s">
        <v>1</v>
      </c>
      <c r="I4" s="113" t="s">
        <v>47</v>
      </c>
      <c r="J4" s="130" t="s">
        <v>3</v>
      </c>
      <c r="K4" s="300" t="s">
        <v>1</v>
      </c>
      <c r="L4" s="113" t="s">
        <v>47</v>
      </c>
      <c r="M4" s="128" t="s">
        <v>3</v>
      </c>
      <c r="N4" s="115" t="s">
        <v>1</v>
      </c>
      <c r="O4" s="113" t="s">
        <v>47</v>
      </c>
      <c r="P4" s="130" t="s">
        <v>3</v>
      </c>
      <c r="Q4" s="300" t="s">
        <v>1</v>
      </c>
      <c r="R4" s="113" t="s">
        <v>47</v>
      </c>
      <c r="S4" s="128" t="s">
        <v>3</v>
      </c>
      <c r="T4" s="114" t="s">
        <v>47</v>
      </c>
      <c r="U4" s="300" t="s">
        <v>1</v>
      </c>
      <c r="V4" s="113" t="s">
        <v>47</v>
      </c>
      <c r="W4" s="128" t="s">
        <v>3</v>
      </c>
      <c r="X4" s="115" t="s">
        <v>1</v>
      </c>
      <c r="Y4" s="113" t="s">
        <v>47</v>
      </c>
      <c r="Z4" s="128" t="s">
        <v>3</v>
      </c>
    </row>
    <row r="5" spans="1:26" s="278" customFormat="1" ht="11.25" customHeight="1" thickBot="1">
      <c r="A5" s="297" t="s">
        <v>9</v>
      </c>
      <c r="B5" s="275">
        <v>1</v>
      </c>
      <c r="C5" s="273">
        <v>2</v>
      </c>
      <c r="D5" s="276">
        <v>3</v>
      </c>
      <c r="E5" s="272">
        <v>4</v>
      </c>
      <c r="F5" s="273">
        <v>5</v>
      </c>
      <c r="G5" s="274">
        <v>6</v>
      </c>
      <c r="H5" s="275">
        <v>7</v>
      </c>
      <c r="I5" s="273">
        <v>8</v>
      </c>
      <c r="J5" s="276">
        <v>9</v>
      </c>
      <c r="K5" s="272">
        <v>10</v>
      </c>
      <c r="L5" s="273">
        <v>11</v>
      </c>
      <c r="M5" s="274">
        <v>12</v>
      </c>
      <c r="N5" s="275">
        <v>13</v>
      </c>
      <c r="O5" s="273">
        <v>14</v>
      </c>
      <c r="P5" s="276">
        <v>15</v>
      </c>
      <c r="Q5" s="272">
        <v>16</v>
      </c>
      <c r="R5" s="273">
        <v>17</v>
      </c>
      <c r="S5" s="274">
        <v>18</v>
      </c>
      <c r="T5" s="302">
        <v>19</v>
      </c>
      <c r="U5" s="272">
        <v>20</v>
      </c>
      <c r="V5" s="273">
        <v>21</v>
      </c>
      <c r="W5" s="274">
        <v>22</v>
      </c>
      <c r="X5" s="275">
        <v>23</v>
      </c>
      <c r="Y5" s="273">
        <v>24</v>
      </c>
      <c r="Z5" s="274">
        <v>25</v>
      </c>
    </row>
    <row r="6" spans="1:26" s="38" customFormat="1" ht="16.5" customHeight="1" thickBot="1">
      <c r="A6" s="140" t="s">
        <v>8</v>
      </c>
      <c r="B6" s="141">
        <v>3708</v>
      </c>
      <c r="C6" s="141">
        <v>3732</v>
      </c>
      <c r="D6" s="144">
        <f>C6/B6*100</f>
        <v>100.64724919093851</v>
      </c>
      <c r="E6" s="143">
        <v>2822</v>
      </c>
      <c r="F6" s="141">
        <v>2806</v>
      </c>
      <c r="G6" s="142">
        <f>F6/E6*100</f>
        <v>99.433026222537208</v>
      </c>
      <c r="H6" s="141">
        <v>1000</v>
      </c>
      <c r="I6" s="141">
        <v>1046</v>
      </c>
      <c r="J6" s="144">
        <f>I6/H6*100</f>
        <v>104.60000000000001</v>
      </c>
      <c r="K6" s="143">
        <v>373</v>
      </c>
      <c r="L6" s="141">
        <v>363</v>
      </c>
      <c r="M6" s="142">
        <f>L6/K6*100</f>
        <v>97.31903485254692</v>
      </c>
      <c r="N6" s="141">
        <v>202</v>
      </c>
      <c r="O6" s="141">
        <v>163</v>
      </c>
      <c r="P6" s="144">
        <f>O6/N6*100</f>
        <v>80.693069306930695</v>
      </c>
      <c r="Q6" s="143">
        <v>2624</v>
      </c>
      <c r="R6" s="141">
        <v>2591</v>
      </c>
      <c r="S6" s="142">
        <f>R6/Q6*100</f>
        <v>98.742378048780495</v>
      </c>
      <c r="T6" s="303">
        <v>565</v>
      </c>
      <c r="U6" s="143">
        <v>784</v>
      </c>
      <c r="V6" s="141">
        <v>521</v>
      </c>
      <c r="W6" s="142">
        <f>V6/U6*100</f>
        <v>66.454081632653057</v>
      </c>
      <c r="X6" s="141">
        <v>650</v>
      </c>
      <c r="Y6" s="141">
        <v>447</v>
      </c>
      <c r="Z6" s="142">
        <f>Y6/X6*100</f>
        <v>68.769230769230774</v>
      </c>
    </row>
    <row r="7" spans="1:26" s="42" customFormat="1" ht="16.5" customHeight="1">
      <c r="A7" s="298" t="s">
        <v>50</v>
      </c>
      <c r="B7" s="287">
        <v>58</v>
      </c>
      <c r="C7" s="96">
        <v>70</v>
      </c>
      <c r="D7" s="149">
        <f t="shared" ref="D7:D27" si="0">C7/B7*100</f>
        <v>120.68965517241379</v>
      </c>
      <c r="E7" s="285">
        <v>48</v>
      </c>
      <c r="F7" s="95">
        <v>56</v>
      </c>
      <c r="G7" s="149">
        <f t="shared" ref="G7:G27" si="1">F7/E7*100</f>
        <v>116.66666666666667</v>
      </c>
      <c r="H7" s="287">
        <v>22</v>
      </c>
      <c r="I7" s="39">
        <v>28</v>
      </c>
      <c r="J7" s="149">
        <f t="shared" ref="J7:J27" si="2">I7/H7*100</f>
        <v>127.27272727272727</v>
      </c>
      <c r="K7" s="285">
        <v>5</v>
      </c>
      <c r="L7" s="39">
        <v>3</v>
      </c>
      <c r="M7" s="149">
        <f t="shared" ref="M7:M27" si="3">L7/K7*100</f>
        <v>60</v>
      </c>
      <c r="N7" s="287">
        <v>5</v>
      </c>
      <c r="O7" s="39">
        <v>8</v>
      </c>
      <c r="P7" s="149">
        <f t="shared" ref="P7:P27" si="4">O7/N7*100</f>
        <v>160</v>
      </c>
      <c r="Q7" s="285">
        <v>45</v>
      </c>
      <c r="R7" s="39">
        <v>49</v>
      </c>
      <c r="S7" s="149">
        <f t="shared" ref="S7:S27" si="5">R7/Q7*100</f>
        <v>108.88888888888889</v>
      </c>
      <c r="T7" s="304">
        <v>15</v>
      </c>
      <c r="U7" s="285">
        <v>15</v>
      </c>
      <c r="V7" s="96">
        <v>15</v>
      </c>
      <c r="W7" s="149">
        <f t="shared" ref="W7:W27" si="6">V7/U7*100</f>
        <v>100</v>
      </c>
      <c r="X7" s="287">
        <v>14</v>
      </c>
      <c r="Y7" s="39">
        <v>14</v>
      </c>
      <c r="Z7" s="149">
        <f t="shared" ref="Z7:Z27" si="7">Y7/X7*100</f>
        <v>100</v>
      </c>
    </row>
    <row r="8" spans="1:26" s="43" customFormat="1" ht="16.5" customHeight="1">
      <c r="A8" s="298" t="s">
        <v>51</v>
      </c>
      <c r="B8" s="287">
        <v>195</v>
      </c>
      <c r="C8" s="96">
        <v>181</v>
      </c>
      <c r="D8" s="149">
        <f t="shared" si="0"/>
        <v>92.820512820512818</v>
      </c>
      <c r="E8" s="285">
        <v>171</v>
      </c>
      <c r="F8" s="95">
        <v>157</v>
      </c>
      <c r="G8" s="149">
        <f t="shared" si="1"/>
        <v>91.812865497076018</v>
      </c>
      <c r="H8" s="287">
        <v>70</v>
      </c>
      <c r="I8" s="39">
        <v>52</v>
      </c>
      <c r="J8" s="149">
        <f t="shared" si="2"/>
        <v>74.285714285714292</v>
      </c>
      <c r="K8" s="285">
        <v>23</v>
      </c>
      <c r="L8" s="39">
        <v>19</v>
      </c>
      <c r="M8" s="149">
        <f t="shared" si="3"/>
        <v>82.608695652173907</v>
      </c>
      <c r="N8" s="287">
        <v>10</v>
      </c>
      <c r="O8" s="39">
        <v>19</v>
      </c>
      <c r="P8" s="149">
        <f t="shared" si="4"/>
        <v>190</v>
      </c>
      <c r="Q8" s="285">
        <v>152</v>
      </c>
      <c r="R8" s="39">
        <v>153</v>
      </c>
      <c r="S8" s="149">
        <f t="shared" si="5"/>
        <v>100.6578947368421</v>
      </c>
      <c r="T8" s="304">
        <v>22</v>
      </c>
      <c r="U8" s="285">
        <v>40</v>
      </c>
      <c r="V8" s="96">
        <v>21</v>
      </c>
      <c r="W8" s="149">
        <f t="shared" si="6"/>
        <v>52.5</v>
      </c>
      <c r="X8" s="287">
        <v>35</v>
      </c>
      <c r="Y8" s="39">
        <v>20</v>
      </c>
      <c r="Z8" s="149">
        <f t="shared" si="7"/>
        <v>57.142857142857139</v>
      </c>
    </row>
    <row r="9" spans="1:26" s="42" customFormat="1" ht="16.5" customHeight="1">
      <c r="A9" s="298" t="s">
        <v>52</v>
      </c>
      <c r="B9" s="287">
        <v>78</v>
      </c>
      <c r="C9" s="96">
        <v>84</v>
      </c>
      <c r="D9" s="149">
        <f t="shared" si="0"/>
        <v>107.69230769230769</v>
      </c>
      <c r="E9" s="285">
        <v>28</v>
      </c>
      <c r="F9" s="95">
        <v>35</v>
      </c>
      <c r="G9" s="149">
        <f t="shared" si="1"/>
        <v>125</v>
      </c>
      <c r="H9" s="287">
        <v>16</v>
      </c>
      <c r="I9" s="39">
        <v>20</v>
      </c>
      <c r="J9" s="149">
        <f t="shared" si="2"/>
        <v>125</v>
      </c>
      <c r="K9" s="285">
        <v>3</v>
      </c>
      <c r="L9" s="39">
        <v>6</v>
      </c>
      <c r="M9" s="149">
        <f t="shared" si="3"/>
        <v>200</v>
      </c>
      <c r="N9" s="287">
        <v>7</v>
      </c>
      <c r="O9" s="39">
        <v>0</v>
      </c>
      <c r="P9" s="149">
        <f t="shared" si="4"/>
        <v>0</v>
      </c>
      <c r="Q9" s="285">
        <v>23</v>
      </c>
      <c r="R9" s="39">
        <v>28</v>
      </c>
      <c r="S9" s="149">
        <f t="shared" si="5"/>
        <v>121.73913043478262</v>
      </c>
      <c r="T9" s="304">
        <v>9</v>
      </c>
      <c r="U9" s="285">
        <v>5</v>
      </c>
      <c r="V9" s="96">
        <v>6</v>
      </c>
      <c r="W9" s="149">
        <f t="shared" si="6"/>
        <v>120</v>
      </c>
      <c r="X9" s="287">
        <v>3</v>
      </c>
      <c r="Y9" s="39">
        <v>5</v>
      </c>
      <c r="Z9" s="149">
        <f t="shared" si="7"/>
        <v>166.66666666666669</v>
      </c>
    </row>
    <row r="10" spans="1:26" s="42" customFormat="1" ht="16.5" customHeight="1">
      <c r="A10" s="298" t="s">
        <v>53</v>
      </c>
      <c r="B10" s="287">
        <v>99</v>
      </c>
      <c r="C10" s="96">
        <v>93</v>
      </c>
      <c r="D10" s="149">
        <f t="shared" si="0"/>
        <v>93.939393939393938</v>
      </c>
      <c r="E10" s="285">
        <v>62</v>
      </c>
      <c r="F10" s="95">
        <v>54</v>
      </c>
      <c r="G10" s="149">
        <f t="shared" si="1"/>
        <v>87.096774193548384</v>
      </c>
      <c r="H10" s="287">
        <v>27</v>
      </c>
      <c r="I10" s="39">
        <v>20</v>
      </c>
      <c r="J10" s="149">
        <f t="shared" si="2"/>
        <v>74.074074074074076</v>
      </c>
      <c r="K10" s="285">
        <v>7</v>
      </c>
      <c r="L10" s="39">
        <v>4</v>
      </c>
      <c r="M10" s="149">
        <f t="shared" si="3"/>
        <v>57.142857142857139</v>
      </c>
      <c r="N10" s="287">
        <v>3</v>
      </c>
      <c r="O10" s="39">
        <v>2</v>
      </c>
      <c r="P10" s="149">
        <f t="shared" si="4"/>
        <v>66.666666666666657</v>
      </c>
      <c r="Q10" s="285">
        <v>59</v>
      </c>
      <c r="R10" s="39">
        <v>51</v>
      </c>
      <c r="S10" s="149">
        <f t="shared" si="5"/>
        <v>86.440677966101703</v>
      </c>
      <c r="T10" s="304">
        <v>10</v>
      </c>
      <c r="U10" s="285">
        <v>16</v>
      </c>
      <c r="V10" s="96">
        <v>10</v>
      </c>
      <c r="W10" s="149">
        <f t="shared" si="6"/>
        <v>62.5</v>
      </c>
      <c r="X10" s="287">
        <v>13</v>
      </c>
      <c r="Y10" s="39">
        <v>8</v>
      </c>
      <c r="Z10" s="149">
        <f t="shared" si="7"/>
        <v>61.53846153846154</v>
      </c>
    </row>
    <row r="11" spans="1:26" s="42" customFormat="1" ht="16.5" customHeight="1">
      <c r="A11" s="298" t="s">
        <v>54</v>
      </c>
      <c r="B11" s="287">
        <v>130</v>
      </c>
      <c r="C11" s="96">
        <v>136</v>
      </c>
      <c r="D11" s="149">
        <f t="shared" si="0"/>
        <v>104.61538461538463</v>
      </c>
      <c r="E11" s="285">
        <v>82</v>
      </c>
      <c r="F11" s="95">
        <v>89</v>
      </c>
      <c r="G11" s="149">
        <f t="shared" si="1"/>
        <v>108.53658536585367</v>
      </c>
      <c r="H11" s="287">
        <v>34</v>
      </c>
      <c r="I11" s="39">
        <v>44</v>
      </c>
      <c r="J11" s="149">
        <f t="shared" si="2"/>
        <v>129.41176470588235</v>
      </c>
      <c r="K11" s="285">
        <v>12</v>
      </c>
      <c r="L11" s="39">
        <v>10</v>
      </c>
      <c r="M11" s="149">
        <f t="shared" si="3"/>
        <v>83.333333333333343</v>
      </c>
      <c r="N11" s="287">
        <v>5</v>
      </c>
      <c r="O11" s="39">
        <v>4</v>
      </c>
      <c r="P11" s="149">
        <f t="shared" si="4"/>
        <v>80</v>
      </c>
      <c r="Q11" s="285">
        <v>80</v>
      </c>
      <c r="R11" s="39">
        <v>84</v>
      </c>
      <c r="S11" s="149">
        <f t="shared" si="5"/>
        <v>105</v>
      </c>
      <c r="T11" s="304">
        <v>9</v>
      </c>
      <c r="U11" s="285">
        <v>31</v>
      </c>
      <c r="V11" s="96">
        <v>8</v>
      </c>
      <c r="W11" s="149">
        <f t="shared" si="6"/>
        <v>25.806451612903224</v>
      </c>
      <c r="X11" s="287">
        <v>27</v>
      </c>
      <c r="Y11" s="39">
        <v>7</v>
      </c>
      <c r="Z11" s="149">
        <f t="shared" si="7"/>
        <v>25.925925925925924</v>
      </c>
    </row>
    <row r="12" spans="1:26" s="42" customFormat="1" ht="16.5" customHeight="1">
      <c r="A12" s="298" t="s">
        <v>55</v>
      </c>
      <c r="B12" s="287">
        <v>131</v>
      </c>
      <c r="C12" s="96">
        <v>100</v>
      </c>
      <c r="D12" s="149">
        <f t="shared" si="0"/>
        <v>76.335877862595424</v>
      </c>
      <c r="E12" s="285">
        <v>126</v>
      </c>
      <c r="F12" s="95">
        <v>98</v>
      </c>
      <c r="G12" s="149">
        <f t="shared" si="1"/>
        <v>77.777777777777786</v>
      </c>
      <c r="H12" s="287">
        <v>53</v>
      </c>
      <c r="I12" s="39">
        <v>48</v>
      </c>
      <c r="J12" s="149">
        <f t="shared" si="2"/>
        <v>90.566037735849065</v>
      </c>
      <c r="K12" s="285">
        <v>12</v>
      </c>
      <c r="L12" s="39">
        <v>14</v>
      </c>
      <c r="M12" s="149">
        <f t="shared" si="3"/>
        <v>116.66666666666667</v>
      </c>
      <c r="N12" s="287">
        <v>34</v>
      </c>
      <c r="O12" s="39">
        <v>34</v>
      </c>
      <c r="P12" s="149">
        <f t="shared" si="4"/>
        <v>100</v>
      </c>
      <c r="Q12" s="285">
        <v>121</v>
      </c>
      <c r="R12" s="39">
        <v>97</v>
      </c>
      <c r="S12" s="149">
        <f t="shared" si="5"/>
        <v>80.165289256198349</v>
      </c>
      <c r="T12" s="304">
        <v>15</v>
      </c>
      <c r="U12" s="285">
        <v>20</v>
      </c>
      <c r="V12" s="96">
        <v>14</v>
      </c>
      <c r="W12" s="149">
        <f t="shared" si="6"/>
        <v>70</v>
      </c>
      <c r="X12" s="287">
        <v>11</v>
      </c>
      <c r="Y12" s="39">
        <v>13</v>
      </c>
      <c r="Z12" s="149">
        <f t="shared" si="7"/>
        <v>118.18181818181819</v>
      </c>
    </row>
    <row r="13" spans="1:26" s="42" customFormat="1" ht="16.5" customHeight="1">
      <c r="A13" s="298" t="s">
        <v>56</v>
      </c>
      <c r="B13" s="287">
        <v>237</v>
      </c>
      <c r="C13" s="96">
        <v>206</v>
      </c>
      <c r="D13" s="149">
        <f t="shared" si="0"/>
        <v>86.919831223628691</v>
      </c>
      <c r="E13" s="285">
        <v>134</v>
      </c>
      <c r="F13" s="95">
        <v>97</v>
      </c>
      <c r="G13" s="149">
        <f t="shared" si="1"/>
        <v>72.388059701492537</v>
      </c>
      <c r="H13" s="287">
        <v>56</v>
      </c>
      <c r="I13" s="39">
        <v>29</v>
      </c>
      <c r="J13" s="149">
        <f t="shared" si="2"/>
        <v>51.785714285714292</v>
      </c>
      <c r="K13" s="285">
        <v>25</v>
      </c>
      <c r="L13" s="39">
        <v>12</v>
      </c>
      <c r="M13" s="149">
        <f t="shared" si="3"/>
        <v>48</v>
      </c>
      <c r="N13" s="287">
        <v>20</v>
      </c>
      <c r="O13" s="39">
        <v>9</v>
      </c>
      <c r="P13" s="149">
        <f t="shared" si="4"/>
        <v>45</v>
      </c>
      <c r="Q13" s="285">
        <v>112</v>
      </c>
      <c r="R13" s="39">
        <v>93</v>
      </c>
      <c r="S13" s="149">
        <f t="shared" si="5"/>
        <v>83.035714285714292</v>
      </c>
      <c r="T13" s="304">
        <v>26</v>
      </c>
      <c r="U13" s="285">
        <v>23</v>
      </c>
      <c r="V13" s="96">
        <v>24</v>
      </c>
      <c r="W13" s="149">
        <f t="shared" si="6"/>
        <v>104.34782608695652</v>
      </c>
      <c r="X13" s="287">
        <v>17</v>
      </c>
      <c r="Y13" s="39">
        <v>21</v>
      </c>
      <c r="Z13" s="149">
        <f t="shared" si="7"/>
        <v>123.52941176470588</v>
      </c>
    </row>
    <row r="14" spans="1:26" s="42" customFormat="1" ht="16.5" customHeight="1">
      <c r="A14" s="298" t="s">
        <v>57</v>
      </c>
      <c r="B14" s="287">
        <v>406</v>
      </c>
      <c r="C14" s="96">
        <v>394</v>
      </c>
      <c r="D14" s="149">
        <f t="shared" si="0"/>
        <v>97.044334975369466</v>
      </c>
      <c r="E14" s="285">
        <v>388</v>
      </c>
      <c r="F14" s="95">
        <v>373</v>
      </c>
      <c r="G14" s="149">
        <f t="shared" si="1"/>
        <v>96.134020618556704</v>
      </c>
      <c r="H14" s="287">
        <v>102</v>
      </c>
      <c r="I14" s="39">
        <v>106</v>
      </c>
      <c r="J14" s="149">
        <f t="shared" si="2"/>
        <v>103.92156862745099</v>
      </c>
      <c r="K14" s="285">
        <v>41</v>
      </c>
      <c r="L14" s="39">
        <v>45</v>
      </c>
      <c r="M14" s="149">
        <f t="shared" si="3"/>
        <v>109.75609756097562</v>
      </c>
      <c r="N14" s="287">
        <v>3</v>
      </c>
      <c r="O14" s="39">
        <v>13</v>
      </c>
      <c r="P14" s="149">
        <f t="shared" si="4"/>
        <v>433.33333333333331</v>
      </c>
      <c r="Q14" s="285">
        <v>354</v>
      </c>
      <c r="R14" s="39">
        <v>348</v>
      </c>
      <c r="S14" s="149">
        <f t="shared" si="5"/>
        <v>98.305084745762713</v>
      </c>
      <c r="T14" s="304">
        <v>60</v>
      </c>
      <c r="U14" s="285">
        <v>105</v>
      </c>
      <c r="V14" s="96">
        <v>57</v>
      </c>
      <c r="W14" s="149">
        <f t="shared" si="6"/>
        <v>54.285714285714285</v>
      </c>
      <c r="X14" s="287">
        <v>94</v>
      </c>
      <c r="Y14" s="39">
        <v>53</v>
      </c>
      <c r="Z14" s="149">
        <f t="shared" si="7"/>
        <v>56.38297872340425</v>
      </c>
    </row>
    <row r="15" spans="1:26" s="42" customFormat="1" ht="16.5" customHeight="1">
      <c r="A15" s="298" t="s">
        <v>58</v>
      </c>
      <c r="B15" s="287">
        <v>125</v>
      </c>
      <c r="C15" s="96">
        <v>123</v>
      </c>
      <c r="D15" s="149">
        <f t="shared" si="0"/>
        <v>98.4</v>
      </c>
      <c r="E15" s="285">
        <v>96</v>
      </c>
      <c r="F15" s="95">
        <v>99</v>
      </c>
      <c r="G15" s="149">
        <f t="shared" si="1"/>
        <v>103.125</v>
      </c>
      <c r="H15" s="287">
        <v>32</v>
      </c>
      <c r="I15" s="39">
        <v>50</v>
      </c>
      <c r="J15" s="149">
        <f t="shared" si="2"/>
        <v>156.25</v>
      </c>
      <c r="K15" s="285">
        <v>9</v>
      </c>
      <c r="L15" s="39">
        <v>9</v>
      </c>
      <c r="M15" s="149">
        <f t="shared" si="3"/>
        <v>100</v>
      </c>
      <c r="N15" s="287">
        <v>13</v>
      </c>
      <c r="O15" s="39">
        <v>6</v>
      </c>
      <c r="P15" s="149">
        <f t="shared" si="4"/>
        <v>46.153846153846153</v>
      </c>
      <c r="Q15" s="285">
        <v>87</v>
      </c>
      <c r="R15" s="39">
        <v>93</v>
      </c>
      <c r="S15" s="149">
        <f t="shared" si="5"/>
        <v>106.89655172413792</v>
      </c>
      <c r="T15" s="304">
        <v>16</v>
      </c>
      <c r="U15" s="285">
        <v>21</v>
      </c>
      <c r="V15" s="96">
        <v>15</v>
      </c>
      <c r="W15" s="149">
        <f t="shared" si="6"/>
        <v>71.428571428571431</v>
      </c>
      <c r="X15" s="287">
        <v>16</v>
      </c>
      <c r="Y15" s="39">
        <v>11</v>
      </c>
      <c r="Z15" s="149">
        <f t="shared" si="7"/>
        <v>68.75</v>
      </c>
    </row>
    <row r="16" spans="1:26" s="42" customFormat="1" ht="16.5" customHeight="1">
      <c r="A16" s="298" t="s">
        <v>59</v>
      </c>
      <c r="B16" s="287">
        <v>145</v>
      </c>
      <c r="C16" s="96">
        <v>161</v>
      </c>
      <c r="D16" s="149">
        <f t="shared" si="0"/>
        <v>111.03448275862068</v>
      </c>
      <c r="E16" s="285">
        <v>85</v>
      </c>
      <c r="F16" s="95">
        <v>92</v>
      </c>
      <c r="G16" s="149">
        <f t="shared" si="1"/>
        <v>108.23529411764706</v>
      </c>
      <c r="H16" s="287">
        <v>35</v>
      </c>
      <c r="I16" s="39">
        <v>37</v>
      </c>
      <c r="J16" s="149">
        <f t="shared" si="2"/>
        <v>105.71428571428572</v>
      </c>
      <c r="K16" s="285">
        <v>14</v>
      </c>
      <c r="L16" s="39">
        <v>10</v>
      </c>
      <c r="M16" s="149">
        <f t="shared" si="3"/>
        <v>71.428571428571431</v>
      </c>
      <c r="N16" s="287">
        <v>13</v>
      </c>
      <c r="O16" s="39">
        <v>7</v>
      </c>
      <c r="P16" s="149">
        <f t="shared" si="4"/>
        <v>53.846153846153847</v>
      </c>
      <c r="Q16" s="285">
        <v>80</v>
      </c>
      <c r="R16" s="39">
        <v>88</v>
      </c>
      <c r="S16" s="149">
        <f t="shared" si="5"/>
        <v>110.00000000000001</v>
      </c>
      <c r="T16" s="304">
        <v>25</v>
      </c>
      <c r="U16" s="285">
        <v>26</v>
      </c>
      <c r="V16" s="96">
        <v>23</v>
      </c>
      <c r="W16" s="149">
        <f t="shared" si="6"/>
        <v>88.461538461538453</v>
      </c>
      <c r="X16" s="287">
        <v>21</v>
      </c>
      <c r="Y16" s="39">
        <v>18</v>
      </c>
      <c r="Z16" s="149">
        <f t="shared" si="7"/>
        <v>85.714285714285708</v>
      </c>
    </row>
    <row r="17" spans="1:26" s="42" customFormat="1" ht="16.5" customHeight="1">
      <c r="A17" s="298" t="s">
        <v>60</v>
      </c>
      <c r="B17" s="287">
        <v>1093</v>
      </c>
      <c r="C17" s="96">
        <v>1120</v>
      </c>
      <c r="D17" s="149">
        <f t="shared" si="0"/>
        <v>102.47026532479416</v>
      </c>
      <c r="E17" s="285">
        <v>740</v>
      </c>
      <c r="F17" s="95">
        <v>751</v>
      </c>
      <c r="G17" s="149">
        <f t="shared" si="1"/>
        <v>101.48648648648648</v>
      </c>
      <c r="H17" s="287">
        <v>246</v>
      </c>
      <c r="I17" s="39">
        <v>243</v>
      </c>
      <c r="J17" s="149">
        <f t="shared" si="2"/>
        <v>98.780487804878049</v>
      </c>
      <c r="K17" s="285">
        <v>89</v>
      </c>
      <c r="L17" s="39">
        <v>83</v>
      </c>
      <c r="M17" s="149">
        <f t="shared" si="3"/>
        <v>93.258426966292134</v>
      </c>
      <c r="N17" s="287">
        <v>20</v>
      </c>
      <c r="O17" s="39">
        <v>10</v>
      </c>
      <c r="P17" s="149">
        <f t="shared" si="4"/>
        <v>50</v>
      </c>
      <c r="Q17" s="285">
        <v>701</v>
      </c>
      <c r="R17" s="39">
        <v>669</v>
      </c>
      <c r="S17" s="149">
        <f t="shared" si="5"/>
        <v>95.435092724679023</v>
      </c>
      <c r="T17" s="304">
        <v>173</v>
      </c>
      <c r="U17" s="285">
        <v>237</v>
      </c>
      <c r="V17" s="96">
        <v>157</v>
      </c>
      <c r="W17" s="149">
        <f t="shared" si="6"/>
        <v>66.244725738396625</v>
      </c>
      <c r="X17" s="287">
        <v>206</v>
      </c>
      <c r="Y17" s="39">
        <v>136</v>
      </c>
      <c r="Z17" s="149">
        <f t="shared" si="7"/>
        <v>66.019417475728162</v>
      </c>
    </row>
    <row r="18" spans="1:26" s="42" customFormat="1" ht="16.5" customHeight="1">
      <c r="A18" s="298" t="s">
        <v>61</v>
      </c>
      <c r="B18" s="287">
        <v>14</v>
      </c>
      <c r="C18" s="96">
        <v>16</v>
      </c>
      <c r="D18" s="149">
        <f t="shared" si="0"/>
        <v>114.28571428571428</v>
      </c>
      <c r="E18" s="285">
        <v>12</v>
      </c>
      <c r="F18" s="95">
        <v>13</v>
      </c>
      <c r="G18" s="149">
        <f t="shared" si="1"/>
        <v>108.33333333333333</v>
      </c>
      <c r="H18" s="287">
        <v>6</v>
      </c>
      <c r="I18" s="39">
        <v>11</v>
      </c>
      <c r="J18" s="149">
        <f t="shared" si="2"/>
        <v>183.33333333333331</v>
      </c>
      <c r="K18" s="285">
        <v>2</v>
      </c>
      <c r="L18" s="39">
        <v>3</v>
      </c>
      <c r="M18" s="149">
        <f t="shared" si="3"/>
        <v>150</v>
      </c>
      <c r="N18" s="287">
        <v>0</v>
      </c>
      <c r="O18" s="39">
        <v>2</v>
      </c>
      <c r="P18" s="149" t="s">
        <v>49</v>
      </c>
      <c r="Q18" s="285">
        <v>12</v>
      </c>
      <c r="R18" s="39">
        <v>13</v>
      </c>
      <c r="S18" s="149">
        <f t="shared" si="5"/>
        <v>108.33333333333333</v>
      </c>
      <c r="T18" s="304">
        <v>0</v>
      </c>
      <c r="U18" s="285">
        <v>1</v>
      </c>
      <c r="V18" s="96">
        <v>0</v>
      </c>
      <c r="W18" s="149">
        <f t="shared" si="6"/>
        <v>0</v>
      </c>
      <c r="X18" s="287">
        <v>1</v>
      </c>
      <c r="Y18" s="39">
        <v>0</v>
      </c>
      <c r="Z18" s="149">
        <f t="shared" si="7"/>
        <v>0</v>
      </c>
    </row>
    <row r="19" spans="1:26" s="42" customFormat="1" ht="16.5" customHeight="1">
      <c r="A19" s="298" t="s">
        <v>62</v>
      </c>
      <c r="B19" s="287">
        <v>88</v>
      </c>
      <c r="C19" s="96">
        <v>87</v>
      </c>
      <c r="D19" s="149">
        <f t="shared" si="0"/>
        <v>98.86363636363636</v>
      </c>
      <c r="E19" s="285">
        <v>62</v>
      </c>
      <c r="F19" s="95">
        <v>65</v>
      </c>
      <c r="G19" s="149">
        <f t="shared" si="1"/>
        <v>104.83870967741935</v>
      </c>
      <c r="H19" s="287">
        <v>28</v>
      </c>
      <c r="I19" s="39">
        <v>32</v>
      </c>
      <c r="J19" s="149">
        <f t="shared" si="2"/>
        <v>114.28571428571428</v>
      </c>
      <c r="K19" s="285">
        <v>14</v>
      </c>
      <c r="L19" s="39">
        <v>15</v>
      </c>
      <c r="M19" s="149">
        <f t="shared" si="3"/>
        <v>107.14285714285714</v>
      </c>
      <c r="N19" s="287">
        <v>6</v>
      </c>
      <c r="O19" s="39">
        <v>6</v>
      </c>
      <c r="P19" s="149">
        <f t="shared" si="4"/>
        <v>100</v>
      </c>
      <c r="Q19" s="285">
        <v>60</v>
      </c>
      <c r="R19" s="39">
        <v>61</v>
      </c>
      <c r="S19" s="149">
        <f t="shared" si="5"/>
        <v>101.66666666666666</v>
      </c>
      <c r="T19" s="304">
        <v>13</v>
      </c>
      <c r="U19" s="285">
        <v>17</v>
      </c>
      <c r="V19" s="96">
        <v>12</v>
      </c>
      <c r="W19" s="149">
        <f t="shared" si="6"/>
        <v>70.588235294117652</v>
      </c>
      <c r="X19" s="287">
        <v>11</v>
      </c>
      <c r="Y19" s="39">
        <v>10</v>
      </c>
      <c r="Z19" s="149">
        <f t="shared" si="7"/>
        <v>90.909090909090907</v>
      </c>
    </row>
    <row r="20" spans="1:26" s="42" customFormat="1" ht="16.5" customHeight="1">
      <c r="A20" s="298" t="s">
        <v>63</v>
      </c>
      <c r="B20" s="287">
        <v>299</v>
      </c>
      <c r="C20" s="96">
        <v>325</v>
      </c>
      <c r="D20" s="149">
        <f t="shared" si="0"/>
        <v>108.69565217391303</v>
      </c>
      <c r="E20" s="285">
        <v>275</v>
      </c>
      <c r="F20" s="95">
        <v>292</v>
      </c>
      <c r="G20" s="149">
        <f t="shared" si="1"/>
        <v>106.18181818181817</v>
      </c>
      <c r="H20" s="287">
        <v>95</v>
      </c>
      <c r="I20" s="39">
        <v>109</v>
      </c>
      <c r="J20" s="149">
        <f t="shared" si="2"/>
        <v>114.73684210526316</v>
      </c>
      <c r="K20" s="285">
        <v>33</v>
      </c>
      <c r="L20" s="39">
        <v>37</v>
      </c>
      <c r="M20" s="149">
        <f t="shared" si="3"/>
        <v>112.12121212121211</v>
      </c>
      <c r="N20" s="287">
        <v>30</v>
      </c>
      <c r="O20" s="39">
        <v>21</v>
      </c>
      <c r="P20" s="149">
        <f t="shared" si="4"/>
        <v>70</v>
      </c>
      <c r="Q20" s="285">
        <v>255</v>
      </c>
      <c r="R20" s="39">
        <v>264</v>
      </c>
      <c r="S20" s="149">
        <f t="shared" si="5"/>
        <v>103.5294117647059</v>
      </c>
      <c r="T20" s="304">
        <v>59</v>
      </c>
      <c r="U20" s="285">
        <v>78</v>
      </c>
      <c r="V20" s="96">
        <v>56</v>
      </c>
      <c r="W20" s="149">
        <f t="shared" si="6"/>
        <v>71.794871794871796</v>
      </c>
      <c r="X20" s="287">
        <v>64</v>
      </c>
      <c r="Y20" s="39">
        <v>44</v>
      </c>
      <c r="Z20" s="149">
        <f t="shared" si="7"/>
        <v>68.75</v>
      </c>
    </row>
    <row r="21" spans="1:26" s="42" customFormat="1" ht="16.5" customHeight="1">
      <c r="A21" s="298" t="s">
        <v>64</v>
      </c>
      <c r="B21" s="287">
        <v>80</v>
      </c>
      <c r="C21" s="97">
        <v>94</v>
      </c>
      <c r="D21" s="149">
        <f t="shared" si="0"/>
        <v>117.5</v>
      </c>
      <c r="E21" s="285">
        <v>76</v>
      </c>
      <c r="F21" s="95">
        <v>88</v>
      </c>
      <c r="G21" s="149">
        <f t="shared" si="1"/>
        <v>115.78947368421053</v>
      </c>
      <c r="H21" s="287">
        <v>22</v>
      </c>
      <c r="I21" s="39">
        <v>41</v>
      </c>
      <c r="J21" s="149">
        <f t="shared" si="2"/>
        <v>186.36363636363635</v>
      </c>
      <c r="K21" s="285">
        <v>8</v>
      </c>
      <c r="L21" s="39">
        <v>12</v>
      </c>
      <c r="M21" s="149">
        <f t="shared" si="3"/>
        <v>150</v>
      </c>
      <c r="N21" s="287">
        <v>4</v>
      </c>
      <c r="O21" s="39">
        <v>7</v>
      </c>
      <c r="P21" s="149">
        <f t="shared" si="4"/>
        <v>175</v>
      </c>
      <c r="Q21" s="285">
        <v>73</v>
      </c>
      <c r="R21" s="39">
        <v>83</v>
      </c>
      <c r="S21" s="149">
        <f t="shared" si="5"/>
        <v>113.69863013698631</v>
      </c>
      <c r="T21" s="304">
        <v>16</v>
      </c>
      <c r="U21" s="285">
        <v>22</v>
      </c>
      <c r="V21" s="96">
        <v>16</v>
      </c>
      <c r="W21" s="149">
        <f t="shared" si="6"/>
        <v>72.727272727272734</v>
      </c>
      <c r="X21" s="287">
        <v>14</v>
      </c>
      <c r="Y21" s="39">
        <v>9</v>
      </c>
      <c r="Z21" s="149">
        <f t="shared" si="7"/>
        <v>64.285714285714292</v>
      </c>
    </row>
    <row r="22" spans="1:26" s="42" customFormat="1" ht="16.5" customHeight="1">
      <c r="A22" s="298" t="s">
        <v>65</v>
      </c>
      <c r="B22" s="287">
        <v>25</v>
      </c>
      <c r="C22" s="96">
        <v>20</v>
      </c>
      <c r="D22" s="149">
        <f t="shared" si="0"/>
        <v>80</v>
      </c>
      <c r="E22" s="285">
        <v>17</v>
      </c>
      <c r="F22" s="95">
        <v>12</v>
      </c>
      <c r="G22" s="149">
        <f t="shared" si="1"/>
        <v>70.588235294117652</v>
      </c>
      <c r="H22" s="287">
        <v>5</v>
      </c>
      <c r="I22" s="39">
        <v>4</v>
      </c>
      <c r="J22" s="149">
        <f t="shared" si="2"/>
        <v>80</v>
      </c>
      <c r="K22" s="285">
        <v>1</v>
      </c>
      <c r="L22" s="39">
        <v>1</v>
      </c>
      <c r="M22" s="149">
        <f t="shared" si="3"/>
        <v>100</v>
      </c>
      <c r="N22" s="287">
        <v>0</v>
      </c>
      <c r="O22" s="39">
        <v>0</v>
      </c>
      <c r="P22" s="149" t="s">
        <v>49</v>
      </c>
      <c r="Q22" s="285">
        <v>16</v>
      </c>
      <c r="R22" s="39">
        <v>12</v>
      </c>
      <c r="S22" s="149">
        <f t="shared" si="5"/>
        <v>75</v>
      </c>
      <c r="T22" s="304">
        <v>1</v>
      </c>
      <c r="U22" s="285">
        <v>6</v>
      </c>
      <c r="V22" s="96">
        <v>1</v>
      </c>
      <c r="W22" s="149">
        <f t="shared" si="6"/>
        <v>16.666666666666664</v>
      </c>
      <c r="X22" s="287">
        <v>6</v>
      </c>
      <c r="Y22" s="39">
        <v>1</v>
      </c>
      <c r="Z22" s="149">
        <f t="shared" si="7"/>
        <v>16.666666666666664</v>
      </c>
    </row>
    <row r="23" spans="1:26" s="42" customFormat="1" ht="16.5" customHeight="1">
      <c r="A23" s="298" t="s">
        <v>66</v>
      </c>
      <c r="B23" s="287">
        <v>125</v>
      </c>
      <c r="C23" s="96">
        <v>116</v>
      </c>
      <c r="D23" s="149">
        <f t="shared" si="0"/>
        <v>92.800000000000011</v>
      </c>
      <c r="E23" s="285">
        <v>118</v>
      </c>
      <c r="F23" s="95">
        <v>106</v>
      </c>
      <c r="G23" s="149">
        <f t="shared" si="1"/>
        <v>89.830508474576277</v>
      </c>
      <c r="H23" s="287">
        <v>42</v>
      </c>
      <c r="I23" s="39">
        <v>36</v>
      </c>
      <c r="J23" s="149">
        <f t="shared" si="2"/>
        <v>85.714285714285708</v>
      </c>
      <c r="K23" s="285">
        <v>17</v>
      </c>
      <c r="L23" s="39">
        <v>10</v>
      </c>
      <c r="M23" s="149">
        <f t="shared" si="3"/>
        <v>58.82352941176471</v>
      </c>
      <c r="N23" s="287">
        <v>7</v>
      </c>
      <c r="O23" s="39">
        <v>4</v>
      </c>
      <c r="P23" s="149">
        <f t="shared" si="4"/>
        <v>57.142857142857139</v>
      </c>
      <c r="Q23" s="285">
        <v>108</v>
      </c>
      <c r="R23" s="39">
        <v>88</v>
      </c>
      <c r="S23" s="149">
        <f t="shared" si="5"/>
        <v>81.481481481481481</v>
      </c>
      <c r="T23" s="304">
        <v>41</v>
      </c>
      <c r="U23" s="285">
        <v>34</v>
      </c>
      <c r="V23" s="96">
        <v>40</v>
      </c>
      <c r="W23" s="149">
        <f t="shared" si="6"/>
        <v>117.64705882352942</v>
      </c>
      <c r="X23" s="287">
        <v>28</v>
      </c>
      <c r="Y23" s="39">
        <v>33</v>
      </c>
      <c r="Z23" s="149">
        <f t="shared" si="7"/>
        <v>117.85714285714286</v>
      </c>
    </row>
    <row r="24" spans="1:26" s="42" customFormat="1" ht="16.5" customHeight="1">
      <c r="A24" s="298" t="s">
        <v>67</v>
      </c>
      <c r="B24" s="287">
        <v>174</v>
      </c>
      <c r="C24" s="96">
        <v>164</v>
      </c>
      <c r="D24" s="149">
        <f t="shared" si="0"/>
        <v>94.252873563218387</v>
      </c>
      <c r="E24" s="285">
        <v>115</v>
      </c>
      <c r="F24" s="95">
        <v>108</v>
      </c>
      <c r="G24" s="149">
        <f t="shared" si="1"/>
        <v>93.913043478260875</v>
      </c>
      <c r="H24" s="287">
        <v>47</v>
      </c>
      <c r="I24" s="39">
        <v>40</v>
      </c>
      <c r="J24" s="149">
        <f t="shared" si="2"/>
        <v>85.106382978723403</v>
      </c>
      <c r="K24" s="285">
        <v>22</v>
      </c>
      <c r="L24" s="39">
        <v>15</v>
      </c>
      <c r="M24" s="149">
        <f t="shared" si="3"/>
        <v>68.181818181818173</v>
      </c>
      <c r="N24" s="287">
        <v>2</v>
      </c>
      <c r="O24" s="39">
        <v>0</v>
      </c>
      <c r="P24" s="149">
        <f t="shared" si="4"/>
        <v>0</v>
      </c>
      <c r="Q24" s="285">
        <v>110</v>
      </c>
      <c r="R24" s="39">
        <v>105</v>
      </c>
      <c r="S24" s="149">
        <f t="shared" si="5"/>
        <v>95.454545454545453</v>
      </c>
      <c r="T24" s="304">
        <v>17</v>
      </c>
      <c r="U24" s="285">
        <v>30</v>
      </c>
      <c r="V24" s="96">
        <v>13</v>
      </c>
      <c r="W24" s="149">
        <f t="shared" si="6"/>
        <v>43.333333333333336</v>
      </c>
      <c r="X24" s="287">
        <v>25</v>
      </c>
      <c r="Y24" s="39">
        <v>13</v>
      </c>
      <c r="Z24" s="149">
        <f t="shared" si="7"/>
        <v>52</v>
      </c>
    </row>
    <row r="25" spans="1:26" s="42" customFormat="1" ht="16.5" customHeight="1">
      <c r="A25" s="298" t="s">
        <v>68</v>
      </c>
      <c r="B25" s="287">
        <v>25</v>
      </c>
      <c r="C25" s="96">
        <v>28</v>
      </c>
      <c r="D25" s="149">
        <f t="shared" si="0"/>
        <v>112.00000000000001</v>
      </c>
      <c r="E25" s="285">
        <v>17</v>
      </c>
      <c r="F25" s="95">
        <v>19</v>
      </c>
      <c r="G25" s="149">
        <f t="shared" si="1"/>
        <v>111.76470588235294</v>
      </c>
      <c r="H25" s="287">
        <v>2</v>
      </c>
      <c r="I25" s="39">
        <v>11</v>
      </c>
      <c r="J25" s="149">
        <f t="shared" si="2"/>
        <v>550</v>
      </c>
      <c r="K25" s="285">
        <v>1</v>
      </c>
      <c r="L25" s="39">
        <v>2</v>
      </c>
      <c r="M25" s="149">
        <f t="shared" si="3"/>
        <v>200</v>
      </c>
      <c r="N25" s="287">
        <v>1</v>
      </c>
      <c r="O25" s="39">
        <v>6</v>
      </c>
      <c r="P25" s="149">
        <f t="shared" si="4"/>
        <v>600</v>
      </c>
      <c r="Q25" s="285">
        <v>16</v>
      </c>
      <c r="R25" s="39">
        <v>17</v>
      </c>
      <c r="S25" s="149">
        <f t="shared" si="5"/>
        <v>106.25</v>
      </c>
      <c r="T25" s="304">
        <v>2</v>
      </c>
      <c r="U25" s="285">
        <v>5</v>
      </c>
      <c r="V25" s="96">
        <v>1</v>
      </c>
      <c r="W25" s="149">
        <f t="shared" si="6"/>
        <v>20</v>
      </c>
      <c r="X25" s="287">
        <v>3</v>
      </c>
      <c r="Y25" s="39">
        <v>1</v>
      </c>
      <c r="Z25" s="149">
        <f t="shared" si="7"/>
        <v>33.333333333333329</v>
      </c>
    </row>
    <row r="26" spans="1:26" s="42" customFormat="1" ht="16.5" customHeight="1">
      <c r="A26" s="298" t="s">
        <v>69</v>
      </c>
      <c r="B26" s="287">
        <v>133</v>
      </c>
      <c r="C26" s="96">
        <v>160</v>
      </c>
      <c r="D26" s="149">
        <f t="shared" si="0"/>
        <v>120.30075187969925</v>
      </c>
      <c r="E26" s="285">
        <v>131</v>
      </c>
      <c r="F26" s="95">
        <v>159</v>
      </c>
      <c r="G26" s="149">
        <f t="shared" si="1"/>
        <v>121.37404580152671</v>
      </c>
      <c r="H26" s="287">
        <v>40</v>
      </c>
      <c r="I26" s="39">
        <v>55</v>
      </c>
      <c r="J26" s="149">
        <f t="shared" si="2"/>
        <v>137.5</v>
      </c>
      <c r="K26" s="285">
        <v>24</v>
      </c>
      <c r="L26" s="39">
        <v>39</v>
      </c>
      <c r="M26" s="149">
        <f t="shared" si="3"/>
        <v>162.5</v>
      </c>
      <c r="N26" s="287">
        <v>6</v>
      </c>
      <c r="O26" s="39">
        <v>1</v>
      </c>
      <c r="P26" s="149">
        <f t="shared" si="4"/>
        <v>16.666666666666664</v>
      </c>
      <c r="Q26" s="285">
        <v>124</v>
      </c>
      <c r="R26" s="39">
        <v>155</v>
      </c>
      <c r="S26" s="149">
        <f t="shared" si="5"/>
        <v>125</v>
      </c>
      <c r="T26" s="304">
        <v>29</v>
      </c>
      <c r="U26" s="285">
        <v>40</v>
      </c>
      <c r="V26" s="96">
        <v>29</v>
      </c>
      <c r="W26" s="149">
        <f t="shared" si="6"/>
        <v>72.5</v>
      </c>
      <c r="X26" s="287">
        <v>31</v>
      </c>
      <c r="Y26" s="39">
        <v>27</v>
      </c>
      <c r="Z26" s="149">
        <f t="shared" si="7"/>
        <v>87.096774193548384</v>
      </c>
    </row>
    <row r="27" spans="1:26" s="42" customFormat="1" ht="16.5" customHeight="1" thickBot="1">
      <c r="A27" s="299" t="s">
        <v>70</v>
      </c>
      <c r="B27" s="291">
        <v>48</v>
      </c>
      <c r="C27" s="295">
        <v>54</v>
      </c>
      <c r="D27" s="156">
        <f t="shared" si="0"/>
        <v>112.5</v>
      </c>
      <c r="E27" s="288">
        <v>39</v>
      </c>
      <c r="F27" s="296">
        <v>43</v>
      </c>
      <c r="G27" s="156">
        <f t="shared" si="1"/>
        <v>110.25641025641026</v>
      </c>
      <c r="H27" s="291">
        <v>20</v>
      </c>
      <c r="I27" s="289">
        <v>30</v>
      </c>
      <c r="J27" s="156">
        <f t="shared" si="2"/>
        <v>150</v>
      </c>
      <c r="K27" s="288">
        <v>11</v>
      </c>
      <c r="L27" s="289">
        <v>14</v>
      </c>
      <c r="M27" s="156">
        <f t="shared" si="3"/>
        <v>127.27272727272727</v>
      </c>
      <c r="N27" s="291">
        <v>13</v>
      </c>
      <c r="O27" s="289">
        <v>4</v>
      </c>
      <c r="P27" s="156">
        <f t="shared" si="4"/>
        <v>30.76923076923077</v>
      </c>
      <c r="Q27" s="288">
        <v>36</v>
      </c>
      <c r="R27" s="289">
        <v>40</v>
      </c>
      <c r="S27" s="156">
        <f t="shared" si="5"/>
        <v>111.11111111111111</v>
      </c>
      <c r="T27" s="305">
        <v>7</v>
      </c>
      <c r="U27" s="288">
        <v>12</v>
      </c>
      <c r="V27" s="295">
        <v>3</v>
      </c>
      <c r="W27" s="156">
        <f t="shared" si="6"/>
        <v>25</v>
      </c>
      <c r="X27" s="291">
        <v>10</v>
      </c>
      <c r="Y27" s="289">
        <v>3</v>
      </c>
      <c r="Z27" s="156">
        <f t="shared" si="7"/>
        <v>30</v>
      </c>
    </row>
    <row r="28" spans="1:26" ht="58.5" customHeight="1">
      <c r="A28" s="44"/>
      <c r="B28" s="44"/>
      <c r="C28" s="44"/>
      <c r="D28" s="44"/>
      <c r="E28" s="294"/>
      <c r="F28" s="44"/>
      <c r="G28" s="44"/>
      <c r="H28" s="44"/>
      <c r="I28" s="44"/>
      <c r="J28" s="44"/>
      <c r="K28" s="45"/>
      <c r="L28" s="45"/>
      <c r="M28" s="45"/>
      <c r="N28" s="396" t="s">
        <v>77</v>
      </c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</row>
    <row r="29" spans="1:2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6"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6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6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1:23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1:23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1:23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1:23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1:23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1:23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1:23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1:23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1:23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1:23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1:23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1:23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1:23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1:23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1:23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1:23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1:23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1:23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1:23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1:23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1:23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1:23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1:23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1:23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1:23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1:23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1:23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1:23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1:23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1:23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1:23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1:23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1:23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1:23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1:23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1:23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1:23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1:23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1:23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1:23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1:23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1:23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1:23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1:23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1:23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1:23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1:23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1:23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1:23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</sheetData>
  <mergeCells count="11">
    <mergeCell ref="N28:Z28"/>
    <mergeCell ref="B1:M1"/>
    <mergeCell ref="X3:Z3"/>
    <mergeCell ref="N3:P3"/>
    <mergeCell ref="Q3:S3"/>
    <mergeCell ref="U3:W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horizontalDpi="4294967293" r:id="rId1"/>
  <rowBreaks count="1" manualBreakCount="1">
    <brk id="27" max="16383" man="1"/>
  </rowBreaks>
  <colBreaks count="1" manualBreakCount="1">
    <brk id="13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3" customWidth="1"/>
    <col min="2" max="3" width="17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306" t="s">
        <v>110</v>
      </c>
      <c r="B1" s="306"/>
      <c r="C1" s="306"/>
      <c r="D1" s="306"/>
      <c r="E1" s="306"/>
    </row>
    <row r="2" spans="1:11" ht="23.25" customHeight="1">
      <c r="A2" s="306" t="s">
        <v>44</v>
      </c>
      <c r="B2" s="306"/>
      <c r="C2" s="306"/>
      <c r="D2" s="306"/>
      <c r="E2" s="306"/>
    </row>
    <row r="3" spans="1:11" ht="6" customHeight="1">
      <c r="A3" s="227"/>
    </row>
    <row r="4" spans="1:11" s="4" customFormat="1" ht="23.25" customHeight="1">
      <c r="A4" s="321"/>
      <c r="B4" s="307" t="s">
        <v>177</v>
      </c>
      <c r="C4" s="307" t="s">
        <v>178</v>
      </c>
      <c r="D4" s="391" t="s">
        <v>2</v>
      </c>
      <c r="E4" s="392"/>
    </row>
    <row r="5" spans="1:11" s="4" customFormat="1" ht="32.25" customHeight="1">
      <c r="A5" s="321"/>
      <c r="B5" s="308"/>
      <c r="C5" s="308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7.15" customHeight="1">
      <c r="A7" s="10" t="s">
        <v>10</v>
      </c>
      <c r="B7" s="169">
        <v>31.050999999999998</v>
      </c>
      <c r="C7" s="169">
        <v>29.373999999999999</v>
      </c>
      <c r="D7" s="12">
        <f>C7/B7*100</f>
        <v>94.599207754983738</v>
      </c>
      <c r="E7" s="13">
        <f>C7-B7</f>
        <v>-1.6769999999999996</v>
      </c>
    </row>
    <row r="8" spans="1:11" s="4" customFormat="1" ht="37.15" customHeight="1">
      <c r="A8" s="10" t="s">
        <v>11</v>
      </c>
      <c r="B8" s="169">
        <v>16.838000000000001</v>
      </c>
      <c r="C8" s="169">
        <v>15.968999999999999</v>
      </c>
      <c r="D8" s="12">
        <f t="shared" ref="D8:D12" si="0">C8/B8*100</f>
        <v>94.839054519539118</v>
      </c>
      <c r="E8" s="13">
        <f t="shared" ref="E8:E12" si="1">C8-B8</f>
        <v>-0.86900000000000155</v>
      </c>
      <c r="K8" s="15"/>
    </row>
    <row r="9" spans="1:11" s="4" customFormat="1" ht="37.15" customHeight="1">
      <c r="A9" s="16" t="s">
        <v>111</v>
      </c>
      <c r="B9" s="170">
        <v>7.4039999999999999</v>
      </c>
      <c r="C9" s="18">
        <v>7.45</v>
      </c>
      <c r="D9" s="12">
        <f t="shared" si="0"/>
        <v>100.62128579146408</v>
      </c>
      <c r="E9" s="13">
        <f t="shared" si="1"/>
        <v>4.6000000000000263E-2</v>
      </c>
      <c r="K9" s="15"/>
    </row>
    <row r="10" spans="1:11" s="4" customFormat="1" ht="37.15" customHeight="1">
      <c r="A10" s="17" t="s">
        <v>12</v>
      </c>
      <c r="B10" s="18">
        <v>2.0110000000000001</v>
      </c>
      <c r="C10" s="18">
        <v>1.8660000000000001</v>
      </c>
      <c r="D10" s="171">
        <f t="shared" si="0"/>
        <v>92.789656887120827</v>
      </c>
      <c r="E10" s="13">
        <f t="shared" si="1"/>
        <v>-0.14500000000000002</v>
      </c>
      <c r="K10" s="15"/>
    </row>
    <row r="11" spans="1:11" s="4" customFormat="1" ht="37.15" customHeight="1">
      <c r="A11" s="17" t="s">
        <v>13</v>
      </c>
      <c r="B11" s="18">
        <v>2.2549999999999999</v>
      </c>
      <c r="C11" s="18">
        <v>1.756</v>
      </c>
      <c r="D11" s="12">
        <f t="shared" si="0"/>
        <v>77.871396895787143</v>
      </c>
      <c r="E11" s="13">
        <f t="shared" si="1"/>
        <v>-0.49899999999999989</v>
      </c>
      <c r="K11" s="15"/>
    </row>
    <row r="12" spans="1:11" s="4" customFormat="1" ht="37.15" customHeight="1">
      <c r="A12" s="17" t="s">
        <v>14</v>
      </c>
      <c r="B12" s="11">
        <v>15.481999999999999</v>
      </c>
      <c r="C12" s="11">
        <v>14.38</v>
      </c>
      <c r="D12" s="12">
        <f t="shared" si="0"/>
        <v>92.882056581836977</v>
      </c>
      <c r="E12" s="13">
        <f t="shared" si="1"/>
        <v>-1.1019999999999985</v>
      </c>
      <c r="K12" s="15" t="s">
        <v>112</v>
      </c>
    </row>
    <row r="13" spans="1:11" s="4" customFormat="1" ht="12.75" customHeight="1">
      <c r="A13" s="315" t="s">
        <v>15</v>
      </c>
      <c r="B13" s="316"/>
      <c r="C13" s="316"/>
      <c r="D13" s="316"/>
      <c r="E13" s="317"/>
      <c r="K13" s="15"/>
    </row>
    <row r="14" spans="1:11" s="4" customFormat="1" ht="15" customHeight="1">
      <c r="A14" s="318"/>
      <c r="B14" s="319"/>
      <c r="C14" s="319"/>
      <c r="D14" s="319"/>
      <c r="E14" s="320"/>
      <c r="K14" s="15"/>
    </row>
    <row r="15" spans="1:11" s="4" customFormat="1" ht="20.25" customHeight="1">
      <c r="A15" s="311" t="s">
        <v>0</v>
      </c>
      <c r="B15" s="321" t="s">
        <v>179</v>
      </c>
      <c r="C15" s="321" t="s">
        <v>180</v>
      </c>
      <c r="D15" s="391" t="s">
        <v>2</v>
      </c>
      <c r="E15" s="392"/>
      <c r="K15" s="15"/>
    </row>
    <row r="16" spans="1:11" ht="27" customHeight="1">
      <c r="A16" s="312"/>
      <c r="B16" s="321"/>
      <c r="C16" s="321"/>
      <c r="D16" s="5" t="s">
        <v>3</v>
      </c>
      <c r="E16" s="6" t="s">
        <v>7</v>
      </c>
      <c r="K16" s="15"/>
    </row>
    <row r="17" spans="1:11" ht="28.9" customHeight="1">
      <c r="A17" s="10" t="s">
        <v>78</v>
      </c>
      <c r="B17" s="27" t="s">
        <v>94</v>
      </c>
      <c r="C17" s="27">
        <v>2.8050000000000002</v>
      </c>
      <c r="D17" s="22" t="s">
        <v>94</v>
      </c>
      <c r="E17" s="23" t="s">
        <v>94</v>
      </c>
      <c r="K17" s="15"/>
    </row>
    <row r="18" spans="1:11" ht="28.9" customHeight="1">
      <c r="A18" s="1" t="s">
        <v>11</v>
      </c>
      <c r="B18" s="27">
        <v>4.6120000000000001</v>
      </c>
      <c r="C18" s="27">
        <v>2.5339999999999998</v>
      </c>
      <c r="D18" s="22">
        <f t="shared" ref="D18:D19" si="2">C18/B18*100</f>
        <v>54.9436253252385</v>
      </c>
      <c r="E18" s="23">
        <f t="shared" ref="E18:E19" si="3">C18-B18</f>
        <v>-2.0780000000000003</v>
      </c>
      <c r="K18" s="15"/>
    </row>
    <row r="19" spans="1:11" ht="28.9" customHeight="1">
      <c r="A19" s="1" t="s">
        <v>6</v>
      </c>
      <c r="B19" s="27">
        <v>3.7240000000000002</v>
      </c>
      <c r="C19" s="27">
        <v>2.0859999999999999</v>
      </c>
      <c r="D19" s="22">
        <f t="shared" si="2"/>
        <v>56.01503759398495</v>
      </c>
      <c r="E19" s="23">
        <f t="shared" si="3"/>
        <v>-1.6380000000000003</v>
      </c>
      <c r="K19" s="15"/>
    </row>
    <row r="20" spans="1:11" ht="48" customHeight="1">
      <c r="A20" s="400" t="s">
        <v>88</v>
      </c>
      <c r="B20" s="400"/>
      <c r="C20" s="400"/>
      <c r="D20" s="400"/>
      <c r="E20" s="400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2021-12-15T16:57:56Z</cp:lastPrinted>
  <dcterms:created xsi:type="dcterms:W3CDTF">2020-12-10T10:35:03Z</dcterms:created>
  <dcterms:modified xsi:type="dcterms:W3CDTF">2022-01-15T16:42:17Z</dcterms:modified>
</cp:coreProperties>
</file>