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'1'!$A$1:$B$18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<sst xmlns="http://schemas.openxmlformats.org/spreadsheetml/2006/main" count="95" uniqueCount="62">
  <si>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</si>
  <si>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</si>
  <si>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</si>
  <si>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</si>
  <si>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</si>
  <si>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</si>
  <si>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</si>
  <si>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</si>
  <si>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</si>
  <si>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</si>
  <si>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</si>
  <si>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</si>
  <si>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</si>
  <si>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</si>
  <si>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</si>
  <si>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</si>
  <si>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</si>
  <si>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</si>
  <si>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</si>
  <si>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</si>
  <si>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</si>
  <si>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</si>
  <si>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</si>
  <si>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</si>
  <si>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</si>
  <si>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</si>
  <si>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</si>
  <si>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</si>
  <si>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</si>
  <si>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</si>
  <si>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</si>
  <si>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</si>
  <si>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</si>
  <si>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</si>
  <si>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</si>
  <si>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</si>
  <si>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</si>
  <si>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</si>
  <si>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</si>
  <si>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</si>
  <si>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</si>
  <si>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</si>
  <si>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</si>
  <si>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</si>
  <si>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</si>
  <si>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</si>
  <si>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</si>
  <si>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</si>
  <si>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</si>
  <si>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t>15-70 років</t>
  </si>
  <si>
    <t>працездатного віку</t>
  </si>
  <si>
    <r>
      <rPr>
        <b/>
        <i/>
        <sz val="16"/>
        <rFont val="Times New Roman"/>
        <family val="1"/>
      </rPr>
      <t xml:space="preserve">Рівень безробіття (за методологією МОП),%        </t>
    </r>
    <r>
      <rPr>
        <i/>
        <sz val="16"/>
        <rFont val="Times New Roman"/>
        <family val="1"/>
      </rPr>
      <t xml:space="preserve">                                           </t>
    </r>
    <r>
      <rPr>
        <sz val="16"/>
        <rFont val="Times New Roman"/>
        <family val="1"/>
      </rPr>
      <t>15 років і старше</t>
    </r>
  </si>
  <si>
    <r>
      <rPr>
        <sz val="16"/>
        <rFont val="Times New Roman"/>
        <family val="1"/>
      </rPr>
      <t xml:space="preserve"> з них</t>
    </r>
    <r>
      <rPr>
        <b/>
        <sz val="16"/>
        <rFont val="Times New Roman"/>
        <family val="1"/>
      </rPr>
      <t>,                                                 отримували допомогу по безробіттю</t>
    </r>
  </si>
  <si>
    <r>
      <t>Всього отримали роботу</t>
    </r>
    <r>
      <rPr>
        <i/>
        <sz val="12"/>
        <color indexed="8"/>
        <rFont val="Times New Roman"/>
        <family val="1"/>
      </rPr>
      <t xml:space="preserve"> (у т.ч. до набуття статусу безробітного)</t>
    </r>
  </si>
  <si>
    <r>
      <t xml:space="preserve">Показники робочої сили  по Донецькій області                                                                 за </t>
    </r>
    <r>
      <rPr>
        <b/>
        <sz val="18"/>
        <rFont val="Times New Roman Cyr"/>
        <family val="0"/>
      </rPr>
      <t xml:space="preserve"> 2019 рік       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</t>
    </r>
  </si>
  <si>
    <t xml:space="preserve"> 2019 рік</t>
  </si>
  <si>
    <r>
      <t xml:space="preserve">Безробітне населення (за методологією МОП), тис.осіб                                                                                     </t>
    </r>
    <r>
      <rPr>
        <sz val="16"/>
        <rFont val="Times New Roman"/>
        <family val="1"/>
      </rPr>
      <t>15 років і старше</t>
    </r>
  </si>
  <si>
    <r>
      <t xml:space="preserve">Зайняте населення, тис.осіб                                                                                 </t>
    </r>
    <r>
      <rPr>
        <sz val="16"/>
        <rFont val="Times New Roman"/>
        <family val="1"/>
      </rPr>
      <t>15 років і старше</t>
    </r>
  </si>
  <si>
    <r>
      <t xml:space="preserve">Рівень зайнятості, %                                                                                                          </t>
    </r>
    <r>
      <rPr>
        <sz val="16"/>
        <rFont val="Times New Roman"/>
        <family val="1"/>
      </rPr>
      <t>15 років і старше</t>
    </r>
  </si>
  <si>
    <t>Надання послуг Донецькою обласною службою зайнятості зареєстрованим безробітним та іншим категоріям громадян                                                                                               протягом  січня - квітня 2020 року</t>
  </si>
  <si>
    <t xml:space="preserve">  у січні - квітні 2020 року (за статтю)</t>
  </si>
  <si>
    <t>Станом на 1 травня 2020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</si>
</sst>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10"/>
      <name val="Times New Roman Cyr"/>
      <family val="0"/>
    </font>
    <font>
      <sz val="16"/>
      <name val="Times New Roman CYR"/>
      <family val="0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7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7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0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1" fillId="0" borderId="6" applyNumberFormat="0" applyFill="0" applyAlignment="0" applyProtection="0"/>
    <xf numFmtId="0" fontId="10" fillId="0" borderId="7" applyNumberFormat="0" applyFill="0" applyAlignment="0" applyProtection="0"/>
    <xf numFmtId="0" fontId="42" fillId="0" borderId="8" applyNumberFormat="0" applyFill="0" applyAlignment="0" applyProtection="0"/>
    <xf numFmtId="0" fontId="11" fillId="0" borderId="9" applyNumberFormat="0" applyFill="0" applyAlignment="0" applyProtection="0"/>
    <xf numFmtId="0" fontId="4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5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0" fillId="0" borderId="0" applyFont="0" applyFill="0" applyBorder="0" applyProtection="0">
      <alignment/>
    </xf>
    <xf numFmtId="178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3" fillId="0" borderId="15" applyNumberFormat="0" applyFill="0" applyAlignment="0" applyProtection="0"/>
    <xf numFmtId="0" fontId="9" fillId="0" borderId="5" applyNumberFormat="0" applyFill="0" applyAlignment="0" applyProtection="0"/>
    <xf numFmtId="0" fontId="47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10" fillId="0" borderId="7" applyNumberFormat="0" applyFill="0" applyAlignment="0" applyProtection="0"/>
    <xf numFmtId="0" fontId="48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5" fillId="0" borderId="19" applyNumberFormat="0" applyFill="0" applyAlignment="0" applyProtection="0"/>
    <xf numFmtId="0" fontId="11" fillId="0" borderId="9" applyNumberFormat="0" applyFill="0" applyAlignment="0" applyProtection="0"/>
    <xf numFmtId="0" fontId="49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8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0" fontId="32" fillId="0" borderId="0" xfId="496" applyFont="1">
      <alignment/>
      <protection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51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51" fillId="0" borderId="0" xfId="507" applyFont="1">
      <alignment/>
      <protection/>
    </xf>
    <xf numFmtId="0" fontId="55" fillId="0" borderId="0" xfId="507" applyFont="1" applyFill="1" applyAlignment="1">
      <alignment/>
      <protection/>
    </xf>
    <xf numFmtId="0" fontId="55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33" fillId="0" borderId="0" xfId="510" applyFont="1" applyAlignment="1">
      <alignment vertical="center" wrapText="1"/>
      <protection/>
    </xf>
    <xf numFmtId="0" fontId="57" fillId="0" borderId="0" xfId="510" applyFont="1" applyAlignment="1">
      <alignment vertical="center" wrapText="1"/>
      <protection/>
    </xf>
    <xf numFmtId="176" fontId="57" fillId="0" borderId="0" xfId="510" applyNumberFormat="1" applyFont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0" fillId="50" borderId="0" xfId="507" applyFont="1" applyFill="1">
      <alignment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0" fillId="0" borderId="0" xfId="510" applyFont="1" applyAlignment="1">
      <alignment vertical="center" wrapText="1"/>
      <protection/>
    </xf>
    <xf numFmtId="0" fontId="21" fillId="0" borderId="3" xfId="510" applyFont="1" applyFill="1" applyBorder="1" applyAlignment="1">
      <alignment vertical="center" wrapText="1"/>
      <protection/>
    </xf>
    <xf numFmtId="0" fontId="21" fillId="0" borderId="3" xfId="507" applyFont="1" applyFill="1" applyBorder="1" applyAlignment="1">
      <alignment horizontal="left" vertical="center" wrapText="1"/>
      <protection/>
    </xf>
    <xf numFmtId="0" fontId="21" fillId="0" borderId="22" xfId="507" applyFont="1" applyFill="1" applyBorder="1" applyAlignment="1">
      <alignment horizontal="center" vertical="center" wrapText="1"/>
      <protection/>
    </xf>
    <xf numFmtId="0" fontId="53" fillId="0" borderId="22" xfId="507" applyFont="1" applyFill="1" applyBorder="1" applyAlignment="1">
      <alignment horizontal="center" vertical="center" wrapText="1"/>
      <protection/>
    </xf>
    <xf numFmtId="0" fontId="53" fillId="0" borderId="3" xfId="507" applyFont="1" applyFill="1" applyBorder="1" applyAlignment="1">
      <alignment horizontal="center" vertical="center" wrapText="1"/>
      <protection/>
    </xf>
    <xf numFmtId="0" fontId="21" fillId="0" borderId="3" xfId="501" applyFont="1" applyFill="1" applyBorder="1" applyAlignment="1">
      <alignment vertical="center" wrapText="1"/>
      <protection/>
    </xf>
    <xf numFmtId="176" fontId="57" fillId="0" borderId="0" xfId="510" applyNumberFormat="1" applyFont="1" applyFill="1" applyAlignment="1">
      <alignment vertical="center" wrapText="1"/>
      <protection/>
    </xf>
    <xf numFmtId="0" fontId="20" fillId="0" borderId="0" xfId="510" applyFont="1" applyFill="1" applyAlignment="1">
      <alignment vertical="center" wrapText="1"/>
      <protection/>
    </xf>
    <xf numFmtId="0" fontId="22" fillId="0" borderId="0" xfId="506" applyFont="1" applyFill="1" applyBorder="1" applyAlignment="1">
      <alignment horizontal="left" vertical="center"/>
      <protection/>
    </xf>
    <xf numFmtId="3" fontId="33" fillId="0" borderId="3" xfId="510" applyNumberFormat="1" applyFont="1" applyFill="1" applyBorder="1" applyAlignment="1">
      <alignment horizontal="center" vertical="center" wrapText="1"/>
      <protection/>
    </xf>
    <xf numFmtId="3" fontId="33" fillId="0" borderId="3" xfId="507" applyNumberFormat="1" applyFont="1" applyFill="1" applyBorder="1" applyAlignment="1">
      <alignment horizontal="center" vertical="center" wrapText="1"/>
      <protection/>
    </xf>
    <xf numFmtId="3" fontId="33" fillId="0" borderId="3" xfId="501" applyNumberFormat="1" applyFont="1" applyFill="1" applyBorder="1" applyAlignment="1">
      <alignment horizontal="center" vertical="center" wrapText="1"/>
      <protection/>
    </xf>
    <xf numFmtId="3" fontId="86" fillId="0" borderId="3" xfId="505" applyNumberFormat="1" applyFont="1" applyFill="1" applyBorder="1" applyAlignment="1" applyProtection="1">
      <alignment horizontal="center" vertical="center"/>
      <protection locked="0"/>
    </xf>
    <xf numFmtId="1" fontId="86" fillId="0" borderId="3" xfId="505" applyNumberFormat="1" applyFont="1" applyFill="1" applyBorder="1" applyAlignment="1" applyProtection="1">
      <alignment horizontal="center"/>
      <protection locked="0"/>
    </xf>
    <xf numFmtId="0" fontId="52" fillId="0" borderId="23" xfId="496" applyFont="1" applyBorder="1" applyAlignment="1">
      <alignment horizontal="center" vertical="center" wrapText="1"/>
      <protection/>
    </xf>
    <xf numFmtId="0" fontId="24" fillId="0" borderId="24" xfId="496" applyFont="1" applyFill="1" applyBorder="1" applyAlignment="1">
      <alignment horizontal="center" vertical="center" wrapText="1"/>
      <protection/>
    </xf>
    <xf numFmtId="0" fontId="39" fillId="0" borderId="25" xfId="496" applyFont="1" applyBorder="1" applyAlignment="1">
      <alignment horizontal="center" vertical="center" wrapText="1"/>
      <protection/>
    </xf>
    <xf numFmtId="49" fontId="24" fillId="0" borderId="26" xfId="496" applyNumberFormat="1" applyFont="1" applyFill="1" applyBorder="1" applyAlignment="1">
      <alignment horizontal="center" vertical="center" wrapText="1"/>
      <protection/>
    </xf>
    <xf numFmtId="0" fontId="32" fillId="0" borderId="25" xfId="496" applyFont="1" applyBorder="1" applyAlignment="1">
      <alignment horizontal="center" vertical="center" wrapText="1"/>
      <protection/>
    </xf>
    <xf numFmtId="49" fontId="32" fillId="0" borderId="26" xfId="496" applyNumberFormat="1" applyFont="1" applyFill="1" applyBorder="1" applyAlignment="1">
      <alignment horizontal="center" vertical="center" wrapText="1"/>
      <protection/>
    </xf>
    <xf numFmtId="0" fontId="21" fillId="0" borderId="25" xfId="496" applyFont="1" applyFill="1" applyBorder="1" applyAlignment="1">
      <alignment horizontal="left" vertical="center" wrapText="1"/>
      <protection/>
    </xf>
    <xf numFmtId="176" fontId="62" fillId="0" borderId="26" xfId="496" applyNumberFormat="1" applyFont="1" applyFill="1" applyBorder="1" applyAlignment="1">
      <alignment horizontal="center" vertical="center"/>
      <protection/>
    </xf>
    <xf numFmtId="0" fontId="33" fillId="0" borderId="25" xfId="496" applyFont="1" applyFill="1" applyBorder="1" applyAlignment="1">
      <alignment horizontal="left" vertical="center" wrapText="1"/>
      <protection/>
    </xf>
    <xf numFmtId="0" fontId="63" fillId="0" borderId="25" xfId="496" applyFont="1" applyFill="1" applyBorder="1" applyAlignment="1">
      <alignment horizontal="left" vertical="center" wrapText="1"/>
      <protection/>
    </xf>
    <xf numFmtId="176" fontId="52" fillId="0" borderId="26" xfId="496" applyNumberFormat="1" applyFont="1" applyFill="1" applyBorder="1" applyAlignment="1">
      <alignment horizontal="center" vertical="center"/>
      <protection/>
    </xf>
    <xf numFmtId="0" fontId="53" fillId="0" borderId="25" xfId="496" applyFont="1" applyFill="1" applyBorder="1" applyAlignment="1">
      <alignment horizontal="left" vertical="center" wrapText="1"/>
      <protection/>
    </xf>
    <xf numFmtId="0" fontId="33" fillId="0" borderId="27" xfId="496" applyFont="1" applyFill="1" applyBorder="1" applyAlignment="1">
      <alignment horizontal="left" vertical="center" wrapText="1"/>
      <protection/>
    </xf>
    <xf numFmtId="176" fontId="52" fillId="0" borderId="28" xfId="496" applyNumberFormat="1" applyFont="1" applyFill="1" applyBorder="1" applyAlignment="1">
      <alignment horizontal="center" vertical="center"/>
      <protection/>
    </xf>
    <xf numFmtId="0" fontId="57" fillId="0" borderId="0" xfId="510" applyFont="1" applyFill="1" applyAlignment="1">
      <alignment vertical="center" wrapText="1"/>
      <protection/>
    </xf>
    <xf numFmtId="3" fontId="33" fillId="0" borderId="3" xfId="492" applyNumberFormat="1" applyFont="1" applyFill="1" applyBorder="1" applyAlignment="1" applyProtection="1">
      <alignment horizontal="center" vertical="center"/>
      <protection/>
    </xf>
    <xf numFmtId="176" fontId="63" fillId="0" borderId="3" xfId="507" applyNumberFormat="1" applyFont="1" applyFill="1" applyBorder="1" applyAlignment="1">
      <alignment horizontal="center" vertical="center" wrapText="1"/>
      <protection/>
    </xf>
    <xf numFmtId="176" fontId="63" fillId="0" borderId="3" xfId="501" applyNumberFormat="1" applyFont="1" applyFill="1" applyBorder="1" applyAlignment="1">
      <alignment horizontal="center" vertical="center" wrapText="1"/>
      <protection/>
    </xf>
    <xf numFmtId="177" fontId="63" fillId="0" borderId="3" xfId="501" applyNumberFormat="1" applyFont="1" applyFill="1" applyBorder="1" applyAlignment="1">
      <alignment horizontal="center" vertical="center"/>
      <protection/>
    </xf>
    <xf numFmtId="3" fontId="88" fillId="0" borderId="0" xfId="504" applyNumberFormat="1" applyFont="1" applyFill="1" applyAlignment="1" applyProtection="1">
      <alignment horizontal="center" vertical="center"/>
      <protection locked="0"/>
    </xf>
    <xf numFmtId="1" fontId="89" fillId="0" borderId="0" xfId="504" applyNumberFormat="1" applyFont="1" applyFill="1" applyBorder="1" applyAlignment="1" applyProtection="1">
      <alignment/>
      <protection locked="0"/>
    </xf>
    <xf numFmtId="1" fontId="90" fillId="0" borderId="0" xfId="504" applyNumberFormat="1" applyFont="1" applyFill="1" applyAlignment="1" applyProtection="1">
      <alignment horizontal="center"/>
      <protection locked="0"/>
    </xf>
    <xf numFmtId="1" fontId="91" fillId="0" borderId="0" xfId="504" applyNumberFormat="1" applyFont="1" applyFill="1" applyBorder="1" applyAlignment="1" applyProtection="1">
      <alignment horizontal="center"/>
      <protection locked="0"/>
    </xf>
    <xf numFmtId="1" fontId="91" fillId="0" borderId="0" xfId="504" applyNumberFormat="1" applyFont="1" applyFill="1" applyProtection="1">
      <alignment/>
      <protection locked="0"/>
    </xf>
    <xf numFmtId="1" fontId="90" fillId="0" borderId="0" xfId="504" applyNumberFormat="1" applyFont="1" applyFill="1" applyBorder="1" applyAlignment="1" applyProtection="1">
      <alignment horizontal="center"/>
      <protection locked="0"/>
    </xf>
    <xf numFmtId="1" fontId="92" fillId="0" borderId="0" xfId="504" applyNumberFormat="1" applyFont="1" applyFill="1" applyProtection="1">
      <alignment/>
      <protection locked="0"/>
    </xf>
    <xf numFmtId="3" fontId="92" fillId="0" borderId="0" xfId="506" applyNumberFormat="1" applyFont="1" applyFill="1" applyBorder="1" applyAlignment="1">
      <alignment horizontal="center" vertical="center"/>
      <protection/>
    </xf>
    <xf numFmtId="176" fontId="93" fillId="0" borderId="0" xfId="504" applyNumberFormat="1" applyFont="1" applyFill="1" applyBorder="1" applyAlignment="1" applyProtection="1">
      <alignment horizontal="center" vertical="center"/>
      <protection/>
    </xf>
    <xf numFmtId="3" fontId="92" fillId="0" borderId="0" xfId="504" applyNumberFormat="1" applyFont="1" applyFill="1" applyBorder="1" applyAlignment="1" applyProtection="1">
      <alignment horizontal="center" vertical="center"/>
      <protection locked="0"/>
    </xf>
    <xf numFmtId="177" fontId="93" fillId="0" borderId="0" xfId="504" applyNumberFormat="1" applyFont="1" applyFill="1" applyBorder="1" applyAlignment="1" applyProtection="1">
      <alignment horizontal="center" vertical="center"/>
      <protection/>
    </xf>
    <xf numFmtId="176" fontId="93" fillId="0" borderId="0" xfId="504" applyNumberFormat="1" applyFont="1" applyFill="1" applyBorder="1" applyAlignment="1" applyProtection="1">
      <alignment horizontal="center" vertical="center"/>
      <protection locked="0"/>
    </xf>
    <xf numFmtId="177" fontId="93" fillId="0" borderId="0" xfId="504" applyNumberFormat="1" applyFont="1" applyFill="1" applyBorder="1" applyAlignment="1" applyProtection="1">
      <alignment horizontal="center" vertical="center"/>
      <protection locked="0"/>
    </xf>
    <xf numFmtId="3" fontId="92" fillId="0" borderId="0" xfId="504" applyNumberFormat="1" applyFont="1" applyFill="1" applyBorder="1" applyAlignment="1" applyProtection="1">
      <alignment horizontal="center" vertical="center"/>
      <protection/>
    </xf>
    <xf numFmtId="3" fontId="88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91" fillId="0" borderId="0" xfId="504" applyNumberFormat="1" applyFont="1" applyFill="1" applyBorder="1" applyAlignment="1" applyProtection="1">
      <alignment horizontal="right"/>
      <protection locked="0"/>
    </xf>
    <xf numFmtId="1" fontId="94" fillId="0" borderId="0" xfId="504" applyNumberFormat="1" applyFont="1" applyFill="1" applyBorder="1" applyAlignment="1" applyProtection="1">
      <alignment horizontal="right"/>
      <protection locked="0"/>
    </xf>
    <xf numFmtId="3" fontId="86" fillId="0" borderId="3" xfId="504" applyNumberFormat="1" applyFont="1" applyFill="1" applyBorder="1" applyAlignment="1" applyProtection="1">
      <alignment horizontal="center" vertical="center"/>
      <protection locked="0"/>
    </xf>
    <xf numFmtId="3" fontId="86" fillId="0" borderId="3" xfId="504" applyNumberFormat="1" applyFont="1" applyFill="1" applyBorder="1" applyAlignment="1" applyProtection="1">
      <alignment horizontal="center" vertical="center"/>
      <protection/>
    </xf>
    <xf numFmtId="3" fontId="86" fillId="0" borderId="3" xfId="505" applyNumberFormat="1" applyFont="1" applyFill="1" applyBorder="1" applyAlignment="1" applyProtection="1">
      <alignment horizontal="center"/>
      <protection locked="0"/>
    </xf>
    <xf numFmtId="177" fontId="95" fillId="0" borderId="3" xfId="504" applyNumberFormat="1" applyFont="1" applyFill="1" applyBorder="1" applyAlignment="1" applyProtection="1">
      <alignment horizontal="center" vertical="center"/>
      <protection/>
    </xf>
    <xf numFmtId="177" fontId="95" fillId="0" borderId="3" xfId="504" applyNumberFormat="1" applyFont="1" applyFill="1" applyBorder="1" applyAlignment="1" applyProtection="1">
      <alignment horizontal="center" vertical="center"/>
      <protection locked="0"/>
    </xf>
    <xf numFmtId="1" fontId="96" fillId="0" borderId="3" xfId="504" applyNumberFormat="1" applyFont="1" applyFill="1" applyBorder="1" applyAlignment="1" applyProtection="1">
      <alignment horizontal="center" vertical="center"/>
      <protection locked="0"/>
    </xf>
    <xf numFmtId="3" fontId="96" fillId="0" borderId="3" xfId="504" applyNumberFormat="1" applyFont="1" applyFill="1" applyBorder="1" applyAlignment="1" applyProtection="1">
      <alignment horizontal="center" vertical="center"/>
      <protection locked="0"/>
    </xf>
    <xf numFmtId="1" fontId="38" fillId="0" borderId="0" xfId="504" applyNumberFormat="1" applyFont="1" applyFill="1" applyAlignment="1" applyProtection="1">
      <alignment vertical="center" wrapText="1"/>
      <protection locked="0"/>
    </xf>
    <xf numFmtId="1" fontId="38" fillId="0" borderId="0" xfId="504" applyNumberFormat="1" applyFont="1" applyFill="1" applyBorder="1" applyAlignment="1" applyProtection="1">
      <alignment vertical="center"/>
      <protection locked="0"/>
    </xf>
    <xf numFmtId="177" fontId="21" fillId="0" borderId="25" xfId="504" applyNumberFormat="1" applyFont="1" applyFill="1" applyBorder="1" applyAlignment="1" applyProtection="1">
      <alignment horizontal="center" vertical="center"/>
      <protection/>
    </xf>
    <xf numFmtId="1" fontId="97" fillId="0" borderId="3" xfId="504" applyNumberFormat="1" applyFont="1" applyFill="1" applyBorder="1" applyAlignment="1" applyProtection="1">
      <alignment horizontal="center" vertical="center" wrapText="1"/>
      <protection locked="0"/>
    </xf>
    <xf numFmtId="1" fontId="60" fillId="0" borderId="0" xfId="504" applyNumberFormat="1" applyFont="1" applyFill="1" applyBorder="1" applyAlignment="1" applyProtection="1">
      <alignment/>
      <protection locked="0"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77" fontId="98" fillId="0" borderId="3" xfId="504" applyNumberFormat="1" applyFont="1" applyFill="1" applyBorder="1" applyAlignment="1" applyProtection="1">
      <alignment horizontal="center" vertical="center"/>
      <protection/>
    </xf>
    <xf numFmtId="3" fontId="99" fillId="0" borderId="3" xfId="505" applyNumberFormat="1" applyFont="1" applyFill="1" applyBorder="1" applyAlignment="1" applyProtection="1">
      <alignment horizontal="center" vertical="center"/>
      <protection locked="0"/>
    </xf>
    <xf numFmtId="3" fontId="99" fillId="0" borderId="3" xfId="504" applyNumberFormat="1" applyFont="1" applyFill="1" applyBorder="1" applyAlignment="1" applyProtection="1">
      <alignment horizontal="center" vertical="center"/>
      <protection/>
    </xf>
    <xf numFmtId="177" fontId="98" fillId="0" borderId="3" xfId="504" applyNumberFormat="1" applyFont="1" applyFill="1" applyBorder="1" applyAlignment="1" applyProtection="1">
      <alignment horizontal="center" vertical="center"/>
      <protection locked="0"/>
    </xf>
    <xf numFmtId="177" fontId="21" fillId="0" borderId="0" xfId="504" applyNumberFormat="1" applyFont="1" applyFill="1" applyBorder="1" applyAlignment="1" applyProtection="1">
      <alignment horizontal="center" vertical="center"/>
      <protection locked="0"/>
    </xf>
    <xf numFmtId="1" fontId="60" fillId="0" borderId="25" xfId="504" applyNumberFormat="1" applyFont="1" applyFill="1" applyBorder="1" applyAlignment="1" applyProtection="1">
      <alignment horizontal="center" vertical="center"/>
      <protection/>
    </xf>
    <xf numFmtId="3" fontId="97" fillId="0" borderId="3" xfId="504" applyNumberFormat="1" applyFont="1" applyFill="1" applyBorder="1" applyAlignment="1" applyProtection="1">
      <alignment horizontal="center" vertical="center"/>
      <protection/>
    </xf>
    <xf numFmtId="1" fontId="60" fillId="0" borderId="0" xfId="504" applyNumberFormat="1" applyFont="1" applyFill="1" applyBorder="1" applyAlignment="1" applyProtection="1">
      <alignment horizontal="center" vertical="center"/>
      <protection locked="0"/>
    </xf>
    <xf numFmtId="0" fontId="66" fillId="0" borderId="25" xfId="511" applyFont="1" applyFill="1" applyBorder="1" applyAlignment="1">
      <alignment horizontal="left" vertical="center"/>
      <protection/>
    </xf>
    <xf numFmtId="0" fontId="66" fillId="0" borderId="25" xfId="506" applyFont="1" applyFill="1" applyBorder="1" applyAlignment="1">
      <alignment horizontal="left" vertical="center"/>
      <protection/>
    </xf>
    <xf numFmtId="176" fontId="95" fillId="0" borderId="3" xfId="504" applyNumberFormat="1" applyFont="1" applyFill="1" applyBorder="1" applyAlignment="1" applyProtection="1">
      <alignment horizontal="center" vertical="center"/>
      <protection/>
    </xf>
    <xf numFmtId="176" fontId="95" fillId="0" borderId="3" xfId="504" applyNumberFormat="1" applyFont="1" applyFill="1" applyBorder="1" applyAlignment="1" applyProtection="1">
      <alignment horizontal="center" vertical="center"/>
      <protection locked="0"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0" fontId="58" fillId="0" borderId="0" xfId="496" applyFont="1" applyBorder="1" applyAlignment="1">
      <alignment horizontal="center" vertical="center" wrapText="1"/>
      <protection/>
    </xf>
    <xf numFmtId="0" fontId="36" fillId="0" borderId="0" xfId="509" applyFont="1" applyBorder="1" applyAlignment="1">
      <alignment horizontal="left" vertical="center" wrapText="1"/>
      <protection/>
    </xf>
    <xf numFmtId="0" fontId="38" fillId="0" borderId="0" xfId="507" applyFont="1" applyFill="1" applyAlignment="1">
      <alignment horizontal="center" vertical="center" wrapText="1"/>
      <protection/>
    </xf>
    <xf numFmtId="0" fontId="56" fillId="0" borderId="0" xfId="507" applyFont="1" applyFill="1" applyAlignment="1">
      <alignment horizontal="center"/>
      <protection/>
    </xf>
    <xf numFmtId="0" fontId="54" fillId="0" borderId="29" xfId="510" applyFont="1" applyFill="1" applyBorder="1" applyAlignment="1">
      <alignment horizontal="center" vertical="center" wrapText="1"/>
      <protection/>
    </xf>
    <xf numFmtId="0" fontId="21" fillId="0" borderId="30" xfId="510" applyFont="1" applyFill="1" applyBorder="1" applyAlignment="1">
      <alignment horizontal="center" vertical="center" wrapText="1"/>
      <protection/>
    </xf>
    <xf numFmtId="0" fontId="21" fillId="0" borderId="31" xfId="510" applyFont="1" applyFill="1" applyBorder="1" applyAlignment="1">
      <alignment horizontal="center" vertical="center" wrapText="1"/>
      <protection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1" fontId="94" fillId="0" borderId="32" xfId="504" applyNumberFormat="1" applyFont="1" applyFill="1" applyBorder="1" applyAlignment="1" applyProtection="1">
      <alignment horizontal="center" vertical="center" wrapText="1"/>
      <protection/>
    </xf>
    <xf numFmtId="1" fontId="94" fillId="0" borderId="33" xfId="504" applyNumberFormat="1" applyFont="1" applyFill="1" applyBorder="1" applyAlignment="1" applyProtection="1">
      <alignment horizontal="center" vertical="center" wrapText="1"/>
      <protection/>
    </xf>
    <xf numFmtId="1" fontId="94" fillId="0" borderId="34" xfId="504" applyNumberFormat="1" applyFont="1" applyFill="1" applyBorder="1" applyAlignment="1" applyProtection="1">
      <alignment horizontal="center" vertical="center" wrapText="1"/>
      <protection/>
    </xf>
    <xf numFmtId="1" fontId="59" fillId="0" borderId="35" xfId="504" applyNumberFormat="1" applyFont="1" applyFill="1" applyBorder="1" applyAlignment="1" applyProtection="1">
      <alignment horizontal="left"/>
      <protection locked="0"/>
    </xf>
    <xf numFmtId="1" fontId="59" fillId="0" borderId="36" xfId="504" applyNumberFormat="1" applyFont="1" applyFill="1" applyBorder="1" applyAlignment="1" applyProtection="1">
      <alignment horizontal="left"/>
      <protection locked="0"/>
    </xf>
    <xf numFmtId="1" fontId="94" fillId="0" borderId="32" xfId="505" applyNumberFormat="1" applyFont="1" applyFill="1" applyBorder="1" applyAlignment="1" applyProtection="1">
      <alignment horizontal="center" vertical="center" wrapText="1"/>
      <protection/>
    </xf>
    <xf numFmtId="1" fontId="94" fillId="0" borderId="33" xfId="505" applyNumberFormat="1" applyFont="1" applyFill="1" applyBorder="1" applyAlignment="1" applyProtection="1">
      <alignment horizontal="center" vertical="center" wrapText="1"/>
      <protection/>
    </xf>
    <xf numFmtId="1" fontId="94" fillId="0" borderId="34" xfId="505" applyNumberFormat="1" applyFont="1" applyFill="1" applyBorder="1" applyAlignment="1" applyProtection="1">
      <alignment horizontal="center" vertical="center" wrapText="1"/>
      <protection/>
    </xf>
    <xf numFmtId="1" fontId="94" fillId="0" borderId="32" xfId="504" applyNumberFormat="1" applyFont="1" applyFill="1" applyBorder="1" applyAlignment="1" applyProtection="1">
      <alignment horizontal="center" vertical="center" wrapText="1"/>
      <protection locked="0"/>
    </xf>
    <xf numFmtId="1" fontId="94" fillId="0" borderId="33" xfId="504" applyNumberFormat="1" applyFont="1" applyFill="1" applyBorder="1" applyAlignment="1" applyProtection="1">
      <alignment horizontal="center" vertical="center" wrapText="1"/>
      <protection locked="0"/>
    </xf>
    <xf numFmtId="1" fontId="94" fillId="0" borderId="34" xfId="504" applyNumberFormat="1" applyFont="1" applyFill="1" applyBorder="1" applyAlignment="1" applyProtection="1">
      <alignment horizontal="center" vertical="center" wrapText="1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TБЛ-12~1" xfId="508"/>
    <cellStyle name="Обычный_Иванова_1.03.05 2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view="pageBreakPreview" zoomScale="75" zoomScaleSheetLayoutView="75" zoomScalePageLayoutView="0" workbookViewId="0" topLeftCell="A1">
      <selection activeCell="G13" sqref="G13"/>
    </sheetView>
  </sheetViews>
  <sheetFormatPr defaultColWidth="7.8515625" defaultRowHeight="15"/>
  <cols>
    <col min="1" max="1" width="77.7109375" style="3" customWidth="1"/>
    <col min="2" max="2" width="26.421875" style="11" customWidth="1"/>
    <col min="3" max="16384" width="7.8515625" style="3" customWidth="1"/>
  </cols>
  <sheetData>
    <row r="1" spans="1:2" ht="99.75" customHeight="1">
      <c r="A1" s="106" t="s">
        <v>54</v>
      </c>
      <c r="B1" s="106"/>
    </row>
    <row r="2" spans="1:2" ht="21" customHeight="1" thickBot="1">
      <c r="A2" s="4"/>
      <c r="B2" s="5"/>
    </row>
    <row r="3" spans="1:2" s="6" customFormat="1" ht="33" customHeight="1">
      <c r="A3" s="44"/>
      <c r="B3" s="45" t="s">
        <v>8</v>
      </c>
    </row>
    <row r="4" spans="1:2" s="6" customFormat="1" ht="39.75" customHeight="1">
      <c r="A4" s="46"/>
      <c r="B4" s="47" t="s">
        <v>55</v>
      </c>
    </row>
    <row r="5" spans="1:2" s="13" customFormat="1" ht="16.5" customHeight="1">
      <c r="A5" s="48" t="s">
        <v>1</v>
      </c>
      <c r="B5" s="49" t="s">
        <v>12</v>
      </c>
    </row>
    <row r="6" spans="1:2" s="6" customFormat="1" ht="49.5" customHeight="1">
      <c r="A6" s="50" t="s">
        <v>57</v>
      </c>
      <c r="B6" s="51">
        <v>751.5</v>
      </c>
    </row>
    <row r="7" spans="1:2" s="6" customFormat="1" ht="29.25" customHeight="1">
      <c r="A7" s="52" t="s">
        <v>49</v>
      </c>
      <c r="B7" s="51">
        <v>747.2</v>
      </c>
    </row>
    <row r="8" spans="1:2" s="6" customFormat="1" ht="29.25" customHeight="1">
      <c r="A8" s="52" t="s">
        <v>50</v>
      </c>
      <c r="B8" s="51">
        <v>719.7</v>
      </c>
    </row>
    <row r="9" spans="1:2" s="6" customFormat="1" ht="49.5" customHeight="1">
      <c r="A9" s="53" t="s">
        <v>58</v>
      </c>
      <c r="B9" s="54">
        <v>44</v>
      </c>
    </row>
    <row r="10" spans="1:2" s="6" customFormat="1" ht="29.25" customHeight="1">
      <c r="A10" s="52" t="s">
        <v>49</v>
      </c>
      <c r="B10" s="54">
        <v>50.9</v>
      </c>
    </row>
    <row r="11" spans="1:2" s="6" customFormat="1" ht="29.25" customHeight="1">
      <c r="A11" s="52" t="s">
        <v>50</v>
      </c>
      <c r="B11" s="54">
        <v>61.1</v>
      </c>
    </row>
    <row r="12" spans="1:2" s="6" customFormat="1" ht="49.5" customHeight="1">
      <c r="A12" s="50" t="s">
        <v>56</v>
      </c>
      <c r="B12" s="51">
        <v>117.5</v>
      </c>
    </row>
    <row r="13" spans="1:2" s="6" customFormat="1" ht="31.5" customHeight="1">
      <c r="A13" s="52" t="s">
        <v>49</v>
      </c>
      <c r="B13" s="51">
        <v>117.5</v>
      </c>
    </row>
    <row r="14" spans="1:2" s="6" customFormat="1" ht="31.5" customHeight="1">
      <c r="A14" s="52" t="s">
        <v>50</v>
      </c>
      <c r="B14" s="51">
        <v>117.4</v>
      </c>
    </row>
    <row r="15" spans="1:2" s="6" customFormat="1" ht="49.5" customHeight="1">
      <c r="A15" s="55" t="s">
        <v>51</v>
      </c>
      <c r="B15" s="54">
        <v>13.5</v>
      </c>
    </row>
    <row r="16" spans="1:2" s="6" customFormat="1" ht="30.75" customHeight="1">
      <c r="A16" s="52" t="s">
        <v>49</v>
      </c>
      <c r="B16" s="54">
        <v>13.6</v>
      </c>
    </row>
    <row r="17" spans="1:2" s="6" customFormat="1" ht="30.75" customHeight="1" thickBot="1">
      <c r="A17" s="56" t="s">
        <v>50</v>
      </c>
      <c r="B17" s="57">
        <v>14</v>
      </c>
    </row>
    <row r="18" spans="1:2" s="7" customFormat="1" ht="26.25" customHeight="1">
      <c r="A18" s="107" t="s">
        <v>9</v>
      </c>
      <c r="B18" s="107"/>
    </row>
    <row r="19" spans="1:2" s="9" customFormat="1" ht="13.5">
      <c r="A19" s="8"/>
      <c r="B19" s="8"/>
    </row>
    <row r="20" ht="13.5">
      <c r="A20" s="10"/>
    </row>
    <row r="21" ht="13.5">
      <c r="A21" s="10"/>
    </row>
    <row r="22" ht="13.5">
      <c r="A22" s="10"/>
    </row>
    <row r="23" ht="13.5">
      <c r="A23" s="10"/>
    </row>
    <row r="24" ht="13.5">
      <c r="A24" s="10"/>
    </row>
    <row r="25" ht="13.5">
      <c r="A25" s="10"/>
    </row>
    <row r="26" ht="13.5">
      <c r="A26" s="10"/>
    </row>
    <row r="27" ht="13.5">
      <c r="A27" s="10"/>
    </row>
    <row r="28" ht="13.5">
      <c r="A28" s="10"/>
    </row>
    <row r="29" ht="13.5">
      <c r="A29" s="10"/>
    </row>
  </sheetData>
  <sheetProtection/>
  <mergeCells count="2">
    <mergeCell ref="A1:B1"/>
    <mergeCell ref="A18:B18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zoomScale="69" zoomScaleNormal="69" zoomScaleSheetLayoutView="76" zoomScalePageLayoutView="0" workbookViewId="0" topLeftCell="A1">
      <selection activeCell="A11" sqref="A11:F11"/>
    </sheetView>
  </sheetViews>
  <sheetFormatPr defaultColWidth="0" defaultRowHeight="15"/>
  <cols>
    <col min="1" max="1" width="43.7109375" style="17" customWidth="1"/>
    <col min="2" max="2" width="18.421875" style="17" customWidth="1"/>
    <col min="3" max="3" width="15.8515625" style="27" customWidth="1"/>
    <col min="4" max="4" width="12.7109375" style="27" customWidth="1"/>
    <col min="5" max="5" width="14.7109375" style="27" customWidth="1"/>
    <col min="6" max="6" width="24.421875" style="27" customWidth="1"/>
    <col min="7" max="7" width="11.28125" style="17" bestFit="1" customWidth="1"/>
    <col min="8" max="254" width="9.140625" style="17" customWidth="1"/>
    <col min="255" max="255" width="54.28125" style="17" customWidth="1"/>
    <col min="256" max="16384" width="0" style="17" hidden="1" customWidth="1"/>
  </cols>
  <sheetData>
    <row r="1" spans="1:6" ht="74.25" customHeight="1">
      <c r="A1" s="108" t="s">
        <v>59</v>
      </c>
      <c r="B1" s="108"/>
      <c r="C1" s="108"/>
      <c r="D1" s="108"/>
      <c r="E1" s="108"/>
      <c r="F1" s="108"/>
    </row>
    <row r="2" spans="1:6" s="18" customFormat="1" ht="21" customHeight="1">
      <c r="A2" s="109" t="s">
        <v>13</v>
      </c>
      <c r="B2" s="109"/>
      <c r="C2" s="109"/>
      <c r="D2" s="109"/>
      <c r="E2" s="109"/>
      <c r="F2" s="109"/>
    </row>
    <row r="3" spans="1:6" ht="18" customHeight="1">
      <c r="A3" s="19"/>
      <c r="B3" s="19"/>
      <c r="C3" s="19"/>
      <c r="D3" s="19"/>
      <c r="E3" s="19"/>
      <c r="F3" s="20" t="s">
        <v>14</v>
      </c>
    </row>
    <row r="4" spans="1:6" s="23" customFormat="1" ht="57" customHeight="1">
      <c r="A4" s="21" t="s">
        <v>15</v>
      </c>
      <c r="B4" s="22" t="s">
        <v>16</v>
      </c>
      <c r="C4" s="32" t="s">
        <v>2</v>
      </c>
      <c r="D4" s="33" t="s">
        <v>17</v>
      </c>
      <c r="E4" s="32" t="s">
        <v>0</v>
      </c>
      <c r="F4" s="34" t="s">
        <v>18</v>
      </c>
    </row>
    <row r="5" spans="1:6" s="29" customFormat="1" ht="17.25" customHeight="1">
      <c r="A5" s="28" t="s">
        <v>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7" s="24" customFormat="1" ht="41.25" customHeight="1">
      <c r="A6" s="30" t="s">
        <v>19</v>
      </c>
      <c r="B6" s="39">
        <v>25517</v>
      </c>
      <c r="C6" s="40">
        <f>B6-E6</f>
        <v>10687</v>
      </c>
      <c r="D6" s="60">
        <f>C6/B6*100</f>
        <v>41.881882666457656</v>
      </c>
      <c r="E6" s="40">
        <v>14830</v>
      </c>
      <c r="F6" s="60">
        <f>E6/B6*100</f>
        <v>58.118117333542344</v>
      </c>
      <c r="G6" s="25"/>
    </row>
    <row r="7" spans="1:7" s="24" customFormat="1" ht="63" customHeight="1">
      <c r="A7" s="31" t="s">
        <v>24</v>
      </c>
      <c r="B7" s="40">
        <v>7530</v>
      </c>
      <c r="C7" s="40">
        <f>B7-E7</f>
        <v>3991</v>
      </c>
      <c r="D7" s="60">
        <f>C7/B7*100</f>
        <v>53.00132802124834</v>
      </c>
      <c r="E7" s="59">
        <v>3539</v>
      </c>
      <c r="F7" s="60">
        <f>E7/B7*100</f>
        <v>46.99867197875166</v>
      </c>
      <c r="G7" s="25"/>
    </row>
    <row r="8" spans="1:9" s="24" customFormat="1" ht="39.75" customHeight="1">
      <c r="A8" s="30" t="s">
        <v>20</v>
      </c>
      <c r="B8" s="39">
        <v>2591</v>
      </c>
      <c r="C8" s="40">
        <f>B8-E8</f>
        <v>1165</v>
      </c>
      <c r="D8" s="60">
        <f>C8/B8*100</f>
        <v>44.9633346198379</v>
      </c>
      <c r="E8" s="40">
        <v>1426</v>
      </c>
      <c r="F8" s="60">
        <f>E8/B8*100</f>
        <v>55.0366653801621</v>
      </c>
      <c r="G8" s="25"/>
      <c r="I8" s="58"/>
    </row>
    <row r="9" spans="1:7" s="24" customFormat="1" ht="66" customHeight="1">
      <c r="A9" s="30" t="s">
        <v>5</v>
      </c>
      <c r="B9" s="39">
        <v>3707</v>
      </c>
      <c r="C9" s="40">
        <f>B9-E9</f>
        <v>1704</v>
      </c>
      <c r="D9" s="60">
        <f>C9/B9*100</f>
        <v>45.967089290531426</v>
      </c>
      <c r="E9" s="40">
        <v>2003</v>
      </c>
      <c r="F9" s="60">
        <f>E9/B9*100</f>
        <v>54.032910709468574</v>
      </c>
      <c r="G9" s="25"/>
    </row>
    <row r="10" spans="1:7" s="37" customFormat="1" ht="65.25" customHeight="1">
      <c r="A10" s="30" t="s">
        <v>21</v>
      </c>
      <c r="B10" s="39">
        <v>19732</v>
      </c>
      <c r="C10" s="40">
        <f>B10-E10</f>
        <v>8451</v>
      </c>
      <c r="D10" s="60">
        <f>C10/B10*100</f>
        <v>42.82890735860531</v>
      </c>
      <c r="E10" s="40">
        <v>11281</v>
      </c>
      <c r="F10" s="60">
        <f>E10/B10*100</f>
        <v>57.171092641394694</v>
      </c>
      <c r="G10" s="36"/>
    </row>
    <row r="11" spans="1:7" s="26" customFormat="1" ht="27" customHeight="1">
      <c r="A11" s="110" t="s">
        <v>61</v>
      </c>
      <c r="B11" s="111"/>
      <c r="C11" s="111"/>
      <c r="D11" s="111"/>
      <c r="E11" s="111"/>
      <c r="F11" s="112"/>
      <c r="G11" s="25"/>
    </row>
    <row r="12" spans="1:7" s="26" customFormat="1" ht="48.75" customHeight="1">
      <c r="A12" s="21" t="s">
        <v>15</v>
      </c>
      <c r="B12" s="22" t="s">
        <v>16</v>
      </c>
      <c r="C12" s="32" t="s">
        <v>2</v>
      </c>
      <c r="D12" s="33" t="s">
        <v>17</v>
      </c>
      <c r="E12" s="32" t="s">
        <v>0</v>
      </c>
      <c r="F12" s="34" t="s">
        <v>18</v>
      </c>
      <c r="G12" s="25"/>
    </row>
    <row r="13" spans="1:8" ht="48.75" customHeight="1">
      <c r="A13" s="35" t="s">
        <v>25</v>
      </c>
      <c r="B13" s="41">
        <v>18212</v>
      </c>
      <c r="C13" s="41">
        <f>B13-E13</f>
        <v>7206</v>
      </c>
      <c r="D13" s="61">
        <f>C13/B13*100</f>
        <v>39.567318251702176</v>
      </c>
      <c r="E13" s="41">
        <v>11006</v>
      </c>
      <c r="F13" s="62">
        <f>E13/B13*100</f>
        <v>60.432681748297824</v>
      </c>
      <c r="G13" s="25"/>
      <c r="H13" s="26"/>
    </row>
    <row r="14" spans="1:7" ht="63.75" customHeight="1">
      <c r="A14" s="35" t="s">
        <v>52</v>
      </c>
      <c r="B14" s="41">
        <v>15186</v>
      </c>
      <c r="C14" s="41">
        <f>B14-E14</f>
        <v>5943</v>
      </c>
      <c r="D14" s="61">
        <f>C14/B14*100</f>
        <v>39.134729355985776</v>
      </c>
      <c r="E14" s="41">
        <v>9243</v>
      </c>
      <c r="F14" s="62">
        <f>E14/B14*100</f>
        <v>60.865270644014224</v>
      </c>
      <c r="G14" s="25"/>
    </row>
  </sheetData>
  <sheetProtection/>
  <mergeCells count="3">
    <mergeCell ref="A1:F1"/>
    <mergeCell ref="A2:F2"/>
    <mergeCell ref="A11:F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76" zoomScaleNormal="87" zoomScaleSheetLayoutView="76" zoomScalePageLayoutView="0" workbookViewId="0" topLeftCell="A1">
      <selection activeCell="R15" sqref="R15"/>
    </sheetView>
  </sheetViews>
  <sheetFormatPr defaultColWidth="9.140625" defaultRowHeight="15"/>
  <cols>
    <col min="1" max="1" width="26.7109375" style="12" customWidth="1"/>
    <col min="2" max="2" width="9.421875" style="77" customWidth="1"/>
    <col min="3" max="3" width="13.140625" style="78" customWidth="1"/>
    <col min="4" max="4" width="10.8515625" style="78" customWidth="1"/>
    <col min="5" max="5" width="9.421875" style="78" customWidth="1"/>
    <col min="6" max="6" width="13.28125" style="78" customWidth="1"/>
    <col min="7" max="7" width="11.57421875" style="78" customWidth="1"/>
    <col min="8" max="8" width="8.421875" style="78" customWidth="1"/>
    <col min="9" max="9" width="12.57421875" style="78" customWidth="1"/>
    <col min="10" max="10" width="10.00390625" style="78" customWidth="1"/>
    <col min="11" max="11" width="8.7109375" style="78" customWidth="1"/>
    <col min="12" max="12" width="13.421875" style="78" customWidth="1"/>
    <col min="13" max="13" width="10.421875" style="78" customWidth="1"/>
    <col min="14" max="21" width="12.8515625" style="78" customWidth="1"/>
    <col min="22" max="22" width="12.8515625" style="79" customWidth="1"/>
    <col min="23" max="147" width="9.140625" style="2" customWidth="1"/>
    <col min="148" max="148" width="15.28125" style="2" customWidth="1"/>
    <col min="149" max="149" width="8.7109375" style="2" customWidth="1"/>
    <col min="150" max="150" width="8.28125" style="2" customWidth="1"/>
    <col min="151" max="151" width="6.140625" style="2" customWidth="1"/>
    <col min="152" max="152" width="8.28125" style="2" customWidth="1"/>
    <col min="153" max="153" width="8.57421875" style="2" customWidth="1"/>
    <col min="154" max="154" width="6.421875" style="2" customWidth="1"/>
    <col min="155" max="155" width="8.28125" style="2" customWidth="1"/>
    <col min="156" max="156" width="8.57421875" style="2" customWidth="1"/>
    <col min="157" max="157" width="6.00390625" style="2" customWidth="1"/>
    <col min="158" max="158" width="7.140625" style="2" customWidth="1"/>
    <col min="159" max="159" width="7.00390625" style="2" customWidth="1"/>
    <col min="160" max="160" width="6.28125" style="2" customWidth="1"/>
    <col min="161" max="161" width="7.57421875" style="2" customWidth="1"/>
    <col min="162" max="162" width="7.00390625" style="2" customWidth="1"/>
    <col min="163" max="163" width="6.421875" style="2" customWidth="1"/>
    <col min="164" max="164" width="7.140625" style="2" customWidth="1"/>
    <col min="165" max="165" width="7.28125" style="2" customWidth="1"/>
    <col min="166" max="166" width="6.7109375" style="2" customWidth="1"/>
    <col min="167" max="167" width="8.7109375" style="2" customWidth="1"/>
    <col min="168" max="168" width="8.57421875" style="2" customWidth="1"/>
    <col min="169" max="169" width="6.57421875" style="2" customWidth="1"/>
    <col min="170" max="170" width="9.00390625" style="2" customWidth="1"/>
    <col min="171" max="171" width="8.28125" style="2" customWidth="1"/>
    <col min="172" max="172" width="6.00390625" style="2" customWidth="1"/>
    <col min="173" max="173" width="8.28125" style="2" customWidth="1"/>
    <col min="174" max="174" width="8.8515625" style="2" customWidth="1"/>
    <col min="175" max="175" width="6.421875" style="2" customWidth="1"/>
    <col min="176" max="176" width="8.421875" style="2" customWidth="1"/>
    <col min="177" max="177" width="8.28125" style="2" customWidth="1"/>
    <col min="178" max="178" width="6.28125" style="2" customWidth="1"/>
    <col min="179" max="179" width="8.421875" style="2" customWidth="1"/>
    <col min="180" max="180" width="8.28125" style="2" customWidth="1"/>
    <col min="181" max="181" width="6.140625" style="2" customWidth="1"/>
    <col min="182" max="182" width="8.57421875" style="2" customWidth="1"/>
    <col min="183" max="183" width="8.421875" style="2" customWidth="1"/>
    <col min="184" max="184" width="6.28125" style="2" customWidth="1"/>
    <col min="185" max="16384" width="9.140625" style="2" customWidth="1"/>
  </cols>
  <sheetData>
    <row r="1" spans="2:22" s="1" customFormat="1" ht="30" customHeight="1">
      <c r="B1" s="113" t="s">
        <v>47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87"/>
      <c r="O1" s="87"/>
      <c r="P1" s="87"/>
      <c r="Q1" s="87"/>
      <c r="R1" s="87"/>
      <c r="S1" s="87"/>
      <c r="T1" s="87"/>
      <c r="U1" s="87"/>
      <c r="V1" s="87"/>
    </row>
    <row r="2" spans="2:22" s="1" customFormat="1" ht="23.25" customHeight="1">
      <c r="B2" s="114" t="s">
        <v>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88"/>
      <c r="O2" s="88"/>
      <c r="P2" s="88"/>
      <c r="Q2" s="88"/>
      <c r="R2" s="88"/>
      <c r="S2" s="88"/>
      <c r="T2" s="88"/>
      <c r="U2" s="88"/>
      <c r="V2" s="88"/>
    </row>
    <row r="3" spans="1:22" s="1" customFormat="1" ht="12.75" customHeight="1" thickBot="1">
      <c r="A3" s="14"/>
      <c r="B3" s="63"/>
      <c r="C3" s="64"/>
      <c r="D3" s="64"/>
      <c r="E3" s="64"/>
      <c r="F3" s="64"/>
      <c r="G3" s="64"/>
      <c r="H3" s="64"/>
      <c r="I3" s="64"/>
      <c r="J3" s="65"/>
      <c r="K3" s="65"/>
      <c r="L3" s="64"/>
      <c r="M3" s="64"/>
      <c r="N3" s="66"/>
      <c r="O3" s="64"/>
      <c r="P3" s="64"/>
      <c r="Q3" s="64"/>
      <c r="R3" s="67"/>
      <c r="S3" s="67"/>
      <c r="T3" s="67"/>
      <c r="U3" s="68"/>
      <c r="V3" s="69"/>
    </row>
    <row r="4" spans="1:22" s="15" customFormat="1" ht="79.5" customHeight="1">
      <c r="A4" s="118"/>
      <c r="B4" s="115" t="s">
        <v>3</v>
      </c>
      <c r="C4" s="116"/>
      <c r="D4" s="117"/>
      <c r="E4" s="115" t="s">
        <v>53</v>
      </c>
      <c r="F4" s="116"/>
      <c r="G4" s="117"/>
      <c r="H4" s="115" t="s">
        <v>4</v>
      </c>
      <c r="I4" s="116"/>
      <c r="J4" s="117"/>
      <c r="K4" s="115" t="s">
        <v>5</v>
      </c>
      <c r="L4" s="116"/>
      <c r="M4" s="117"/>
      <c r="N4" s="115" t="s">
        <v>10</v>
      </c>
      <c r="O4" s="116"/>
      <c r="P4" s="117"/>
      <c r="Q4" s="123" t="s">
        <v>6</v>
      </c>
      <c r="R4" s="124"/>
      <c r="S4" s="125"/>
      <c r="T4" s="120" t="s">
        <v>11</v>
      </c>
      <c r="U4" s="121"/>
      <c r="V4" s="122"/>
    </row>
    <row r="5" spans="1:22" s="91" customFormat="1" ht="33.75" customHeight="1">
      <c r="A5" s="119"/>
      <c r="B5" s="86" t="s">
        <v>7</v>
      </c>
      <c r="C5" s="90" t="s">
        <v>22</v>
      </c>
      <c r="D5" s="90" t="s">
        <v>23</v>
      </c>
      <c r="E5" s="85" t="s">
        <v>7</v>
      </c>
      <c r="F5" s="90" t="s">
        <v>22</v>
      </c>
      <c r="G5" s="90" t="s">
        <v>23</v>
      </c>
      <c r="H5" s="85" t="s">
        <v>7</v>
      </c>
      <c r="I5" s="90" t="s">
        <v>22</v>
      </c>
      <c r="J5" s="90" t="s">
        <v>23</v>
      </c>
      <c r="K5" s="85" t="s">
        <v>7</v>
      </c>
      <c r="L5" s="90" t="s">
        <v>22</v>
      </c>
      <c r="M5" s="90" t="s">
        <v>23</v>
      </c>
      <c r="N5" s="85" t="s">
        <v>7</v>
      </c>
      <c r="O5" s="90" t="s">
        <v>22</v>
      </c>
      <c r="P5" s="90" t="s">
        <v>23</v>
      </c>
      <c r="Q5" s="85" t="s">
        <v>7</v>
      </c>
      <c r="R5" s="90" t="s">
        <v>22</v>
      </c>
      <c r="S5" s="90" t="s">
        <v>23</v>
      </c>
      <c r="T5" s="85" t="s">
        <v>7</v>
      </c>
      <c r="U5" s="90" t="s">
        <v>22</v>
      </c>
      <c r="V5" s="90" t="s">
        <v>23</v>
      </c>
    </row>
    <row r="6" spans="1:22" s="100" customFormat="1" ht="12.75" customHeight="1">
      <c r="A6" s="98" t="s">
        <v>1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99">
        <v>13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</row>
    <row r="7" spans="1:22" s="97" customFormat="1" ht="28.5" customHeight="1">
      <c r="A7" s="89" t="s">
        <v>33</v>
      </c>
      <c r="B7" s="94">
        <v>25517</v>
      </c>
      <c r="C7" s="93">
        <v>41.881882666457656</v>
      </c>
      <c r="D7" s="93">
        <v>58.118117333542344</v>
      </c>
      <c r="E7" s="94">
        <v>7530</v>
      </c>
      <c r="F7" s="93">
        <v>53.00132802124834</v>
      </c>
      <c r="G7" s="93">
        <v>46.99867197875166</v>
      </c>
      <c r="H7" s="94">
        <v>2591</v>
      </c>
      <c r="I7" s="93">
        <v>44.9633346198379</v>
      </c>
      <c r="J7" s="93">
        <v>55.0366653801621</v>
      </c>
      <c r="K7" s="95">
        <v>3707</v>
      </c>
      <c r="L7" s="93">
        <v>45.967089290531426</v>
      </c>
      <c r="M7" s="96">
        <v>54.032910709468574</v>
      </c>
      <c r="N7" s="95">
        <v>19732</v>
      </c>
      <c r="O7" s="93">
        <v>42.82890735860531</v>
      </c>
      <c r="P7" s="93">
        <v>57.171092641394694</v>
      </c>
      <c r="Q7" s="95">
        <v>18212</v>
      </c>
      <c r="R7" s="93">
        <v>39.567318251702176</v>
      </c>
      <c r="S7" s="93">
        <v>60.432681748297824</v>
      </c>
      <c r="T7" s="105">
        <v>15186</v>
      </c>
      <c r="U7" s="93">
        <v>39.134729355985776</v>
      </c>
      <c r="V7" s="93">
        <v>60.865270644014224</v>
      </c>
    </row>
    <row r="8" spans="1:22" s="16" customFormat="1" ht="18.75" customHeight="1">
      <c r="A8" s="101" t="s">
        <v>34</v>
      </c>
      <c r="B8" s="42">
        <v>297</v>
      </c>
      <c r="C8" s="103">
        <v>36.7003367003367</v>
      </c>
      <c r="D8" s="103">
        <v>63.2996632996633</v>
      </c>
      <c r="E8" s="42">
        <v>119</v>
      </c>
      <c r="F8" s="83">
        <v>66.38655462184873</v>
      </c>
      <c r="G8" s="83">
        <v>33.61344537815126</v>
      </c>
      <c r="H8" s="43">
        <v>10</v>
      </c>
      <c r="I8" s="104">
        <v>30</v>
      </c>
      <c r="J8" s="84">
        <v>70</v>
      </c>
      <c r="K8" s="80">
        <v>38</v>
      </c>
      <c r="L8" s="84">
        <v>31.57894736842105</v>
      </c>
      <c r="M8" s="84">
        <v>68.42105263157895</v>
      </c>
      <c r="N8" s="81">
        <v>237</v>
      </c>
      <c r="O8" s="103">
        <v>35.0210970464135</v>
      </c>
      <c r="P8" s="83">
        <v>64.9789029535865</v>
      </c>
      <c r="Q8" s="81">
        <v>202</v>
      </c>
      <c r="R8" s="104">
        <v>35.64356435643564</v>
      </c>
      <c r="S8" s="104">
        <v>64.35643564356435</v>
      </c>
      <c r="T8" s="92">
        <v>155</v>
      </c>
      <c r="U8" s="93">
        <v>33.5483870967742</v>
      </c>
      <c r="V8" s="93">
        <v>66.45161290322581</v>
      </c>
    </row>
    <row r="9" spans="1:22" s="16" customFormat="1" ht="18.75" customHeight="1">
      <c r="A9" s="101" t="s">
        <v>48</v>
      </c>
      <c r="B9" s="42">
        <v>2121</v>
      </c>
      <c r="C9" s="103">
        <v>41.065535124941064</v>
      </c>
      <c r="D9" s="103">
        <v>58.934464875058936</v>
      </c>
      <c r="E9" s="42">
        <v>636</v>
      </c>
      <c r="F9" s="83">
        <v>51.257861635220124</v>
      </c>
      <c r="G9" s="83">
        <v>48.742138364779876</v>
      </c>
      <c r="H9" s="43">
        <v>167</v>
      </c>
      <c r="I9" s="104">
        <v>40.7185628742515</v>
      </c>
      <c r="J9" s="84">
        <v>59.2814371257485</v>
      </c>
      <c r="K9" s="80">
        <v>229</v>
      </c>
      <c r="L9" s="84">
        <v>38.864628820960704</v>
      </c>
      <c r="M9" s="84">
        <v>61.135371179039296</v>
      </c>
      <c r="N9" s="81">
        <v>1285</v>
      </c>
      <c r="O9" s="103">
        <v>45.91439688715953</v>
      </c>
      <c r="P9" s="83">
        <v>54.08560311284047</v>
      </c>
      <c r="Q9" s="81">
        <v>1576</v>
      </c>
      <c r="R9" s="104">
        <v>38.83248730964467</v>
      </c>
      <c r="S9" s="104">
        <v>61.16751269035533</v>
      </c>
      <c r="T9" s="92">
        <v>1363</v>
      </c>
      <c r="U9" s="93">
        <v>38.81144534115921</v>
      </c>
      <c r="V9" s="93">
        <v>61.188554658840786</v>
      </c>
    </row>
    <row r="10" spans="1:22" s="16" customFormat="1" ht="18.75" customHeight="1">
      <c r="A10" s="101" t="s">
        <v>35</v>
      </c>
      <c r="B10" s="42">
        <v>383</v>
      </c>
      <c r="C10" s="103">
        <v>26.109660574412537</v>
      </c>
      <c r="D10" s="103">
        <v>73.89033942558747</v>
      </c>
      <c r="E10" s="42">
        <v>205</v>
      </c>
      <c r="F10" s="83">
        <v>52.19512195121951</v>
      </c>
      <c r="G10" s="83">
        <v>47.80487804878049</v>
      </c>
      <c r="H10" s="43">
        <v>42</v>
      </c>
      <c r="I10" s="104">
        <v>35.714285714285715</v>
      </c>
      <c r="J10" s="84">
        <v>64.28571428571429</v>
      </c>
      <c r="K10" s="80">
        <v>36</v>
      </c>
      <c r="L10" s="84">
        <v>11.11111111111111</v>
      </c>
      <c r="M10" s="84">
        <v>88.88888888888889</v>
      </c>
      <c r="N10" s="81">
        <v>325</v>
      </c>
      <c r="O10" s="103">
        <v>25.538461538461537</v>
      </c>
      <c r="P10" s="83">
        <v>74.46153846153845</v>
      </c>
      <c r="Q10" s="81">
        <v>261</v>
      </c>
      <c r="R10" s="104">
        <v>20.306513409961685</v>
      </c>
      <c r="S10" s="104">
        <v>79.6934865900383</v>
      </c>
      <c r="T10" s="92">
        <v>232</v>
      </c>
      <c r="U10" s="93">
        <v>18.96551724137931</v>
      </c>
      <c r="V10" s="93">
        <v>81.03448275862068</v>
      </c>
    </row>
    <row r="11" spans="1:22" s="16" customFormat="1" ht="18.75" customHeight="1">
      <c r="A11" s="101" t="s">
        <v>36</v>
      </c>
      <c r="B11" s="42">
        <v>638</v>
      </c>
      <c r="C11" s="103">
        <v>32.60188087774294</v>
      </c>
      <c r="D11" s="103">
        <v>67.39811912225704</v>
      </c>
      <c r="E11" s="42">
        <v>238</v>
      </c>
      <c r="F11" s="83">
        <v>40.7563025210084</v>
      </c>
      <c r="G11" s="83">
        <v>59.2436974789916</v>
      </c>
      <c r="H11" s="43">
        <v>69</v>
      </c>
      <c r="I11" s="104">
        <v>49.275362318840585</v>
      </c>
      <c r="J11" s="84">
        <v>50.72463768115942</v>
      </c>
      <c r="K11" s="80">
        <v>122</v>
      </c>
      <c r="L11" s="84">
        <v>45.08196721311475</v>
      </c>
      <c r="M11" s="84">
        <v>54.91803278688525</v>
      </c>
      <c r="N11" s="81">
        <v>536</v>
      </c>
      <c r="O11" s="103">
        <v>33.3955223880597</v>
      </c>
      <c r="P11" s="83">
        <v>66.6044776119403</v>
      </c>
      <c r="Q11" s="81">
        <v>453</v>
      </c>
      <c r="R11" s="104">
        <v>28.2560706401766</v>
      </c>
      <c r="S11" s="104">
        <v>71.7439293598234</v>
      </c>
      <c r="T11" s="92">
        <v>375</v>
      </c>
      <c r="U11" s="93">
        <v>25.6</v>
      </c>
      <c r="V11" s="93">
        <v>74.4</v>
      </c>
    </row>
    <row r="12" spans="1:22" s="16" customFormat="1" ht="18.75" customHeight="1">
      <c r="A12" s="101" t="s">
        <v>37</v>
      </c>
      <c r="B12" s="42">
        <v>794</v>
      </c>
      <c r="C12" s="103">
        <v>44.584382871536526</v>
      </c>
      <c r="D12" s="103">
        <v>55.41561712846348</v>
      </c>
      <c r="E12" s="42">
        <v>297</v>
      </c>
      <c r="F12" s="83">
        <v>62.96296296296296</v>
      </c>
      <c r="G12" s="83">
        <v>37.03703703703704</v>
      </c>
      <c r="H12" s="43">
        <v>93</v>
      </c>
      <c r="I12" s="104">
        <v>63.44086021505376</v>
      </c>
      <c r="J12" s="84">
        <v>36.55913978494624</v>
      </c>
      <c r="K12" s="80">
        <v>130</v>
      </c>
      <c r="L12" s="84">
        <v>51.53846153846153</v>
      </c>
      <c r="M12" s="84">
        <v>48.46153846153846</v>
      </c>
      <c r="N12" s="81">
        <v>740</v>
      </c>
      <c r="O12" s="103">
        <v>44.729729729729726</v>
      </c>
      <c r="P12" s="83">
        <v>55.270270270270274</v>
      </c>
      <c r="Q12" s="81">
        <v>603</v>
      </c>
      <c r="R12" s="104">
        <v>41.7910447761194</v>
      </c>
      <c r="S12" s="104">
        <v>58.2089552238806</v>
      </c>
      <c r="T12" s="92">
        <v>465</v>
      </c>
      <c r="U12" s="93">
        <v>43.87096774193549</v>
      </c>
      <c r="V12" s="93">
        <v>56.12903225806451</v>
      </c>
    </row>
    <row r="13" spans="1:22" s="16" customFormat="1" ht="18.75" customHeight="1">
      <c r="A13" s="101" t="s">
        <v>38</v>
      </c>
      <c r="B13" s="42">
        <v>1742</v>
      </c>
      <c r="C13" s="103">
        <v>40.12629161882893</v>
      </c>
      <c r="D13" s="103">
        <v>59.87370838117106</v>
      </c>
      <c r="E13" s="42">
        <v>519</v>
      </c>
      <c r="F13" s="83">
        <v>42.77456647398844</v>
      </c>
      <c r="G13" s="83">
        <v>57.22543352601156</v>
      </c>
      <c r="H13" s="43">
        <v>166</v>
      </c>
      <c r="I13" s="104">
        <v>30.120481927710845</v>
      </c>
      <c r="J13" s="84">
        <v>69.87951807228916</v>
      </c>
      <c r="K13" s="80">
        <v>488</v>
      </c>
      <c r="L13" s="84">
        <v>36.68032786885246</v>
      </c>
      <c r="M13" s="84">
        <v>63.31967213114754</v>
      </c>
      <c r="N13" s="81">
        <v>1587</v>
      </c>
      <c r="O13" s="103">
        <v>41.27284183994959</v>
      </c>
      <c r="P13" s="83">
        <v>58.72715816005041</v>
      </c>
      <c r="Q13" s="81">
        <v>1221</v>
      </c>
      <c r="R13" s="104">
        <v>39.47583947583947</v>
      </c>
      <c r="S13" s="104">
        <v>60.52416052416052</v>
      </c>
      <c r="T13" s="92">
        <v>967</v>
      </c>
      <c r="U13" s="93">
        <v>39.813857290589446</v>
      </c>
      <c r="V13" s="93">
        <v>60.186142709410554</v>
      </c>
    </row>
    <row r="14" spans="1:22" s="16" customFormat="1" ht="18.75" customHeight="1">
      <c r="A14" s="101" t="s">
        <v>39</v>
      </c>
      <c r="B14" s="42">
        <v>1370</v>
      </c>
      <c r="C14" s="103">
        <v>39.78102189781022</v>
      </c>
      <c r="D14" s="103">
        <v>60.21897810218978</v>
      </c>
      <c r="E14" s="42">
        <v>484</v>
      </c>
      <c r="F14" s="83">
        <v>45.04132231404959</v>
      </c>
      <c r="G14" s="83">
        <v>54.958677685950406</v>
      </c>
      <c r="H14" s="43">
        <v>118</v>
      </c>
      <c r="I14" s="104">
        <v>34.74576271186441</v>
      </c>
      <c r="J14" s="84">
        <v>65.2542372881356</v>
      </c>
      <c r="K14" s="80">
        <v>364</v>
      </c>
      <c r="L14" s="84">
        <v>32.69230769230769</v>
      </c>
      <c r="M14" s="84">
        <v>67.3076923076923</v>
      </c>
      <c r="N14" s="81">
        <v>1023</v>
      </c>
      <c r="O14" s="103">
        <v>39.589442815249264</v>
      </c>
      <c r="P14" s="83">
        <v>60.410557184750736</v>
      </c>
      <c r="Q14" s="81">
        <v>1018</v>
      </c>
      <c r="R14" s="104">
        <v>38.89980353634578</v>
      </c>
      <c r="S14" s="104">
        <v>61.10019646365422</v>
      </c>
      <c r="T14" s="92">
        <v>866</v>
      </c>
      <c r="U14" s="93">
        <v>38.33718244803695</v>
      </c>
      <c r="V14" s="93">
        <v>61.662817551963045</v>
      </c>
    </row>
    <row r="15" spans="1:22" s="16" customFormat="1" ht="18.75" customHeight="1">
      <c r="A15" s="101" t="s">
        <v>40</v>
      </c>
      <c r="B15" s="42">
        <v>3208</v>
      </c>
      <c r="C15" s="103">
        <v>38.746882793017456</v>
      </c>
      <c r="D15" s="103">
        <v>61.253117206982544</v>
      </c>
      <c r="E15" s="42">
        <v>704</v>
      </c>
      <c r="F15" s="83">
        <v>50.99431818181818</v>
      </c>
      <c r="G15" s="83">
        <v>49.00568181818182</v>
      </c>
      <c r="H15" s="43">
        <v>297</v>
      </c>
      <c r="I15" s="104">
        <v>38.38383838383838</v>
      </c>
      <c r="J15" s="84">
        <v>61.61616161616161</v>
      </c>
      <c r="K15" s="80">
        <v>257</v>
      </c>
      <c r="L15" s="84">
        <v>55.252918287937746</v>
      </c>
      <c r="M15" s="84">
        <v>44.74708171206226</v>
      </c>
      <c r="N15" s="81">
        <v>2306</v>
      </c>
      <c r="O15" s="103">
        <v>40.633130962705984</v>
      </c>
      <c r="P15" s="83">
        <v>59.36686903729401</v>
      </c>
      <c r="Q15" s="81">
        <v>2268</v>
      </c>
      <c r="R15" s="104">
        <v>36.64021164021164</v>
      </c>
      <c r="S15" s="104">
        <v>63.35978835978836</v>
      </c>
      <c r="T15" s="92">
        <v>2026</v>
      </c>
      <c r="U15" s="93">
        <v>35.04442250740375</v>
      </c>
      <c r="V15" s="93">
        <v>64.95557749259625</v>
      </c>
    </row>
    <row r="16" spans="1:22" s="16" customFormat="1" ht="18.75" customHeight="1">
      <c r="A16" s="101" t="s">
        <v>41</v>
      </c>
      <c r="B16" s="42">
        <v>922</v>
      </c>
      <c r="C16" s="103">
        <v>41.97396963123644</v>
      </c>
      <c r="D16" s="103">
        <v>58.02603036876356</v>
      </c>
      <c r="E16" s="42">
        <v>392</v>
      </c>
      <c r="F16" s="83">
        <v>48.97959183673469</v>
      </c>
      <c r="G16" s="83">
        <v>51.02040816326531</v>
      </c>
      <c r="H16" s="43">
        <v>77</v>
      </c>
      <c r="I16" s="104">
        <v>28.57142857142857</v>
      </c>
      <c r="J16" s="84">
        <v>71.42857142857143</v>
      </c>
      <c r="K16" s="80">
        <v>156</v>
      </c>
      <c r="L16" s="84">
        <v>49.358974358974365</v>
      </c>
      <c r="M16" s="84">
        <v>50.641025641025635</v>
      </c>
      <c r="N16" s="81">
        <v>600</v>
      </c>
      <c r="O16" s="103">
        <v>41.66666666666667</v>
      </c>
      <c r="P16" s="83">
        <v>58.333333333333336</v>
      </c>
      <c r="Q16" s="81">
        <v>676</v>
      </c>
      <c r="R16" s="104">
        <v>41.27218934911242</v>
      </c>
      <c r="S16" s="104">
        <v>58.72781065088757</v>
      </c>
      <c r="T16" s="92">
        <v>539</v>
      </c>
      <c r="U16" s="93">
        <v>38.218923933209645</v>
      </c>
      <c r="V16" s="93">
        <v>61.781076066790355</v>
      </c>
    </row>
    <row r="17" spans="1:22" s="16" customFormat="1" ht="18.75" customHeight="1">
      <c r="A17" s="101" t="s">
        <v>26</v>
      </c>
      <c r="B17" s="42">
        <v>544</v>
      </c>
      <c r="C17" s="103">
        <v>46.875</v>
      </c>
      <c r="D17" s="103">
        <v>53.125</v>
      </c>
      <c r="E17" s="42">
        <v>188</v>
      </c>
      <c r="F17" s="83">
        <v>60.63829787234043</v>
      </c>
      <c r="G17" s="83">
        <v>39.361702127659576</v>
      </c>
      <c r="H17" s="43">
        <v>52</v>
      </c>
      <c r="I17" s="104">
        <v>51.92307692307693</v>
      </c>
      <c r="J17" s="84">
        <v>48.07692307692308</v>
      </c>
      <c r="K17" s="80">
        <v>133</v>
      </c>
      <c r="L17" s="84">
        <v>48.1203007518797</v>
      </c>
      <c r="M17" s="84">
        <v>51.8796992481203</v>
      </c>
      <c r="N17" s="81">
        <v>389</v>
      </c>
      <c r="O17" s="103">
        <v>45.501285347043705</v>
      </c>
      <c r="P17" s="83">
        <v>54.498714652956295</v>
      </c>
      <c r="Q17" s="81">
        <v>427</v>
      </c>
      <c r="R17" s="104">
        <v>44.96487119437939</v>
      </c>
      <c r="S17" s="104">
        <v>55.0351288056206</v>
      </c>
      <c r="T17" s="92">
        <v>340</v>
      </c>
      <c r="U17" s="93">
        <v>44.41176470588235</v>
      </c>
      <c r="V17" s="93">
        <v>55.58823529411765</v>
      </c>
    </row>
    <row r="18" spans="1:22" s="16" customFormat="1" ht="18.75" customHeight="1">
      <c r="A18" s="101" t="s">
        <v>27</v>
      </c>
      <c r="B18" s="42">
        <v>5741</v>
      </c>
      <c r="C18" s="103">
        <v>41.28200661905591</v>
      </c>
      <c r="D18" s="103">
        <v>58.71799338094409</v>
      </c>
      <c r="E18" s="42">
        <v>965</v>
      </c>
      <c r="F18" s="83">
        <v>59.68911917098445</v>
      </c>
      <c r="G18" s="83">
        <v>40.310880829015545</v>
      </c>
      <c r="H18" s="43">
        <v>429</v>
      </c>
      <c r="I18" s="104">
        <v>31.934731934731936</v>
      </c>
      <c r="J18" s="84">
        <v>68.06526806526807</v>
      </c>
      <c r="K18" s="80">
        <v>602</v>
      </c>
      <c r="L18" s="84">
        <v>39.03654485049834</v>
      </c>
      <c r="M18" s="84">
        <v>60.96345514950167</v>
      </c>
      <c r="N18" s="81">
        <v>4979</v>
      </c>
      <c r="O18" s="103">
        <v>41.795541273348064</v>
      </c>
      <c r="P18" s="83">
        <v>58.20445872665194</v>
      </c>
      <c r="Q18" s="81">
        <v>4311</v>
      </c>
      <c r="R18" s="104">
        <v>38.7149153328694</v>
      </c>
      <c r="S18" s="104">
        <v>61.2850846671306</v>
      </c>
      <c r="T18" s="92">
        <v>3560</v>
      </c>
      <c r="U18" s="93">
        <v>38.11797752808989</v>
      </c>
      <c r="V18" s="93">
        <v>61.88202247191011</v>
      </c>
    </row>
    <row r="19" spans="1:22" s="16" customFormat="1" ht="18.75" customHeight="1">
      <c r="A19" s="101" t="s">
        <v>28</v>
      </c>
      <c r="B19" s="42">
        <v>177</v>
      </c>
      <c r="C19" s="103">
        <v>30.508474576271187</v>
      </c>
      <c r="D19" s="103">
        <v>69.49152542372882</v>
      </c>
      <c r="E19" s="42">
        <v>58</v>
      </c>
      <c r="F19" s="83">
        <v>44.827586206896555</v>
      </c>
      <c r="G19" s="83">
        <v>55.172413793103445</v>
      </c>
      <c r="H19" s="43">
        <v>20</v>
      </c>
      <c r="I19" s="104">
        <v>15</v>
      </c>
      <c r="J19" s="84">
        <v>85</v>
      </c>
      <c r="K19" s="80">
        <v>52</v>
      </c>
      <c r="L19" s="84">
        <v>36.53846153846153</v>
      </c>
      <c r="M19" s="84">
        <v>63.46153846153846</v>
      </c>
      <c r="N19" s="81">
        <v>154</v>
      </c>
      <c r="O19" s="103">
        <v>31.16883116883117</v>
      </c>
      <c r="P19" s="83">
        <v>68.83116883116884</v>
      </c>
      <c r="Q19" s="81">
        <v>118</v>
      </c>
      <c r="R19" s="104">
        <v>27.11864406779661</v>
      </c>
      <c r="S19" s="104">
        <v>72.88135593220339</v>
      </c>
      <c r="T19" s="92">
        <v>78</v>
      </c>
      <c r="U19" s="93">
        <v>24.358974358974358</v>
      </c>
      <c r="V19" s="93">
        <v>75.64102564102564</v>
      </c>
    </row>
    <row r="20" spans="1:22" s="16" customFormat="1" ht="18.75" customHeight="1">
      <c r="A20" s="101" t="s">
        <v>29</v>
      </c>
      <c r="B20" s="42">
        <v>574</v>
      </c>
      <c r="C20" s="103">
        <v>26.82926829268293</v>
      </c>
      <c r="D20" s="103">
        <v>73.17073170731707</v>
      </c>
      <c r="E20" s="42">
        <v>204</v>
      </c>
      <c r="F20" s="83">
        <v>41.66666666666667</v>
      </c>
      <c r="G20" s="83">
        <v>58.333333333333336</v>
      </c>
      <c r="H20" s="43">
        <v>75</v>
      </c>
      <c r="I20" s="104">
        <v>22.666666666666664</v>
      </c>
      <c r="J20" s="84">
        <v>77.33333333333333</v>
      </c>
      <c r="K20" s="80">
        <v>102</v>
      </c>
      <c r="L20" s="84">
        <v>22.54901960784314</v>
      </c>
      <c r="M20" s="84">
        <v>77.45098039215686</v>
      </c>
      <c r="N20" s="81">
        <v>479</v>
      </c>
      <c r="O20" s="103">
        <v>27.55741127348643</v>
      </c>
      <c r="P20" s="83">
        <v>72.44258872651356</v>
      </c>
      <c r="Q20" s="81">
        <v>428</v>
      </c>
      <c r="R20" s="104">
        <v>27.33644859813084</v>
      </c>
      <c r="S20" s="104">
        <v>72.66355140186917</v>
      </c>
      <c r="T20" s="92">
        <v>353</v>
      </c>
      <c r="U20" s="93">
        <v>24.07932011331445</v>
      </c>
      <c r="V20" s="93">
        <v>75.92067988668555</v>
      </c>
    </row>
    <row r="21" spans="1:22" s="16" customFormat="1" ht="18.75" customHeight="1">
      <c r="A21" s="101" t="s">
        <v>30</v>
      </c>
      <c r="B21" s="42">
        <v>2199</v>
      </c>
      <c r="C21" s="103">
        <v>41.837198726693956</v>
      </c>
      <c r="D21" s="103">
        <v>58.16280127330605</v>
      </c>
      <c r="E21" s="42">
        <v>855</v>
      </c>
      <c r="F21" s="83">
        <v>49.122807017543856</v>
      </c>
      <c r="G21" s="83">
        <v>50.877192982456144</v>
      </c>
      <c r="H21" s="43">
        <v>191</v>
      </c>
      <c r="I21" s="104">
        <v>47.12041884816754</v>
      </c>
      <c r="J21" s="84">
        <v>52.879581151832454</v>
      </c>
      <c r="K21" s="80">
        <v>202</v>
      </c>
      <c r="L21" s="84">
        <v>49.504950495049506</v>
      </c>
      <c r="M21" s="84">
        <v>50.495049504950494</v>
      </c>
      <c r="N21" s="81">
        <v>1375</v>
      </c>
      <c r="O21" s="103">
        <v>43.85454545454546</v>
      </c>
      <c r="P21" s="83">
        <v>56.14545454545454</v>
      </c>
      <c r="Q21" s="81">
        <v>1497</v>
      </c>
      <c r="R21" s="104">
        <v>40.41416165664663</v>
      </c>
      <c r="S21" s="104">
        <v>59.58583834335337</v>
      </c>
      <c r="T21" s="92">
        <v>1201</v>
      </c>
      <c r="U21" s="93">
        <v>40.71606994171524</v>
      </c>
      <c r="V21" s="93">
        <v>59.28393005828476</v>
      </c>
    </row>
    <row r="22" spans="1:22" s="16" customFormat="1" ht="18.75" customHeight="1">
      <c r="A22" s="101" t="s">
        <v>31</v>
      </c>
      <c r="B22" s="42">
        <v>378</v>
      </c>
      <c r="C22" s="103">
        <v>34.12698412698413</v>
      </c>
      <c r="D22" s="103">
        <v>65.87301587301587</v>
      </c>
      <c r="E22" s="42">
        <v>116</v>
      </c>
      <c r="F22" s="83">
        <v>31.896551724137932</v>
      </c>
      <c r="G22" s="83">
        <v>68.10344827586206</v>
      </c>
      <c r="H22" s="43">
        <v>75</v>
      </c>
      <c r="I22" s="104">
        <v>20</v>
      </c>
      <c r="J22" s="84">
        <v>80</v>
      </c>
      <c r="K22" s="80">
        <v>51</v>
      </c>
      <c r="L22" s="84">
        <v>29.411764705882355</v>
      </c>
      <c r="M22" s="84">
        <v>70.58823529411765</v>
      </c>
      <c r="N22" s="81">
        <v>276</v>
      </c>
      <c r="O22" s="103">
        <v>32.608695652173914</v>
      </c>
      <c r="P22" s="83">
        <v>67.3913043478261</v>
      </c>
      <c r="Q22" s="81">
        <v>241</v>
      </c>
      <c r="R22" s="104">
        <v>35.26970954356847</v>
      </c>
      <c r="S22" s="104">
        <v>64.73029045643153</v>
      </c>
      <c r="T22" s="92">
        <v>175</v>
      </c>
      <c r="U22" s="93">
        <v>32.57142857142858</v>
      </c>
      <c r="V22" s="93">
        <v>67.42857142857143</v>
      </c>
    </row>
    <row r="23" spans="1:22" s="16" customFormat="1" ht="18.75" customHeight="1">
      <c r="A23" s="101" t="s">
        <v>42</v>
      </c>
      <c r="B23" s="43">
        <v>578</v>
      </c>
      <c r="C23" s="103">
        <v>58.99653979238755</v>
      </c>
      <c r="D23" s="103">
        <v>41.003460207612456</v>
      </c>
      <c r="E23" s="82">
        <v>167</v>
      </c>
      <c r="F23" s="83">
        <v>71.8562874251497</v>
      </c>
      <c r="G23" s="83">
        <v>28.143712574850298</v>
      </c>
      <c r="H23" s="43">
        <v>93</v>
      </c>
      <c r="I23" s="104">
        <v>72.04301075268818</v>
      </c>
      <c r="J23" s="84">
        <v>27.956989247311824</v>
      </c>
      <c r="K23" s="80">
        <v>163</v>
      </c>
      <c r="L23" s="84">
        <v>69.32515337423312</v>
      </c>
      <c r="M23" s="84">
        <v>30.67484662576687</v>
      </c>
      <c r="N23" s="81">
        <v>467</v>
      </c>
      <c r="O23" s="103">
        <v>60.81370449678801</v>
      </c>
      <c r="P23" s="83">
        <v>39.186295503211994</v>
      </c>
      <c r="Q23" s="81">
        <v>376</v>
      </c>
      <c r="R23" s="104">
        <v>57.180851063829785</v>
      </c>
      <c r="S23" s="104">
        <v>42.819148936170215</v>
      </c>
      <c r="T23" s="92">
        <v>311</v>
      </c>
      <c r="U23" s="93">
        <v>57.234726688102896</v>
      </c>
      <c r="V23" s="93">
        <v>42.765273311897104</v>
      </c>
    </row>
    <row r="24" spans="1:22" s="16" customFormat="1" ht="18.75" customHeight="1">
      <c r="A24" s="101" t="s">
        <v>32</v>
      </c>
      <c r="B24" s="43">
        <v>1264</v>
      </c>
      <c r="C24" s="103">
        <v>56.80379746835443</v>
      </c>
      <c r="D24" s="103">
        <v>43.196202531645575</v>
      </c>
      <c r="E24" s="82">
        <v>426</v>
      </c>
      <c r="F24" s="83">
        <v>74.88262910798123</v>
      </c>
      <c r="G24" s="83">
        <v>25.11737089201878</v>
      </c>
      <c r="H24" s="43">
        <v>262</v>
      </c>
      <c r="I24" s="104">
        <v>87.02290076335878</v>
      </c>
      <c r="J24" s="84">
        <v>12.977099236641221</v>
      </c>
      <c r="K24" s="80">
        <v>240</v>
      </c>
      <c r="L24" s="84">
        <v>78.33333333333333</v>
      </c>
      <c r="M24" s="84">
        <v>21.666666666666668</v>
      </c>
      <c r="N24" s="81">
        <v>953</v>
      </c>
      <c r="O24" s="103">
        <v>58.55194123819517</v>
      </c>
      <c r="P24" s="83">
        <v>41.44805876180483</v>
      </c>
      <c r="Q24" s="81">
        <v>752</v>
      </c>
      <c r="R24" s="104">
        <v>48.40425531914894</v>
      </c>
      <c r="S24" s="104">
        <v>51.59574468085106</v>
      </c>
      <c r="T24" s="92">
        <v>601</v>
      </c>
      <c r="U24" s="93">
        <v>53.07820299500832</v>
      </c>
      <c r="V24" s="93">
        <v>46.92179700499168</v>
      </c>
    </row>
    <row r="25" spans="1:22" s="16" customFormat="1" ht="18.75" customHeight="1">
      <c r="A25" s="101" t="s">
        <v>43</v>
      </c>
      <c r="B25" s="43">
        <v>1124</v>
      </c>
      <c r="C25" s="103">
        <v>47.686832740213525</v>
      </c>
      <c r="D25" s="103">
        <v>52.313167259786475</v>
      </c>
      <c r="E25" s="82">
        <v>291</v>
      </c>
      <c r="F25" s="83">
        <v>53.608247422680414</v>
      </c>
      <c r="G25" s="83">
        <v>46.391752577319586</v>
      </c>
      <c r="H25" s="43">
        <v>79</v>
      </c>
      <c r="I25" s="104">
        <v>53.16455696202531</v>
      </c>
      <c r="J25" s="84">
        <v>46.835443037974684</v>
      </c>
      <c r="K25" s="80">
        <v>92</v>
      </c>
      <c r="L25" s="84">
        <v>70.65217391304348</v>
      </c>
      <c r="M25" s="84">
        <v>29.347826086956523</v>
      </c>
      <c r="N25" s="81">
        <v>743</v>
      </c>
      <c r="O25" s="103">
        <v>48.58681022880215</v>
      </c>
      <c r="P25" s="83">
        <v>51.41318977119784</v>
      </c>
      <c r="Q25" s="81">
        <v>838</v>
      </c>
      <c r="R25" s="104">
        <v>45.94272076372315</v>
      </c>
      <c r="S25" s="104">
        <v>54.05727923627685</v>
      </c>
      <c r="T25" s="92">
        <v>756</v>
      </c>
      <c r="U25" s="93">
        <v>46.03174603174603</v>
      </c>
      <c r="V25" s="93">
        <v>53.96825396825397</v>
      </c>
    </row>
    <row r="26" spans="1:22" s="16" customFormat="1" ht="18.75" customHeight="1">
      <c r="A26" s="101" t="s">
        <v>44</v>
      </c>
      <c r="B26" s="43">
        <v>363</v>
      </c>
      <c r="C26" s="103">
        <v>50.964187327823694</v>
      </c>
      <c r="D26" s="103">
        <v>49.03581267217631</v>
      </c>
      <c r="E26" s="82">
        <v>178</v>
      </c>
      <c r="F26" s="83">
        <v>62.92134831460674</v>
      </c>
      <c r="G26" s="83">
        <v>37.07865168539326</v>
      </c>
      <c r="H26" s="43">
        <v>74</v>
      </c>
      <c r="I26" s="104">
        <v>62.16216216216216</v>
      </c>
      <c r="J26" s="84">
        <v>37.83783783783784</v>
      </c>
      <c r="K26" s="80">
        <v>54</v>
      </c>
      <c r="L26" s="84">
        <v>40.74074074074074</v>
      </c>
      <c r="M26" s="84">
        <v>59.25925925925925</v>
      </c>
      <c r="N26" s="81">
        <v>333</v>
      </c>
      <c r="O26" s="103">
        <v>51.051051051051054</v>
      </c>
      <c r="P26" s="83">
        <v>48.94894894894895</v>
      </c>
      <c r="Q26" s="81">
        <v>240</v>
      </c>
      <c r="R26" s="104">
        <v>48.75</v>
      </c>
      <c r="S26" s="104">
        <v>51.24999999999999</v>
      </c>
      <c r="T26" s="92">
        <v>208</v>
      </c>
      <c r="U26" s="93">
        <v>49.519230769230774</v>
      </c>
      <c r="V26" s="93">
        <v>50.480769230769226</v>
      </c>
    </row>
    <row r="27" spans="1:22" s="16" customFormat="1" ht="18.75" customHeight="1">
      <c r="A27" s="101" t="s">
        <v>45</v>
      </c>
      <c r="B27" s="43">
        <v>648</v>
      </c>
      <c r="C27" s="103">
        <v>45.370370370370374</v>
      </c>
      <c r="D27" s="103">
        <v>54.629629629629626</v>
      </c>
      <c r="E27" s="82">
        <v>229</v>
      </c>
      <c r="F27" s="83">
        <v>53.275109170305676</v>
      </c>
      <c r="G27" s="83">
        <v>46.724890829694324</v>
      </c>
      <c r="H27" s="43">
        <v>109</v>
      </c>
      <c r="I27" s="104">
        <v>49.54128440366973</v>
      </c>
      <c r="J27" s="84">
        <v>50.45871559633027</v>
      </c>
      <c r="K27" s="80">
        <v>92</v>
      </c>
      <c r="L27" s="84">
        <v>51.08695652173913</v>
      </c>
      <c r="M27" s="84">
        <v>48.91304347826087</v>
      </c>
      <c r="N27" s="81">
        <v>589</v>
      </c>
      <c r="O27" s="103">
        <v>46.01018675721562</v>
      </c>
      <c r="P27" s="83">
        <v>53.98981324278438</v>
      </c>
      <c r="Q27" s="81">
        <v>407</v>
      </c>
      <c r="R27" s="104">
        <v>43.48894348894349</v>
      </c>
      <c r="S27" s="104">
        <v>56.51105651105651</v>
      </c>
      <c r="T27" s="92">
        <v>364</v>
      </c>
      <c r="U27" s="93">
        <v>42.857142857142854</v>
      </c>
      <c r="V27" s="93">
        <v>57.14285714285714</v>
      </c>
    </row>
    <row r="28" spans="1:22" s="16" customFormat="1" ht="18.75" customHeight="1">
      <c r="A28" s="102" t="s">
        <v>46</v>
      </c>
      <c r="B28" s="43">
        <v>452</v>
      </c>
      <c r="C28" s="103">
        <v>47.56637168141593</v>
      </c>
      <c r="D28" s="103">
        <v>52.43362831858407</v>
      </c>
      <c r="E28" s="82">
        <v>259</v>
      </c>
      <c r="F28" s="83">
        <v>45.173745173745175</v>
      </c>
      <c r="G28" s="83">
        <v>54.826254826254825</v>
      </c>
      <c r="H28" s="43">
        <v>93</v>
      </c>
      <c r="I28" s="104">
        <v>35.483870967741936</v>
      </c>
      <c r="J28" s="84">
        <v>64.51612903225806</v>
      </c>
      <c r="K28" s="80">
        <v>104</v>
      </c>
      <c r="L28" s="84">
        <v>66.34615384615384</v>
      </c>
      <c r="M28" s="84">
        <v>33.65384615384615</v>
      </c>
      <c r="N28" s="81">
        <v>356</v>
      </c>
      <c r="O28" s="103">
        <v>45.78651685393258</v>
      </c>
      <c r="P28" s="83">
        <v>54.21348314606742</v>
      </c>
      <c r="Q28" s="81">
        <v>299</v>
      </c>
      <c r="R28" s="104">
        <v>47.82608695652174</v>
      </c>
      <c r="S28" s="104">
        <v>52.17391304347826</v>
      </c>
      <c r="T28" s="92">
        <v>251</v>
      </c>
      <c r="U28" s="93">
        <v>49.00398406374502</v>
      </c>
      <c r="V28" s="93">
        <v>50.99601593625498</v>
      </c>
    </row>
    <row r="29" spans="1:22" s="16" customFormat="1" ht="11.25" customHeight="1">
      <c r="A29" s="38"/>
      <c r="B29" s="70"/>
      <c r="C29" s="71"/>
      <c r="D29" s="71"/>
      <c r="E29" s="72"/>
      <c r="F29" s="73"/>
      <c r="G29" s="73"/>
      <c r="H29" s="72"/>
      <c r="I29" s="74"/>
      <c r="J29" s="75"/>
      <c r="K29" s="72"/>
      <c r="L29" s="75"/>
      <c r="M29" s="73"/>
      <c r="N29" s="76"/>
      <c r="O29" s="71"/>
      <c r="P29" s="73"/>
      <c r="Q29" s="76"/>
      <c r="R29" s="74"/>
      <c r="S29" s="74"/>
      <c r="T29" s="72"/>
      <c r="U29" s="74"/>
      <c r="V29" s="74"/>
    </row>
  </sheetData>
  <sheetProtection/>
  <mergeCells count="10">
    <mergeCell ref="B1:M1"/>
    <mergeCell ref="B2:M2"/>
    <mergeCell ref="E4:G4"/>
    <mergeCell ref="B4:D4"/>
    <mergeCell ref="A4:A5"/>
    <mergeCell ref="T4:V4"/>
    <mergeCell ref="Q4:S4"/>
    <mergeCell ref="N4:P4"/>
    <mergeCell ref="K4:M4"/>
    <mergeCell ref="H4:J4"/>
  </mergeCells>
  <printOptions horizontalCentered="1" verticalCentered="1"/>
  <pageMargins left="0" right="0" top="0" bottom="0" header="0" footer="0"/>
  <pageSetup horizontalDpi="600" verticalDpi="600" orientation="landscape" paperSize="9" scale="91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2020-06-26T06:50:43Z</dcterms:modified>
  <cp:category/>
  <cp:version/>
  <cp:contentType/>
  <cp:contentStatus/>
</cp:coreProperties>
</file>