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'1'!$A$1:$B$18</definedName>
    <definedName name="_xlnm.Print_Area" localSheetId="1">'2'!$A$1:$F$14</definedName>
    <definedName name="_xlnm.Print_Area" localSheetId="2">'3'!$A$1:$V$28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<sst xmlns="http://schemas.openxmlformats.org/spreadsheetml/2006/main" count="95" uniqueCount="62">
  <si>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</si>
  <si>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</si>
  <si>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</si>
  <si>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</si>
  <si>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</si>
  <si>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</si>
  <si>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</si>
  <si>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</si>
  <si>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</si>
  <si>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</si>
  <si>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</si>
  <si>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</si>
  <si>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</si>
  <si>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</si>
  <si>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</si>
  <si>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</si>
  <si>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</si>
  <si>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</si>
  <si>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</si>
  <si>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</si>
  <si>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</si>
  <si>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</si>
  <si>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</si>
  <si>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</si>
  <si>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</si>
  <si>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</si>
  <si>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</si>
  <si>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</si>
  <si>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</si>
  <si>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</si>
  <si>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</si>
  <si>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</si>
  <si>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</si>
  <si>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</si>
  <si>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</si>
  <si>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</si>
  <si>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</si>
  <si>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</si>
  <si>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</si>
  <si>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</si>
  <si>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</si>
  <si>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</si>
  <si>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</si>
  <si>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</si>
  <si>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</si>
  <si>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</si>
  <si>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</si>
  <si>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</si>
  <si>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</si>
  <si>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r>
      <t xml:space="preserve">Зайняте населення, тис.осіб                   </t>
    </r>
    <r>
      <rPr>
        <sz val="16"/>
        <rFont val="Times New Roman"/>
        <family val="1"/>
      </rPr>
      <t>15 років і старше</t>
    </r>
  </si>
  <si>
    <t>15-70 років</t>
  </si>
  <si>
    <t>працездатного віку</t>
  </si>
  <si>
    <r>
      <t xml:space="preserve">Рівень зайнятості, %                                   </t>
    </r>
    <r>
      <rPr>
        <sz val="16"/>
        <rFont val="Times New Roman"/>
        <family val="1"/>
      </rPr>
      <t>15 років і старше</t>
    </r>
  </si>
  <si>
    <r>
      <t xml:space="preserve">Безробітне населення (за методологією МОП), тис.осіб                                  </t>
    </r>
    <r>
      <rPr>
        <sz val="16"/>
        <rFont val="Times New Roman"/>
        <family val="1"/>
      </rPr>
      <t>15 років і старше</t>
    </r>
  </si>
  <si>
    <r>
      <rPr>
        <b/>
        <i/>
        <sz val="16"/>
        <rFont val="Times New Roman"/>
        <family val="1"/>
      </rPr>
      <t xml:space="preserve">Рівень безробіття (за методологією МОП),%        </t>
    </r>
    <r>
      <rPr>
        <i/>
        <sz val="16"/>
        <rFont val="Times New Roman"/>
        <family val="1"/>
      </rPr>
      <t xml:space="preserve">                                           </t>
    </r>
    <r>
      <rPr>
        <sz val="16"/>
        <rFont val="Times New Roman"/>
        <family val="1"/>
      </rPr>
      <t>15 років і старше</t>
    </r>
  </si>
  <si>
    <r>
      <t>Показники робочої сили  по Донецькій області                                                                 за 9</t>
    </r>
    <r>
      <rPr>
        <b/>
        <sz val="18"/>
        <color indexed="10"/>
        <rFont val="Times New Roman Cyr"/>
        <family val="0"/>
      </rPr>
      <t xml:space="preserve"> </t>
    </r>
    <r>
      <rPr>
        <b/>
        <sz val="18"/>
        <rFont val="Times New Roman Cyr"/>
        <family val="0"/>
      </rPr>
      <t xml:space="preserve">місяців  2019 р.            </t>
    </r>
    <r>
      <rPr>
        <b/>
        <sz val="18"/>
        <color indexed="10"/>
        <rFont val="Times New Roman Cyr"/>
        <family val="0"/>
      </rPr>
      <t xml:space="preserve">                                                                                                                                            </t>
    </r>
  </si>
  <si>
    <t>9 місяців 2019</t>
  </si>
  <si>
    <r>
      <rPr>
        <sz val="16"/>
        <rFont val="Times New Roman"/>
        <family val="1"/>
      </rPr>
      <t xml:space="preserve"> з них</t>
    </r>
    <r>
      <rPr>
        <b/>
        <sz val="16"/>
        <rFont val="Times New Roman"/>
        <family val="1"/>
      </rPr>
      <t>,                                                 отримували допомогу по безробіттю</t>
    </r>
  </si>
  <si>
    <t>Надання послуг Донецькою обласною службою зайнятості зареєстрованим безробітним та іншим категоріям громадян                                                                                               протягом  січня 2020 року</t>
  </si>
  <si>
    <t>Станом на 1 лютого 2020 року:</t>
  </si>
  <si>
    <t xml:space="preserve">  у січні 2020 року (за статтю)</t>
  </si>
  <si>
    <r>
      <t>Всього отримали роботу</t>
    </r>
    <r>
      <rPr>
        <i/>
        <sz val="12"/>
        <color indexed="8"/>
        <rFont val="Times New Roman"/>
        <family val="1"/>
      </rPr>
      <t xml:space="preserve"> (у т.ч. до набуття статусу безробітного)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</si>
</sst>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8"/>
      <color indexed="10"/>
      <name val="Times New Roman Cyr"/>
      <family val="0"/>
    </font>
    <font>
      <sz val="16"/>
      <name val="Times New Roman CYR"/>
      <family val="0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i/>
      <sz val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7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4"/>
      <color theme="1"/>
      <name val="Times New Roman"/>
      <family val="1"/>
    </font>
    <font>
      <sz val="17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4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5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6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6" fillId="0" borderId="0" xfId="496" applyFont="1">
      <alignment/>
      <protection/>
    </xf>
    <xf numFmtId="0" fontId="35" fillId="0" borderId="0" xfId="508" applyFont="1" applyFill="1" applyBorder="1" applyAlignment="1">
      <alignment horizontal="left"/>
      <protection/>
    </xf>
    <xf numFmtId="0" fontId="36" fillId="0" borderId="0" xfId="496" applyFont="1" applyFill="1" applyAlignment="1">
      <alignment horizontal="center" vertical="center" wrapText="1"/>
      <protection/>
    </xf>
    <xf numFmtId="0" fontId="25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6" fillId="0" borderId="0" xfId="496" applyFont="1">
      <alignment/>
      <protection/>
    </xf>
    <xf numFmtId="0" fontId="26" fillId="0" borderId="0" xfId="496" applyFont="1" applyBorder="1">
      <alignment/>
      <protection/>
    </xf>
    <xf numFmtId="0" fontId="26" fillId="0" borderId="0" xfId="496" applyFont="1" applyFill="1">
      <alignment/>
      <protection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0" fontId="33" fillId="0" borderId="0" xfId="496" applyFont="1">
      <alignment/>
      <protection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52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52" fillId="0" borderId="0" xfId="507" applyFont="1">
      <alignment/>
      <protection/>
    </xf>
    <xf numFmtId="0" fontId="56" fillId="0" borderId="0" xfId="507" applyFont="1" applyFill="1" applyAlignment="1">
      <alignment/>
      <protection/>
    </xf>
    <xf numFmtId="0" fontId="56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34" fillId="0" borderId="0" xfId="510" applyFont="1" applyAlignment="1">
      <alignment vertical="center" wrapText="1"/>
      <protection/>
    </xf>
    <xf numFmtId="0" fontId="58" fillId="0" borderId="0" xfId="510" applyFont="1" applyAlignment="1">
      <alignment vertical="center" wrapText="1"/>
      <protection/>
    </xf>
    <xf numFmtId="176" fontId="58" fillId="0" borderId="0" xfId="510" applyNumberFormat="1" applyFont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0" fillId="50" borderId="0" xfId="507" applyFont="1" applyFill="1">
      <alignment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61" fillId="0" borderId="0" xfId="510" applyFont="1" applyAlignment="1">
      <alignment vertical="center" wrapText="1"/>
      <protection/>
    </xf>
    <xf numFmtId="0" fontId="21" fillId="0" borderId="3" xfId="510" applyFont="1" applyFill="1" applyBorder="1" applyAlignment="1">
      <alignment vertical="center" wrapText="1"/>
      <protection/>
    </xf>
    <xf numFmtId="0" fontId="21" fillId="0" borderId="3" xfId="507" applyFont="1" applyFill="1" applyBorder="1" applyAlignment="1">
      <alignment horizontal="left" vertical="center" wrapText="1"/>
      <protection/>
    </xf>
    <xf numFmtId="0" fontId="21" fillId="0" borderId="22" xfId="507" applyFont="1" applyFill="1" applyBorder="1" applyAlignment="1">
      <alignment horizontal="center" vertical="center" wrapText="1"/>
      <protection/>
    </xf>
    <xf numFmtId="0" fontId="54" fillId="0" borderId="22" xfId="507" applyFont="1" applyFill="1" applyBorder="1" applyAlignment="1">
      <alignment horizontal="center" vertical="center" wrapText="1"/>
      <protection/>
    </xf>
    <xf numFmtId="0" fontId="54" fillId="0" borderId="3" xfId="507" applyFont="1" applyFill="1" applyBorder="1" applyAlignment="1">
      <alignment horizontal="center" vertical="center" wrapText="1"/>
      <protection/>
    </xf>
    <xf numFmtId="0" fontId="21" fillId="0" borderId="3" xfId="501" applyFont="1" applyFill="1" applyBorder="1" applyAlignment="1">
      <alignment vertical="center" wrapText="1"/>
      <protection/>
    </xf>
    <xf numFmtId="177" fontId="62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23" xfId="511" applyFont="1" applyFill="1" applyBorder="1" applyAlignment="1">
      <alignment horizontal="left" vertical="center"/>
      <protection/>
    </xf>
    <xf numFmtId="0" fontId="22" fillId="0" borderId="23" xfId="506" applyFont="1" applyFill="1" applyBorder="1" applyAlignment="1">
      <alignment horizontal="left" vertical="center"/>
      <protection/>
    </xf>
    <xf numFmtId="176" fontId="58" fillId="0" borderId="0" xfId="510" applyNumberFormat="1" applyFont="1" applyFill="1" applyAlignment="1">
      <alignment vertical="center" wrapText="1"/>
      <protection/>
    </xf>
    <xf numFmtId="0" fontId="20" fillId="0" borderId="0" xfId="510" applyFont="1" applyFill="1" applyAlignment="1">
      <alignment vertical="center" wrapText="1"/>
      <protection/>
    </xf>
    <xf numFmtId="0" fontId="22" fillId="0" borderId="0" xfId="506" applyFont="1" applyFill="1" applyBorder="1" applyAlignment="1">
      <alignment horizontal="left" vertical="center"/>
      <protection/>
    </xf>
    <xf numFmtId="3" fontId="34" fillId="0" borderId="3" xfId="510" applyNumberFormat="1" applyFont="1" applyFill="1" applyBorder="1" applyAlignment="1">
      <alignment horizontal="center" vertical="center" wrapText="1"/>
      <protection/>
    </xf>
    <xf numFmtId="3" fontId="34" fillId="0" borderId="3" xfId="507" applyNumberFormat="1" applyFont="1" applyFill="1" applyBorder="1" applyAlignment="1">
      <alignment horizontal="center" vertical="center" wrapText="1"/>
      <protection/>
    </xf>
    <xf numFmtId="3" fontId="34" fillId="0" borderId="3" xfId="501" applyNumberFormat="1" applyFont="1" applyFill="1" applyBorder="1" applyAlignment="1">
      <alignment horizontal="center" vertical="center" wrapText="1"/>
      <protection/>
    </xf>
    <xf numFmtId="3" fontId="89" fillId="0" borderId="3" xfId="505" applyNumberFormat="1" applyFont="1" applyFill="1" applyBorder="1" applyAlignment="1" applyProtection="1">
      <alignment horizontal="center" vertical="center"/>
      <protection locked="0"/>
    </xf>
    <xf numFmtId="3" fontId="87" fillId="0" borderId="3" xfId="505" applyNumberFormat="1" applyFont="1" applyFill="1" applyBorder="1" applyAlignment="1" applyProtection="1">
      <alignment horizontal="center" vertical="center"/>
      <protection locked="0"/>
    </xf>
    <xf numFmtId="1" fontId="87" fillId="0" borderId="3" xfId="505" applyNumberFormat="1" applyFont="1" applyFill="1" applyBorder="1" applyAlignment="1" applyProtection="1">
      <alignment horizontal="center"/>
      <protection locked="0"/>
    </xf>
    <xf numFmtId="0" fontId="53" fillId="0" borderId="24" xfId="496" applyFont="1" applyBorder="1" applyAlignment="1">
      <alignment horizontal="center" vertical="center" wrapText="1"/>
      <protection/>
    </xf>
    <xf numFmtId="0" fontId="24" fillId="0" borderId="25" xfId="496" applyFont="1" applyFill="1" applyBorder="1" applyAlignment="1">
      <alignment horizontal="center" vertical="center" wrapText="1"/>
      <protection/>
    </xf>
    <xf numFmtId="0" fontId="40" fillId="0" borderId="23" xfId="496" applyFont="1" applyBorder="1" applyAlignment="1">
      <alignment horizontal="center" vertical="center" wrapText="1"/>
      <protection/>
    </xf>
    <xf numFmtId="49" fontId="24" fillId="0" borderId="26" xfId="496" applyNumberFormat="1" applyFont="1" applyFill="1" applyBorder="1" applyAlignment="1">
      <alignment horizontal="center" vertical="center" wrapText="1"/>
      <protection/>
    </xf>
    <xf numFmtId="0" fontId="33" fillId="0" borderId="23" xfId="496" applyFont="1" applyBorder="1" applyAlignment="1">
      <alignment horizontal="center" vertical="center" wrapText="1"/>
      <protection/>
    </xf>
    <xf numFmtId="49" fontId="33" fillId="0" borderId="26" xfId="496" applyNumberFormat="1" applyFont="1" applyFill="1" applyBorder="1" applyAlignment="1">
      <alignment horizontal="center" vertical="center" wrapText="1"/>
      <protection/>
    </xf>
    <xf numFmtId="0" fontId="21" fillId="0" borderId="23" xfId="496" applyFont="1" applyFill="1" applyBorder="1" applyAlignment="1">
      <alignment horizontal="left" vertical="center" wrapText="1"/>
      <protection/>
    </xf>
    <xf numFmtId="176" fontId="64" fillId="0" borderId="26" xfId="496" applyNumberFormat="1" applyFont="1" applyFill="1" applyBorder="1" applyAlignment="1">
      <alignment horizontal="center" vertical="center"/>
      <protection/>
    </xf>
    <xf numFmtId="0" fontId="34" fillId="0" borderId="23" xfId="496" applyFont="1" applyFill="1" applyBorder="1" applyAlignment="1">
      <alignment horizontal="left" vertical="center" wrapText="1"/>
      <protection/>
    </xf>
    <xf numFmtId="0" fontId="65" fillId="0" borderId="23" xfId="496" applyFont="1" applyFill="1" applyBorder="1" applyAlignment="1">
      <alignment horizontal="left" vertical="center" wrapText="1"/>
      <protection/>
    </xf>
    <xf numFmtId="176" fontId="53" fillId="0" borderId="26" xfId="496" applyNumberFormat="1" applyFont="1" applyFill="1" applyBorder="1" applyAlignment="1">
      <alignment horizontal="center" vertical="center"/>
      <protection/>
    </xf>
    <xf numFmtId="0" fontId="54" fillId="0" borderId="23" xfId="496" applyFont="1" applyFill="1" applyBorder="1" applyAlignment="1">
      <alignment horizontal="left" vertical="center" wrapText="1"/>
      <protection/>
    </xf>
    <xf numFmtId="0" fontId="34" fillId="0" borderId="27" xfId="496" applyFont="1" applyFill="1" applyBorder="1" applyAlignment="1">
      <alignment horizontal="left" vertical="center" wrapText="1"/>
      <protection/>
    </xf>
    <xf numFmtId="176" fontId="53" fillId="0" borderId="28" xfId="496" applyNumberFormat="1" applyFont="1" applyFill="1" applyBorder="1" applyAlignment="1">
      <alignment horizontal="center" vertical="center"/>
      <protection/>
    </xf>
    <xf numFmtId="0" fontId="58" fillId="0" borderId="0" xfId="510" applyFont="1" applyFill="1" applyAlignment="1">
      <alignment vertical="center" wrapText="1"/>
      <protection/>
    </xf>
    <xf numFmtId="3" fontId="34" fillId="0" borderId="3" xfId="492" applyNumberFormat="1" applyFont="1" applyFill="1" applyBorder="1" applyAlignment="1" applyProtection="1">
      <alignment horizontal="center" vertical="center"/>
      <protection/>
    </xf>
    <xf numFmtId="176" fontId="65" fillId="0" borderId="3" xfId="507" applyNumberFormat="1" applyFont="1" applyFill="1" applyBorder="1" applyAlignment="1">
      <alignment horizontal="center" vertical="center" wrapText="1"/>
      <protection/>
    </xf>
    <xf numFmtId="176" fontId="65" fillId="0" borderId="3" xfId="501" applyNumberFormat="1" applyFont="1" applyFill="1" applyBorder="1" applyAlignment="1">
      <alignment horizontal="center" vertical="center" wrapText="1"/>
      <protection/>
    </xf>
    <xf numFmtId="177" fontId="65" fillId="0" borderId="3" xfId="501" applyNumberFormat="1" applyFont="1" applyFill="1" applyBorder="1" applyAlignment="1">
      <alignment horizontal="center" vertical="center"/>
      <protection/>
    </xf>
    <xf numFmtId="3" fontId="90" fillId="0" borderId="0" xfId="504" applyNumberFormat="1" applyFont="1" applyFill="1" applyAlignment="1" applyProtection="1">
      <alignment horizontal="center" vertical="center"/>
      <protection locked="0"/>
    </xf>
    <xf numFmtId="1" fontId="91" fillId="0" borderId="0" xfId="504" applyNumberFormat="1" applyFont="1" applyFill="1" applyBorder="1" applyAlignment="1" applyProtection="1">
      <alignment/>
      <protection locked="0"/>
    </xf>
    <xf numFmtId="1" fontId="92" fillId="0" borderId="0" xfId="504" applyNumberFormat="1" applyFont="1" applyFill="1" applyAlignment="1" applyProtection="1">
      <alignment horizontal="center"/>
      <protection locked="0"/>
    </xf>
    <xf numFmtId="1" fontId="93" fillId="0" borderId="0" xfId="504" applyNumberFormat="1" applyFont="1" applyFill="1" applyBorder="1" applyAlignment="1" applyProtection="1">
      <alignment horizontal="center"/>
      <protection locked="0"/>
    </xf>
    <xf numFmtId="1" fontId="93" fillId="0" borderId="0" xfId="504" applyNumberFormat="1" applyFont="1" applyFill="1" applyProtection="1">
      <alignment/>
      <protection locked="0"/>
    </xf>
    <xf numFmtId="1" fontId="92" fillId="0" borderId="0" xfId="504" applyNumberFormat="1" applyFont="1" applyFill="1" applyBorder="1" applyAlignment="1" applyProtection="1">
      <alignment horizontal="center"/>
      <protection locked="0"/>
    </xf>
    <xf numFmtId="1" fontId="94" fillId="0" borderId="0" xfId="504" applyNumberFormat="1" applyFont="1" applyFill="1" applyProtection="1">
      <alignment/>
      <protection locked="0"/>
    </xf>
    <xf numFmtId="176" fontId="95" fillId="0" borderId="3" xfId="504" applyNumberFormat="1" applyFont="1" applyFill="1" applyBorder="1" applyAlignment="1" applyProtection="1">
      <alignment horizontal="center" vertical="center"/>
      <protection locked="0"/>
    </xf>
    <xf numFmtId="3" fontId="94" fillId="0" borderId="0" xfId="506" applyNumberFormat="1" applyFont="1" applyFill="1" applyBorder="1" applyAlignment="1">
      <alignment horizontal="center" vertical="center"/>
      <protection/>
    </xf>
    <xf numFmtId="176" fontId="96" fillId="0" borderId="0" xfId="504" applyNumberFormat="1" applyFont="1" applyFill="1" applyBorder="1" applyAlignment="1" applyProtection="1">
      <alignment horizontal="center" vertical="center"/>
      <protection/>
    </xf>
    <xf numFmtId="3" fontId="94" fillId="0" borderId="0" xfId="504" applyNumberFormat="1" applyFont="1" applyFill="1" applyBorder="1" applyAlignment="1" applyProtection="1">
      <alignment horizontal="center" vertical="center"/>
      <protection locked="0"/>
    </xf>
    <xf numFmtId="177" fontId="96" fillId="0" borderId="0" xfId="504" applyNumberFormat="1" applyFont="1" applyFill="1" applyBorder="1" applyAlignment="1" applyProtection="1">
      <alignment horizontal="center" vertical="center"/>
      <protection/>
    </xf>
    <xf numFmtId="176" fontId="96" fillId="0" borderId="0" xfId="504" applyNumberFormat="1" applyFont="1" applyFill="1" applyBorder="1" applyAlignment="1" applyProtection="1">
      <alignment horizontal="center" vertical="center"/>
      <protection locked="0"/>
    </xf>
    <xf numFmtId="177" fontId="96" fillId="0" borderId="0" xfId="504" applyNumberFormat="1" applyFont="1" applyFill="1" applyBorder="1" applyAlignment="1" applyProtection="1">
      <alignment horizontal="center" vertical="center"/>
      <protection locked="0"/>
    </xf>
    <xf numFmtId="3" fontId="94" fillId="0" borderId="0" xfId="504" applyNumberFormat="1" applyFont="1" applyFill="1" applyBorder="1" applyAlignment="1" applyProtection="1">
      <alignment horizontal="center" vertical="center"/>
      <protection/>
    </xf>
    <xf numFmtId="3" fontId="90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93" fillId="0" borderId="0" xfId="504" applyNumberFormat="1" applyFont="1" applyFill="1" applyBorder="1" applyAlignment="1" applyProtection="1">
      <alignment horizontal="right"/>
      <protection locked="0"/>
    </xf>
    <xf numFmtId="1" fontId="97" fillId="0" borderId="0" xfId="504" applyNumberFormat="1" applyFont="1" applyFill="1" applyBorder="1" applyAlignment="1" applyProtection="1">
      <alignment horizontal="right"/>
      <protection locked="0"/>
    </xf>
    <xf numFmtId="1" fontId="89" fillId="0" borderId="3" xfId="504" applyNumberFormat="1" applyFont="1" applyFill="1" applyBorder="1" applyAlignment="1" applyProtection="1">
      <alignment horizontal="center" vertical="center"/>
      <protection/>
    </xf>
    <xf numFmtId="3" fontId="89" fillId="0" borderId="3" xfId="504" applyNumberFormat="1" applyFont="1" applyFill="1" applyBorder="1" applyAlignment="1" applyProtection="1">
      <alignment horizontal="center" vertical="center"/>
      <protection/>
    </xf>
    <xf numFmtId="176" fontId="95" fillId="0" borderId="3" xfId="504" applyNumberFormat="1" applyFont="1" applyFill="1" applyBorder="1" applyAlignment="1" applyProtection="1">
      <alignment horizontal="center" vertical="center"/>
      <protection/>
    </xf>
    <xf numFmtId="177" fontId="95" fillId="0" borderId="3" xfId="504" applyNumberFormat="1" applyFont="1" applyFill="1" applyBorder="1" applyAlignment="1" applyProtection="1">
      <alignment horizontal="center" vertical="center"/>
      <protection/>
    </xf>
    <xf numFmtId="177" fontId="95" fillId="0" borderId="3" xfId="504" applyNumberFormat="1" applyFont="1" applyFill="1" applyBorder="1" applyAlignment="1" applyProtection="1">
      <alignment horizontal="center" vertical="center"/>
      <protection locked="0"/>
    </xf>
    <xf numFmtId="3" fontId="87" fillId="0" borderId="3" xfId="504" applyNumberFormat="1" applyFont="1" applyFill="1" applyBorder="1" applyAlignment="1" applyProtection="1">
      <alignment horizontal="center" vertical="center"/>
      <protection locked="0"/>
    </xf>
    <xf numFmtId="3" fontId="87" fillId="0" borderId="3" xfId="504" applyNumberFormat="1" applyFont="1" applyFill="1" applyBorder="1" applyAlignment="1" applyProtection="1">
      <alignment horizontal="center" vertical="center"/>
      <protection/>
    </xf>
    <xf numFmtId="3" fontId="87" fillId="0" borderId="3" xfId="505" applyNumberFormat="1" applyFont="1" applyFill="1" applyBorder="1" applyAlignment="1" applyProtection="1">
      <alignment horizontal="center"/>
      <protection locked="0"/>
    </xf>
    <xf numFmtId="177" fontId="98" fillId="0" borderId="3" xfId="504" applyNumberFormat="1" applyFont="1" applyFill="1" applyBorder="1" applyAlignment="1" applyProtection="1">
      <alignment horizontal="center" vertical="center"/>
      <protection/>
    </xf>
    <xf numFmtId="177" fontId="98" fillId="0" borderId="3" xfId="504" applyNumberFormat="1" applyFont="1" applyFill="1" applyBorder="1" applyAlignment="1" applyProtection="1">
      <alignment horizontal="center" vertical="center"/>
      <protection locked="0"/>
    </xf>
    <xf numFmtId="1" fontId="67" fillId="0" borderId="23" xfId="504" applyNumberFormat="1" applyFont="1" applyFill="1" applyBorder="1" applyAlignment="1" applyProtection="1">
      <alignment horizontal="center" vertical="center"/>
      <protection/>
    </xf>
    <xf numFmtId="3" fontId="99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1" fontId="100" fillId="0" borderId="3" xfId="504" applyNumberFormat="1" applyFont="1" applyFill="1" applyBorder="1" applyAlignment="1" applyProtection="1">
      <alignment horizontal="center" vertical="center"/>
      <protection locked="0"/>
    </xf>
    <xf numFmtId="3" fontId="100" fillId="0" borderId="3" xfId="504" applyNumberFormat="1" applyFont="1" applyFill="1" applyBorder="1" applyAlignment="1" applyProtection="1">
      <alignment horizontal="center" vertical="center"/>
      <protection locked="0"/>
    </xf>
    <xf numFmtId="1" fontId="39" fillId="0" borderId="0" xfId="504" applyNumberFormat="1" applyFont="1" applyFill="1" applyAlignment="1" applyProtection="1">
      <alignment vertical="center" wrapText="1"/>
      <protection locked="0"/>
    </xf>
    <xf numFmtId="1" fontId="39" fillId="0" borderId="0" xfId="504" applyNumberFormat="1" applyFont="1" applyFill="1" applyBorder="1" applyAlignment="1" applyProtection="1">
      <alignment vertical="center"/>
      <protection locked="0"/>
    </xf>
    <xf numFmtId="177" fontId="21" fillId="0" borderId="23" xfId="504" applyNumberFormat="1" applyFont="1" applyFill="1" applyBorder="1" applyAlignment="1" applyProtection="1">
      <alignment horizontal="center" vertical="center"/>
      <protection/>
    </xf>
    <xf numFmtId="1" fontId="101" fillId="0" borderId="3" xfId="504" applyNumberFormat="1" applyFont="1" applyFill="1" applyBorder="1" applyAlignment="1" applyProtection="1">
      <alignment horizontal="center" vertical="center" wrapText="1"/>
      <protection locked="0"/>
    </xf>
    <xf numFmtId="1" fontId="61" fillId="0" borderId="0" xfId="504" applyNumberFormat="1" applyFont="1" applyFill="1" applyBorder="1" applyAlignment="1" applyProtection="1">
      <alignment/>
      <protection locked="0"/>
    </xf>
    <xf numFmtId="0" fontId="59" fillId="0" borderId="0" xfId="496" applyFont="1" applyBorder="1" applyAlignment="1">
      <alignment horizontal="center" vertical="center" wrapText="1"/>
      <protection/>
    </xf>
    <xf numFmtId="0" fontId="37" fillId="0" borderId="0" xfId="509" applyFont="1" applyBorder="1" applyAlignment="1">
      <alignment horizontal="left" vertical="center" wrapText="1"/>
      <protection/>
    </xf>
    <xf numFmtId="0" fontId="39" fillId="0" borderId="0" xfId="507" applyFont="1" applyFill="1" applyAlignment="1">
      <alignment horizontal="center" vertical="center" wrapText="1"/>
      <protection/>
    </xf>
    <xf numFmtId="0" fontId="57" fillId="0" borderId="0" xfId="507" applyFont="1" applyFill="1" applyAlignment="1">
      <alignment horizontal="center"/>
      <protection/>
    </xf>
    <xf numFmtId="0" fontId="55" fillId="0" borderId="29" xfId="510" applyFont="1" applyFill="1" applyBorder="1" applyAlignment="1">
      <alignment horizontal="center" vertical="center" wrapText="1"/>
      <protection/>
    </xf>
    <xf numFmtId="0" fontId="21" fillId="0" borderId="30" xfId="510" applyFont="1" applyFill="1" applyBorder="1" applyAlignment="1">
      <alignment horizontal="center" vertical="center" wrapText="1"/>
      <protection/>
    </xf>
    <xf numFmtId="0" fontId="21" fillId="0" borderId="31" xfId="510" applyFont="1" applyFill="1" applyBorder="1" applyAlignment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97" fillId="0" borderId="32" xfId="504" applyNumberFormat="1" applyFont="1" applyFill="1" applyBorder="1" applyAlignment="1" applyProtection="1">
      <alignment horizontal="center" vertical="center" wrapText="1"/>
      <protection/>
    </xf>
    <xf numFmtId="1" fontId="97" fillId="0" borderId="33" xfId="504" applyNumberFormat="1" applyFont="1" applyFill="1" applyBorder="1" applyAlignment="1" applyProtection="1">
      <alignment horizontal="center" vertical="center" wrapText="1"/>
      <protection/>
    </xf>
    <xf numFmtId="1" fontId="97" fillId="0" borderId="34" xfId="504" applyNumberFormat="1" applyFont="1" applyFill="1" applyBorder="1" applyAlignment="1" applyProtection="1">
      <alignment horizontal="center" vertical="center" wrapText="1"/>
      <protection/>
    </xf>
    <xf numFmtId="1" fontId="60" fillId="0" borderId="35" xfId="504" applyNumberFormat="1" applyFont="1" applyFill="1" applyBorder="1" applyAlignment="1" applyProtection="1">
      <alignment horizontal="left"/>
      <protection locked="0"/>
    </xf>
    <xf numFmtId="1" fontId="60" fillId="0" borderId="36" xfId="504" applyNumberFormat="1" applyFont="1" applyFill="1" applyBorder="1" applyAlignment="1" applyProtection="1">
      <alignment horizontal="left"/>
      <protection locked="0"/>
    </xf>
    <xf numFmtId="1" fontId="97" fillId="0" borderId="32" xfId="505" applyNumberFormat="1" applyFont="1" applyFill="1" applyBorder="1" applyAlignment="1" applyProtection="1">
      <alignment horizontal="center" vertical="center" wrapText="1"/>
      <protection/>
    </xf>
    <xf numFmtId="1" fontId="97" fillId="0" borderId="33" xfId="505" applyNumberFormat="1" applyFont="1" applyFill="1" applyBorder="1" applyAlignment="1" applyProtection="1">
      <alignment horizontal="center" vertical="center" wrapText="1"/>
      <protection/>
    </xf>
    <xf numFmtId="1" fontId="97" fillId="0" borderId="34" xfId="505" applyNumberFormat="1" applyFont="1" applyFill="1" applyBorder="1" applyAlignment="1" applyProtection="1">
      <alignment horizontal="center" vertical="center" wrapText="1"/>
      <protection/>
    </xf>
    <xf numFmtId="1" fontId="97" fillId="0" borderId="32" xfId="504" applyNumberFormat="1" applyFont="1" applyFill="1" applyBorder="1" applyAlignment="1" applyProtection="1">
      <alignment horizontal="center" vertical="center" wrapText="1"/>
      <protection locked="0"/>
    </xf>
    <xf numFmtId="1" fontId="97" fillId="0" borderId="33" xfId="504" applyNumberFormat="1" applyFont="1" applyFill="1" applyBorder="1" applyAlignment="1" applyProtection="1">
      <alignment horizontal="center" vertical="center" wrapText="1"/>
      <protection locked="0"/>
    </xf>
    <xf numFmtId="1" fontId="97" fillId="0" borderId="34" xfId="504" applyNumberFormat="1" applyFont="1" applyFill="1" applyBorder="1" applyAlignment="1" applyProtection="1">
      <alignment horizontal="center" vertical="center" wrapText="1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TБЛ-12~1" xfId="508"/>
    <cellStyle name="Обычный_Иванова_1.03.05 2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29"/>
  <sheetViews>
    <sheetView view="pageBreakPreview" zoomScale="75" zoomScaleSheetLayoutView="75" zoomScalePageLayoutView="0" workbookViewId="0" topLeftCell="A4">
      <selection activeCell="L6" sqref="L6"/>
    </sheetView>
  </sheetViews>
  <sheetFormatPr defaultColWidth="7.8515625" defaultRowHeight="15"/>
  <cols>
    <col min="1" max="1" width="53.00390625" style="3" customWidth="1"/>
    <col min="2" max="2" width="26.421875" style="11" customWidth="1"/>
    <col min="3" max="16384" width="7.8515625" style="3" customWidth="1"/>
  </cols>
  <sheetData>
    <row r="1" spans="1:2" ht="99.75" customHeight="1">
      <c r="A1" s="105" t="s">
        <v>55</v>
      </c>
      <c r="B1" s="105"/>
    </row>
    <row r="2" spans="1:2" ht="21" customHeight="1" thickBot="1">
      <c r="A2" s="4"/>
      <c r="B2" s="5"/>
    </row>
    <row r="3" spans="1:2" s="6" customFormat="1" ht="33" customHeight="1">
      <c r="A3" s="48"/>
      <c r="B3" s="49" t="s">
        <v>8</v>
      </c>
    </row>
    <row r="4" spans="1:2" s="6" customFormat="1" ht="39.75" customHeight="1">
      <c r="A4" s="50"/>
      <c r="B4" s="51" t="s">
        <v>56</v>
      </c>
    </row>
    <row r="5" spans="1:2" s="13" customFormat="1" ht="16.5" customHeight="1">
      <c r="A5" s="52" t="s">
        <v>1</v>
      </c>
      <c r="B5" s="53" t="s">
        <v>12</v>
      </c>
    </row>
    <row r="6" spans="1:2" s="6" customFormat="1" ht="47.25" customHeight="1">
      <c r="A6" s="54" t="s">
        <v>49</v>
      </c>
      <c r="B6" s="55">
        <v>753.2</v>
      </c>
    </row>
    <row r="7" spans="1:2" s="6" customFormat="1" ht="32.25" customHeight="1">
      <c r="A7" s="56" t="s">
        <v>50</v>
      </c>
      <c r="B7" s="55">
        <v>748.6</v>
      </c>
    </row>
    <row r="8" spans="1:2" s="6" customFormat="1" ht="32.25" customHeight="1">
      <c r="A8" s="56" t="s">
        <v>51</v>
      </c>
      <c r="B8" s="55">
        <v>720.1</v>
      </c>
    </row>
    <row r="9" spans="1:2" s="6" customFormat="1" ht="43.5" customHeight="1">
      <c r="A9" s="57" t="s">
        <v>52</v>
      </c>
      <c r="B9" s="58">
        <v>44.1</v>
      </c>
    </row>
    <row r="10" spans="1:2" s="6" customFormat="1" ht="33" customHeight="1">
      <c r="A10" s="56" t="s">
        <v>50</v>
      </c>
      <c r="B10" s="58">
        <v>51</v>
      </c>
    </row>
    <row r="11" spans="1:2" s="6" customFormat="1" ht="30.75" customHeight="1">
      <c r="A11" s="56" t="s">
        <v>51</v>
      </c>
      <c r="B11" s="58">
        <v>61.1</v>
      </c>
    </row>
    <row r="12" spans="1:2" s="6" customFormat="1" ht="65.25" customHeight="1">
      <c r="A12" s="54" t="s">
        <v>53</v>
      </c>
      <c r="B12" s="55">
        <v>116.8</v>
      </c>
    </row>
    <row r="13" spans="1:2" s="6" customFormat="1" ht="37.5" customHeight="1">
      <c r="A13" s="56" t="s">
        <v>50</v>
      </c>
      <c r="B13" s="55">
        <v>116.8</v>
      </c>
    </row>
    <row r="14" spans="1:2" s="6" customFormat="1" ht="33" customHeight="1">
      <c r="A14" s="56" t="s">
        <v>51</v>
      </c>
      <c r="B14" s="55">
        <v>116.6</v>
      </c>
    </row>
    <row r="15" spans="1:2" s="6" customFormat="1" ht="72.75" customHeight="1">
      <c r="A15" s="59" t="s">
        <v>54</v>
      </c>
      <c r="B15" s="58">
        <v>13.4</v>
      </c>
    </row>
    <row r="16" spans="1:2" s="6" customFormat="1" ht="49.5" customHeight="1">
      <c r="A16" s="56" t="s">
        <v>50</v>
      </c>
      <c r="B16" s="58">
        <v>13.5</v>
      </c>
    </row>
    <row r="17" spans="1:2" s="6" customFormat="1" ht="42" customHeight="1" thickBot="1">
      <c r="A17" s="60" t="s">
        <v>51</v>
      </c>
      <c r="B17" s="61">
        <v>13.9</v>
      </c>
    </row>
    <row r="18" spans="1:2" s="7" customFormat="1" ht="26.25" customHeight="1">
      <c r="A18" s="106" t="s">
        <v>9</v>
      </c>
      <c r="B18" s="106"/>
    </row>
    <row r="19" spans="1:2" s="9" customFormat="1" ht="13.5">
      <c r="A19" s="8"/>
      <c r="B19" s="8"/>
    </row>
    <row r="20" ht="13.5">
      <c r="A20" s="10"/>
    </row>
    <row r="21" ht="13.5">
      <c r="A21" s="10"/>
    </row>
    <row r="22" ht="13.5">
      <c r="A22" s="10"/>
    </row>
    <row r="23" ht="13.5">
      <c r="A23" s="10"/>
    </row>
    <row r="24" ht="13.5">
      <c r="A24" s="10"/>
    </row>
    <row r="25" ht="13.5">
      <c r="A25" s="10"/>
    </row>
    <row r="26" ht="13.5">
      <c r="A26" s="10"/>
    </row>
    <row r="27" ht="13.5">
      <c r="A27" s="10"/>
    </row>
    <row r="28" ht="13.5">
      <c r="A28" s="10"/>
    </row>
    <row r="29" ht="13.5">
      <c r="A29" s="10"/>
    </row>
  </sheetData>
  <sheetProtection/>
  <mergeCells count="2">
    <mergeCell ref="A1:B1"/>
    <mergeCell ref="A18:B18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"/>
  <sheetViews>
    <sheetView tabSelected="1" zoomScale="83" zoomScaleNormal="83" zoomScaleSheetLayoutView="76" zoomScalePageLayoutView="0" workbookViewId="0" topLeftCell="A1">
      <selection activeCell="K14" sqref="K14"/>
    </sheetView>
  </sheetViews>
  <sheetFormatPr defaultColWidth="0" defaultRowHeight="15"/>
  <cols>
    <col min="1" max="1" width="43.7109375" style="17" customWidth="1"/>
    <col min="2" max="2" width="18.421875" style="17" customWidth="1"/>
    <col min="3" max="3" width="15.8515625" style="27" customWidth="1"/>
    <col min="4" max="4" width="12.7109375" style="27" customWidth="1"/>
    <col min="5" max="5" width="14.7109375" style="27" customWidth="1"/>
    <col min="6" max="6" width="24.421875" style="27" customWidth="1"/>
    <col min="7" max="7" width="11.28125" style="17" bestFit="1" customWidth="1"/>
    <col min="8" max="254" width="9.140625" style="17" customWidth="1"/>
    <col min="255" max="255" width="54.28125" style="17" customWidth="1"/>
    <col min="256" max="16384" width="0" style="17" hidden="1" customWidth="1"/>
  </cols>
  <sheetData>
    <row r="1" spans="1:6" ht="74.25" customHeight="1">
      <c r="A1" s="107" t="s">
        <v>58</v>
      </c>
      <c r="B1" s="107"/>
      <c r="C1" s="107"/>
      <c r="D1" s="107"/>
      <c r="E1" s="107"/>
      <c r="F1" s="107"/>
    </row>
    <row r="2" spans="1:6" s="18" customFormat="1" ht="21" customHeight="1">
      <c r="A2" s="108" t="s">
        <v>13</v>
      </c>
      <c r="B2" s="108"/>
      <c r="C2" s="108"/>
      <c r="D2" s="108"/>
      <c r="E2" s="108"/>
      <c r="F2" s="108"/>
    </row>
    <row r="3" spans="1:6" ht="18" customHeight="1">
      <c r="A3" s="19"/>
      <c r="B3" s="19"/>
      <c r="C3" s="19"/>
      <c r="D3" s="19"/>
      <c r="E3" s="19"/>
      <c r="F3" s="20" t="s">
        <v>14</v>
      </c>
    </row>
    <row r="4" spans="1:6" s="23" customFormat="1" ht="57" customHeight="1">
      <c r="A4" s="21" t="s">
        <v>15</v>
      </c>
      <c r="B4" s="22" t="s">
        <v>16</v>
      </c>
      <c r="C4" s="32" t="s">
        <v>2</v>
      </c>
      <c r="D4" s="33" t="s">
        <v>17</v>
      </c>
      <c r="E4" s="32" t="s">
        <v>0</v>
      </c>
      <c r="F4" s="34" t="s">
        <v>18</v>
      </c>
    </row>
    <row r="5" spans="1:6" s="29" customFormat="1" ht="17.25" customHeight="1">
      <c r="A5" s="28" t="s">
        <v>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</row>
    <row r="6" spans="1:7" s="24" customFormat="1" ht="41.25" customHeight="1">
      <c r="A6" s="30" t="s">
        <v>19</v>
      </c>
      <c r="B6" s="42">
        <v>13863</v>
      </c>
      <c r="C6" s="43">
        <f>B6-E6</f>
        <v>5987</v>
      </c>
      <c r="D6" s="64">
        <f>C6/B6*100</f>
        <v>43.18690038231263</v>
      </c>
      <c r="E6" s="43">
        <v>7876</v>
      </c>
      <c r="F6" s="64">
        <f>E6/B6*100</f>
        <v>56.81309961768737</v>
      </c>
      <c r="G6" s="25"/>
    </row>
    <row r="7" spans="1:7" s="24" customFormat="1" ht="63" customHeight="1">
      <c r="A7" s="31" t="s">
        <v>24</v>
      </c>
      <c r="B7" s="43">
        <v>1822</v>
      </c>
      <c r="C7" s="43">
        <f>B7-E7</f>
        <v>838</v>
      </c>
      <c r="D7" s="64">
        <f>C7/B7*100</f>
        <v>45.99341383095499</v>
      </c>
      <c r="E7" s="63">
        <v>984</v>
      </c>
      <c r="F7" s="64">
        <f>E7/B7*100</f>
        <v>54.006586169045</v>
      </c>
      <c r="G7" s="25"/>
    </row>
    <row r="8" spans="1:9" s="24" customFormat="1" ht="39.75" customHeight="1">
      <c r="A8" s="30" t="s">
        <v>20</v>
      </c>
      <c r="B8" s="42">
        <v>1063</v>
      </c>
      <c r="C8" s="43">
        <f>B8-E8</f>
        <v>390</v>
      </c>
      <c r="D8" s="64">
        <f>C8/B8*100</f>
        <v>36.68861712135465</v>
      </c>
      <c r="E8" s="43">
        <v>673</v>
      </c>
      <c r="F8" s="64">
        <f>E8/B8*100</f>
        <v>63.31138287864534</v>
      </c>
      <c r="G8" s="25"/>
      <c r="I8" s="62"/>
    </row>
    <row r="9" spans="1:7" s="24" customFormat="1" ht="66" customHeight="1">
      <c r="A9" s="30" t="s">
        <v>5</v>
      </c>
      <c r="B9" s="42">
        <v>894</v>
      </c>
      <c r="C9" s="43">
        <f>B9-E9</f>
        <v>377</v>
      </c>
      <c r="D9" s="64">
        <f>C9/B9*100</f>
        <v>42.17002237136465</v>
      </c>
      <c r="E9" s="43">
        <v>517</v>
      </c>
      <c r="F9" s="64">
        <f>E9/B9*100</f>
        <v>57.82997762863534</v>
      </c>
      <c r="G9" s="25"/>
    </row>
    <row r="10" spans="1:7" s="40" customFormat="1" ht="65.25" customHeight="1">
      <c r="A10" s="30" t="s">
        <v>21</v>
      </c>
      <c r="B10" s="42">
        <v>10225</v>
      </c>
      <c r="C10" s="43">
        <f>B10-E10</f>
        <v>4595</v>
      </c>
      <c r="D10" s="64">
        <f>C10/B10*100</f>
        <v>44.93887530562347</v>
      </c>
      <c r="E10" s="43">
        <v>5630</v>
      </c>
      <c r="F10" s="64">
        <f>E10/B10*100</f>
        <v>55.06112469437653</v>
      </c>
      <c r="G10" s="39"/>
    </row>
    <row r="11" spans="1:7" s="26" customFormat="1" ht="27" customHeight="1">
      <c r="A11" s="109" t="s">
        <v>59</v>
      </c>
      <c r="B11" s="110"/>
      <c r="C11" s="110"/>
      <c r="D11" s="110"/>
      <c r="E11" s="110"/>
      <c r="F11" s="111"/>
      <c r="G11" s="25"/>
    </row>
    <row r="12" spans="1:7" s="26" customFormat="1" ht="48.75" customHeight="1">
      <c r="A12" s="21" t="s">
        <v>15</v>
      </c>
      <c r="B12" s="22" t="s">
        <v>16</v>
      </c>
      <c r="C12" s="32" t="s">
        <v>2</v>
      </c>
      <c r="D12" s="33" t="s">
        <v>17</v>
      </c>
      <c r="E12" s="32" t="s">
        <v>0</v>
      </c>
      <c r="F12" s="34" t="s">
        <v>18</v>
      </c>
      <c r="G12" s="25"/>
    </row>
    <row r="13" spans="1:8" ht="48.75" customHeight="1">
      <c r="A13" s="35" t="s">
        <v>25</v>
      </c>
      <c r="B13" s="44">
        <v>12137</v>
      </c>
      <c r="C13" s="44">
        <f>B13-E13</f>
        <v>5276</v>
      </c>
      <c r="D13" s="65">
        <f>C13/B13*100</f>
        <v>43.47037983027107</v>
      </c>
      <c r="E13" s="44">
        <v>6861</v>
      </c>
      <c r="F13" s="66">
        <f>E13/B13*100</f>
        <v>56.529620169728936</v>
      </c>
      <c r="G13" s="25"/>
      <c r="H13" s="26"/>
    </row>
    <row r="14" spans="1:7" ht="63.75" customHeight="1">
      <c r="A14" s="35" t="s">
        <v>57</v>
      </c>
      <c r="B14" s="44">
        <v>9648</v>
      </c>
      <c r="C14" s="44">
        <f>B14-E14</f>
        <v>4305</v>
      </c>
      <c r="D14" s="65">
        <f>C14/B14*100</f>
        <v>44.62064676616915</v>
      </c>
      <c r="E14" s="44">
        <v>5343</v>
      </c>
      <c r="F14" s="66">
        <f>E14/B14*100</f>
        <v>55.37935323383084</v>
      </c>
      <c r="G14" s="25"/>
    </row>
  </sheetData>
  <sheetProtection/>
  <mergeCells count="3">
    <mergeCell ref="A1:F1"/>
    <mergeCell ref="A2:F2"/>
    <mergeCell ref="A11:F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76" zoomScaleNormal="87" zoomScaleSheetLayoutView="76" zoomScalePageLayoutView="0" workbookViewId="0" topLeftCell="A1">
      <selection activeCell="Y25" sqref="Y25"/>
    </sheetView>
  </sheetViews>
  <sheetFormatPr defaultColWidth="9.140625" defaultRowHeight="15"/>
  <cols>
    <col min="1" max="1" width="26.7109375" style="12" customWidth="1"/>
    <col min="2" max="2" width="9.8515625" style="82" customWidth="1"/>
    <col min="3" max="3" width="12.28125" style="83" customWidth="1"/>
    <col min="4" max="4" width="10.421875" style="83" customWidth="1"/>
    <col min="5" max="5" width="8.57421875" style="83" customWidth="1"/>
    <col min="6" max="6" width="12.57421875" style="83" customWidth="1"/>
    <col min="7" max="7" width="10.00390625" style="83" customWidth="1"/>
    <col min="8" max="8" width="9.421875" style="83" customWidth="1"/>
    <col min="9" max="9" width="12.28125" style="83" customWidth="1"/>
    <col min="10" max="10" width="10.00390625" style="83" customWidth="1"/>
    <col min="11" max="11" width="9.28125" style="83" customWidth="1"/>
    <col min="12" max="12" width="11.7109375" style="83" customWidth="1"/>
    <col min="13" max="13" width="11.57421875" style="83" customWidth="1"/>
    <col min="14" max="21" width="12.8515625" style="83" customWidth="1"/>
    <col min="22" max="22" width="12.8515625" style="84" customWidth="1"/>
    <col min="23" max="147" width="9.140625" style="2" customWidth="1"/>
    <col min="148" max="148" width="15.28125" style="2" customWidth="1"/>
    <col min="149" max="149" width="8.7109375" style="2" customWidth="1"/>
    <col min="150" max="150" width="8.28125" style="2" customWidth="1"/>
    <col min="151" max="151" width="6.140625" style="2" customWidth="1"/>
    <col min="152" max="152" width="8.28125" style="2" customWidth="1"/>
    <col min="153" max="153" width="8.57421875" style="2" customWidth="1"/>
    <col min="154" max="154" width="6.421875" style="2" customWidth="1"/>
    <col min="155" max="155" width="8.28125" style="2" customWidth="1"/>
    <col min="156" max="156" width="8.57421875" style="2" customWidth="1"/>
    <col min="157" max="157" width="6.00390625" style="2" customWidth="1"/>
    <col min="158" max="158" width="7.140625" style="2" customWidth="1"/>
    <col min="159" max="159" width="7.00390625" style="2" customWidth="1"/>
    <col min="160" max="160" width="6.28125" style="2" customWidth="1"/>
    <col min="161" max="161" width="7.57421875" style="2" customWidth="1"/>
    <col min="162" max="162" width="7.00390625" style="2" customWidth="1"/>
    <col min="163" max="163" width="6.421875" style="2" customWidth="1"/>
    <col min="164" max="164" width="7.140625" style="2" customWidth="1"/>
    <col min="165" max="165" width="7.28125" style="2" customWidth="1"/>
    <col min="166" max="166" width="6.7109375" style="2" customWidth="1"/>
    <col min="167" max="167" width="8.7109375" style="2" customWidth="1"/>
    <col min="168" max="168" width="8.57421875" style="2" customWidth="1"/>
    <col min="169" max="169" width="6.57421875" style="2" customWidth="1"/>
    <col min="170" max="170" width="9.00390625" style="2" customWidth="1"/>
    <col min="171" max="171" width="8.28125" style="2" customWidth="1"/>
    <col min="172" max="172" width="6.00390625" style="2" customWidth="1"/>
    <col min="173" max="173" width="8.28125" style="2" customWidth="1"/>
    <col min="174" max="174" width="8.8515625" style="2" customWidth="1"/>
    <col min="175" max="175" width="6.421875" style="2" customWidth="1"/>
    <col min="176" max="176" width="8.421875" style="2" customWidth="1"/>
    <col min="177" max="177" width="8.28125" style="2" customWidth="1"/>
    <col min="178" max="178" width="6.28125" style="2" customWidth="1"/>
    <col min="179" max="179" width="8.421875" style="2" customWidth="1"/>
    <col min="180" max="180" width="8.28125" style="2" customWidth="1"/>
    <col min="181" max="181" width="6.140625" style="2" customWidth="1"/>
    <col min="182" max="182" width="8.57421875" style="2" customWidth="1"/>
    <col min="183" max="183" width="8.421875" style="2" customWidth="1"/>
    <col min="184" max="184" width="6.28125" style="2" customWidth="1"/>
    <col min="185" max="16384" width="9.140625" style="2" customWidth="1"/>
  </cols>
  <sheetData>
    <row r="1" spans="2:22" s="1" customFormat="1" ht="30" customHeight="1">
      <c r="B1" s="112" t="s">
        <v>47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00"/>
      <c r="O1" s="100"/>
      <c r="P1" s="100"/>
      <c r="Q1" s="100"/>
      <c r="R1" s="100"/>
      <c r="S1" s="100"/>
      <c r="T1" s="100"/>
      <c r="U1" s="100"/>
      <c r="V1" s="100"/>
    </row>
    <row r="2" spans="2:22" s="1" customFormat="1" ht="23.25" customHeight="1">
      <c r="B2" s="113" t="s">
        <v>60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" customFormat="1" ht="12.75" customHeight="1" thickBot="1">
      <c r="A3" s="14"/>
      <c r="B3" s="67"/>
      <c r="C3" s="68"/>
      <c r="D3" s="68"/>
      <c r="E3" s="68"/>
      <c r="F3" s="68"/>
      <c r="G3" s="68"/>
      <c r="H3" s="68"/>
      <c r="I3" s="68"/>
      <c r="J3" s="69"/>
      <c r="K3" s="69"/>
      <c r="L3" s="68"/>
      <c r="M3" s="68"/>
      <c r="N3" s="70"/>
      <c r="O3" s="68"/>
      <c r="P3" s="68"/>
      <c r="Q3" s="68"/>
      <c r="R3" s="71"/>
      <c r="S3" s="71"/>
      <c r="T3" s="71"/>
      <c r="U3" s="72"/>
      <c r="V3" s="73"/>
    </row>
    <row r="4" spans="1:22" s="15" customFormat="1" ht="79.5" customHeight="1">
      <c r="A4" s="117"/>
      <c r="B4" s="114" t="s">
        <v>3</v>
      </c>
      <c r="C4" s="115"/>
      <c r="D4" s="116"/>
      <c r="E4" s="114" t="s">
        <v>61</v>
      </c>
      <c r="F4" s="115"/>
      <c r="G4" s="116"/>
      <c r="H4" s="114" t="s">
        <v>4</v>
      </c>
      <c r="I4" s="115"/>
      <c r="J4" s="116"/>
      <c r="K4" s="114" t="s">
        <v>5</v>
      </c>
      <c r="L4" s="115"/>
      <c r="M4" s="116"/>
      <c r="N4" s="114" t="s">
        <v>10</v>
      </c>
      <c r="O4" s="115"/>
      <c r="P4" s="116"/>
      <c r="Q4" s="122" t="s">
        <v>6</v>
      </c>
      <c r="R4" s="123"/>
      <c r="S4" s="124"/>
      <c r="T4" s="119" t="s">
        <v>11</v>
      </c>
      <c r="U4" s="120"/>
      <c r="V4" s="121"/>
    </row>
    <row r="5" spans="1:22" s="104" customFormat="1" ht="33.75" customHeight="1">
      <c r="A5" s="118"/>
      <c r="B5" s="99" t="s">
        <v>7</v>
      </c>
      <c r="C5" s="103" t="s">
        <v>22</v>
      </c>
      <c r="D5" s="103" t="s">
        <v>23</v>
      </c>
      <c r="E5" s="98" t="s">
        <v>7</v>
      </c>
      <c r="F5" s="103" t="s">
        <v>22</v>
      </c>
      <c r="G5" s="103" t="s">
        <v>23</v>
      </c>
      <c r="H5" s="98" t="s">
        <v>7</v>
      </c>
      <c r="I5" s="103" t="s">
        <v>22</v>
      </c>
      <c r="J5" s="103" t="s">
        <v>23</v>
      </c>
      <c r="K5" s="98" t="s">
        <v>7</v>
      </c>
      <c r="L5" s="103" t="s">
        <v>22</v>
      </c>
      <c r="M5" s="103" t="s">
        <v>23</v>
      </c>
      <c r="N5" s="98" t="s">
        <v>7</v>
      </c>
      <c r="O5" s="103" t="s">
        <v>22</v>
      </c>
      <c r="P5" s="103" t="s">
        <v>23</v>
      </c>
      <c r="Q5" s="98" t="s">
        <v>7</v>
      </c>
      <c r="R5" s="103" t="s">
        <v>22</v>
      </c>
      <c r="S5" s="103" t="s">
        <v>23</v>
      </c>
      <c r="T5" s="98" t="s">
        <v>7</v>
      </c>
      <c r="U5" s="103" t="s">
        <v>22</v>
      </c>
      <c r="V5" s="103" t="s">
        <v>23</v>
      </c>
    </row>
    <row r="6" spans="1:22" s="97" customFormat="1" ht="12.75" customHeight="1">
      <c r="A6" s="95" t="s">
        <v>1</v>
      </c>
      <c r="B6" s="96">
        <v>1</v>
      </c>
      <c r="C6" s="96">
        <v>2</v>
      </c>
      <c r="D6" s="96">
        <v>3</v>
      </c>
      <c r="E6" s="96">
        <v>4</v>
      </c>
      <c r="F6" s="96">
        <v>5</v>
      </c>
      <c r="G6" s="96">
        <v>6</v>
      </c>
      <c r="H6" s="96">
        <v>7</v>
      </c>
      <c r="I6" s="96">
        <v>8</v>
      </c>
      <c r="J6" s="96">
        <v>9</v>
      </c>
      <c r="K6" s="96">
        <v>10</v>
      </c>
      <c r="L6" s="96">
        <v>11</v>
      </c>
      <c r="M6" s="96">
        <v>12</v>
      </c>
      <c r="N6" s="96">
        <v>13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</row>
    <row r="7" spans="1:22" s="36" customFormat="1" ht="28.5" customHeight="1">
      <c r="A7" s="102" t="s">
        <v>33</v>
      </c>
      <c r="B7" s="45">
        <v>13863</v>
      </c>
      <c r="C7" s="93">
        <v>43.18690038231263</v>
      </c>
      <c r="D7" s="93">
        <v>56.81309961768737</v>
      </c>
      <c r="E7" s="45">
        <v>1822</v>
      </c>
      <c r="F7" s="93">
        <v>45.99341383095499</v>
      </c>
      <c r="G7" s="93">
        <v>54.006586169045</v>
      </c>
      <c r="H7" s="45">
        <v>1063</v>
      </c>
      <c r="I7" s="93">
        <v>36.68861712135465</v>
      </c>
      <c r="J7" s="93">
        <v>63.31138287864534</v>
      </c>
      <c r="K7" s="85">
        <v>894</v>
      </c>
      <c r="L7" s="93">
        <v>42.17002237136465</v>
      </c>
      <c r="M7" s="94">
        <v>57.82997762863534</v>
      </c>
      <c r="N7" s="86">
        <v>10225</v>
      </c>
      <c r="O7" s="93">
        <v>44.93887530562347</v>
      </c>
      <c r="P7" s="93">
        <v>55.06112469437653</v>
      </c>
      <c r="Q7" s="86">
        <v>12137</v>
      </c>
      <c r="R7" s="93">
        <v>43.47037983027107</v>
      </c>
      <c r="S7" s="93">
        <v>56.529620169728936</v>
      </c>
      <c r="T7" s="86">
        <v>9648</v>
      </c>
      <c r="U7" s="93">
        <v>44.62064676616915</v>
      </c>
      <c r="V7" s="93">
        <v>55.37935323383084</v>
      </c>
    </row>
    <row r="8" spans="1:22" s="16" customFormat="1" ht="18.75" customHeight="1">
      <c r="A8" s="37" t="s">
        <v>34</v>
      </c>
      <c r="B8" s="46">
        <v>164</v>
      </c>
      <c r="C8" s="87">
        <v>29.268292682926827</v>
      </c>
      <c r="D8" s="87">
        <v>70.73170731707317</v>
      </c>
      <c r="E8" s="46">
        <v>17</v>
      </c>
      <c r="F8" s="88">
        <v>58.82352941176471</v>
      </c>
      <c r="G8" s="88">
        <v>41.17647058823529</v>
      </c>
      <c r="H8" s="47">
        <v>3</v>
      </c>
      <c r="I8" s="74">
        <v>33.33333333333333</v>
      </c>
      <c r="J8" s="89">
        <v>66.66666666666666</v>
      </c>
      <c r="K8" s="90">
        <v>12</v>
      </c>
      <c r="L8" s="89">
        <v>16.666666666666664</v>
      </c>
      <c r="M8" s="89">
        <v>83.33333333333334</v>
      </c>
      <c r="N8" s="91">
        <v>115</v>
      </c>
      <c r="O8" s="87">
        <v>30.434782608695656</v>
      </c>
      <c r="P8" s="88">
        <v>69.56521739130434</v>
      </c>
      <c r="Q8" s="91">
        <v>147</v>
      </c>
      <c r="R8" s="74">
        <v>28.57142857142857</v>
      </c>
      <c r="S8" s="74">
        <v>71.42857142857143</v>
      </c>
      <c r="T8" s="90">
        <v>88</v>
      </c>
      <c r="U8" s="74">
        <v>23.863636363636363</v>
      </c>
      <c r="V8" s="74">
        <v>76.13636363636364</v>
      </c>
    </row>
    <row r="9" spans="1:22" s="16" customFormat="1" ht="18.75" customHeight="1">
      <c r="A9" s="37" t="s">
        <v>48</v>
      </c>
      <c r="B9" s="46">
        <v>1038</v>
      </c>
      <c r="C9" s="87">
        <v>44.701348747591524</v>
      </c>
      <c r="D9" s="87">
        <v>55.29865125240848</v>
      </c>
      <c r="E9" s="46">
        <v>143</v>
      </c>
      <c r="F9" s="88">
        <v>44.05594405594406</v>
      </c>
      <c r="G9" s="88">
        <v>55.94405594405595</v>
      </c>
      <c r="H9" s="47">
        <v>55</v>
      </c>
      <c r="I9" s="74">
        <v>27.27272727272727</v>
      </c>
      <c r="J9" s="89">
        <v>72.72727272727273</v>
      </c>
      <c r="K9" s="90">
        <v>26</v>
      </c>
      <c r="L9" s="89">
        <v>26.923076923076923</v>
      </c>
      <c r="M9" s="89">
        <v>73.07692307692307</v>
      </c>
      <c r="N9" s="91">
        <v>823</v>
      </c>
      <c r="O9" s="87">
        <v>46.65856622114216</v>
      </c>
      <c r="P9" s="88">
        <v>53.34143377885784</v>
      </c>
      <c r="Q9" s="91">
        <v>928</v>
      </c>
      <c r="R9" s="74">
        <v>44.7198275862069</v>
      </c>
      <c r="S9" s="74">
        <v>55.2801724137931</v>
      </c>
      <c r="T9" s="90">
        <v>744</v>
      </c>
      <c r="U9" s="74">
        <v>46.63978494623656</v>
      </c>
      <c r="V9" s="74">
        <v>53.36021505376344</v>
      </c>
    </row>
    <row r="10" spans="1:22" s="16" customFormat="1" ht="18.75" customHeight="1">
      <c r="A10" s="37" t="s">
        <v>35</v>
      </c>
      <c r="B10" s="46">
        <v>176</v>
      </c>
      <c r="C10" s="87">
        <v>29.545454545454547</v>
      </c>
      <c r="D10" s="87">
        <v>70.45454545454545</v>
      </c>
      <c r="E10" s="46">
        <v>61</v>
      </c>
      <c r="F10" s="88">
        <v>65.57377049180327</v>
      </c>
      <c r="G10" s="88">
        <v>34.42622950819672</v>
      </c>
      <c r="H10" s="47">
        <v>18</v>
      </c>
      <c r="I10" s="74">
        <v>33.33333333333333</v>
      </c>
      <c r="J10" s="89">
        <v>66.66666666666666</v>
      </c>
      <c r="K10" s="90">
        <v>14</v>
      </c>
      <c r="L10" s="89">
        <v>14.285714285714285</v>
      </c>
      <c r="M10" s="89">
        <v>85.71428571428571</v>
      </c>
      <c r="N10" s="91">
        <v>149</v>
      </c>
      <c r="O10" s="87">
        <v>28.859060402684566</v>
      </c>
      <c r="P10" s="88">
        <v>71.14093959731544</v>
      </c>
      <c r="Q10" s="91">
        <v>141</v>
      </c>
      <c r="R10" s="74">
        <v>26.24113475177305</v>
      </c>
      <c r="S10" s="74">
        <v>73.75886524822694</v>
      </c>
      <c r="T10" s="90">
        <v>80</v>
      </c>
      <c r="U10" s="74">
        <v>27.500000000000004</v>
      </c>
      <c r="V10" s="74">
        <v>72.5</v>
      </c>
    </row>
    <row r="11" spans="1:22" s="16" customFormat="1" ht="18.75" customHeight="1">
      <c r="A11" s="37" t="s">
        <v>36</v>
      </c>
      <c r="B11" s="46">
        <v>296</v>
      </c>
      <c r="C11" s="87">
        <v>40.2027027027027</v>
      </c>
      <c r="D11" s="87">
        <v>59.797297297297305</v>
      </c>
      <c r="E11" s="46">
        <v>55</v>
      </c>
      <c r="F11" s="88">
        <v>25.454545454545453</v>
      </c>
      <c r="G11" s="88">
        <v>74.54545454545455</v>
      </c>
      <c r="H11" s="47">
        <v>44</v>
      </c>
      <c r="I11" s="74">
        <v>63.63636363636363</v>
      </c>
      <c r="J11" s="89">
        <v>36.36363636363637</v>
      </c>
      <c r="K11" s="90">
        <v>22</v>
      </c>
      <c r="L11" s="89">
        <v>54.54545454545454</v>
      </c>
      <c r="M11" s="89">
        <v>45.45454545454545</v>
      </c>
      <c r="N11" s="91">
        <v>247</v>
      </c>
      <c r="O11" s="87">
        <v>43.7246963562753</v>
      </c>
      <c r="P11" s="88">
        <v>56.2753036437247</v>
      </c>
      <c r="Q11" s="91">
        <v>248</v>
      </c>
      <c r="R11" s="74">
        <v>42.33870967741936</v>
      </c>
      <c r="S11" s="74">
        <v>57.66129032258065</v>
      </c>
      <c r="T11" s="90">
        <v>187</v>
      </c>
      <c r="U11" s="74">
        <v>44.38502673796791</v>
      </c>
      <c r="V11" s="74">
        <v>55.61497326203209</v>
      </c>
    </row>
    <row r="12" spans="1:22" s="16" customFormat="1" ht="18.75" customHeight="1">
      <c r="A12" s="37" t="s">
        <v>37</v>
      </c>
      <c r="B12" s="46">
        <v>374</v>
      </c>
      <c r="C12" s="87">
        <v>43.58288770053476</v>
      </c>
      <c r="D12" s="87">
        <v>56.417112299465245</v>
      </c>
      <c r="E12" s="46">
        <v>62</v>
      </c>
      <c r="F12" s="88">
        <v>48.38709677419355</v>
      </c>
      <c r="G12" s="88">
        <v>51.61290322580645</v>
      </c>
      <c r="H12" s="47">
        <v>28</v>
      </c>
      <c r="I12" s="74">
        <v>46.42857142857143</v>
      </c>
      <c r="J12" s="89">
        <v>53.57142857142857</v>
      </c>
      <c r="K12" s="90">
        <v>18</v>
      </c>
      <c r="L12" s="89">
        <v>77.77777777777779</v>
      </c>
      <c r="M12" s="89">
        <v>22.22222222222222</v>
      </c>
      <c r="N12" s="91">
        <v>315</v>
      </c>
      <c r="O12" s="87">
        <v>44.12698412698413</v>
      </c>
      <c r="P12" s="88">
        <v>55.87301587301587</v>
      </c>
      <c r="Q12" s="91">
        <v>336</v>
      </c>
      <c r="R12" s="74">
        <v>42.857142857142854</v>
      </c>
      <c r="S12" s="74">
        <v>57.14285714285714</v>
      </c>
      <c r="T12" s="90">
        <v>264</v>
      </c>
      <c r="U12" s="74">
        <v>45.45454545454545</v>
      </c>
      <c r="V12" s="74">
        <v>54.54545454545454</v>
      </c>
    </row>
    <row r="13" spans="1:22" s="16" customFormat="1" ht="18.75" customHeight="1">
      <c r="A13" s="37" t="s">
        <v>38</v>
      </c>
      <c r="B13" s="46">
        <v>953</v>
      </c>
      <c r="C13" s="87">
        <v>39.03462749213011</v>
      </c>
      <c r="D13" s="87">
        <v>60.96537250786989</v>
      </c>
      <c r="E13" s="46">
        <v>175</v>
      </c>
      <c r="F13" s="88">
        <v>36</v>
      </c>
      <c r="G13" s="88">
        <v>64</v>
      </c>
      <c r="H13" s="47">
        <v>84</v>
      </c>
      <c r="I13" s="74">
        <v>20.238095238095237</v>
      </c>
      <c r="J13" s="89">
        <v>79.76190476190477</v>
      </c>
      <c r="K13" s="90">
        <v>190</v>
      </c>
      <c r="L13" s="89">
        <v>36.31578947368421</v>
      </c>
      <c r="M13" s="89">
        <v>63.68421052631579</v>
      </c>
      <c r="N13" s="91">
        <v>696</v>
      </c>
      <c r="O13" s="87">
        <v>42.81609195402299</v>
      </c>
      <c r="P13" s="88">
        <v>57.18390804597702</v>
      </c>
      <c r="Q13" s="91">
        <v>823</v>
      </c>
      <c r="R13" s="74">
        <v>40.34021871202916</v>
      </c>
      <c r="S13" s="74">
        <v>59.65978128797084</v>
      </c>
      <c r="T13" s="90">
        <v>629</v>
      </c>
      <c r="U13" s="74">
        <v>41.971383147853736</v>
      </c>
      <c r="V13" s="74">
        <v>58.028616852146264</v>
      </c>
    </row>
    <row r="14" spans="1:22" s="16" customFormat="1" ht="18.75" customHeight="1">
      <c r="A14" s="37" t="s">
        <v>39</v>
      </c>
      <c r="B14" s="46">
        <v>671</v>
      </c>
      <c r="C14" s="87">
        <v>42.47391952309985</v>
      </c>
      <c r="D14" s="87">
        <v>57.526080476900155</v>
      </c>
      <c r="E14" s="46">
        <v>147</v>
      </c>
      <c r="F14" s="88">
        <v>47.61904761904761</v>
      </c>
      <c r="G14" s="88">
        <v>52.38095238095239</v>
      </c>
      <c r="H14" s="47">
        <v>42</v>
      </c>
      <c r="I14" s="74">
        <v>26.190476190476193</v>
      </c>
      <c r="J14" s="89">
        <v>73.80952380952381</v>
      </c>
      <c r="K14" s="90">
        <v>97</v>
      </c>
      <c r="L14" s="89">
        <v>31.958762886597935</v>
      </c>
      <c r="M14" s="89">
        <v>68.04123711340206</v>
      </c>
      <c r="N14" s="91">
        <v>583</v>
      </c>
      <c r="O14" s="87">
        <v>43.56775300171527</v>
      </c>
      <c r="P14" s="88">
        <v>56.43224699828473</v>
      </c>
      <c r="Q14" s="91">
        <v>600</v>
      </c>
      <c r="R14" s="74">
        <v>42.833333333333336</v>
      </c>
      <c r="S14" s="74">
        <v>57.166666666666664</v>
      </c>
      <c r="T14" s="90">
        <v>462</v>
      </c>
      <c r="U14" s="74">
        <v>45.887445887445885</v>
      </c>
      <c r="V14" s="74">
        <v>54.112554112554115</v>
      </c>
    </row>
    <row r="15" spans="1:22" s="16" customFormat="1" ht="18.75" customHeight="1">
      <c r="A15" s="37" t="s">
        <v>40</v>
      </c>
      <c r="B15" s="46">
        <v>1651</v>
      </c>
      <c r="C15" s="87">
        <v>41.67171411265899</v>
      </c>
      <c r="D15" s="87">
        <v>58.328285887341</v>
      </c>
      <c r="E15" s="46">
        <v>197</v>
      </c>
      <c r="F15" s="88">
        <v>48.223350253807105</v>
      </c>
      <c r="G15" s="88">
        <v>51.776649746192895</v>
      </c>
      <c r="H15" s="47">
        <v>124</v>
      </c>
      <c r="I15" s="74">
        <v>35.483870967741936</v>
      </c>
      <c r="J15" s="89">
        <v>64.51612903225806</v>
      </c>
      <c r="K15" s="90">
        <v>73</v>
      </c>
      <c r="L15" s="89">
        <v>49.31506849315068</v>
      </c>
      <c r="M15" s="89">
        <v>50.68493150684932</v>
      </c>
      <c r="N15" s="91">
        <v>1133</v>
      </c>
      <c r="O15" s="87">
        <v>42.54192409532215</v>
      </c>
      <c r="P15" s="88">
        <v>57.45807590467784</v>
      </c>
      <c r="Q15" s="91">
        <v>1380</v>
      </c>
      <c r="R15" s="74">
        <v>41.594202898550726</v>
      </c>
      <c r="S15" s="74">
        <v>58.405797101449274</v>
      </c>
      <c r="T15" s="90">
        <v>1184</v>
      </c>
      <c r="U15" s="74">
        <v>42.060810810810814</v>
      </c>
      <c r="V15" s="74">
        <v>57.939189189189186</v>
      </c>
    </row>
    <row r="16" spans="1:22" s="16" customFormat="1" ht="18.75" customHeight="1">
      <c r="A16" s="37" t="s">
        <v>41</v>
      </c>
      <c r="B16" s="46">
        <v>435</v>
      </c>
      <c r="C16" s="87">
        <v>42.758620689655174</v>
      </c>
      <c r="D16" s="87">
        <v>57.24137931034483</v>
      </c>
      <c r="E16" s="46">
        <v>138</v>
      </c>
      <c r="F16" s="88">
        <v>45.65217391304348</v>
      </c>
      <c r="G16" s="88">
        <v>54.347826086956516</v>
      </c>
      <c r="H16" s="47">
        <v>33</v>
      </c>
      <c r="I16" s="74">
        <v>33.33333333333333</v>
      </c>
      <c r="J16" s="89">
        <v>66.66666666666666</v>
      </c>
      <c r="K16" s="90">
        <v>48</v>
      </c>
      <c r="L16" s="89">
        <v>47.91666666666667</v>
      </c>
      <c r="M16" s="89">
        <v>52.083333333333336</v>
      </c>
      <c r="N16" s="91">
        <v>349</v>
      </c>
      <c r="O16" s="87">
        <v>42.97994269340974</v>
      </c>
      <c r="P16" s="88">
        <v>57.02005730659025</v>
      </c>
      <c r="Q16" s="91">
        <v>372</v>
      </c>
      <c r="R16" s="74">
        <v>42.74193548387097</v>
      </c>
      <c r="S16" s="74">
        <v>57.25806451612904</v>
      </c>
      <c r="T16" s="90">
        <v>247</v>
      </c>
      <c r="U16" s="74">
        <v>40.48582995951417</v>
      </c>
      <c r="V16" s="74">
        <v>59.51417004048582</v>
      </c>
    </row>
    <row r="17" spans="1:22" s="16" customFormat="1" ht="18.75" customHeight="1">
      <c r="A17" s="37" t="s">
        <v>26</v>
      </c>
      <c r="B17" s="46">
        <v>258</v>
      </c>
      <c r="C17" s="87">
        <v>43.798449612403104</v>
      </c>
      <c r="D17" s="87">
        <v>56.201550387596896</v>
      </c>
      <c r="E17" s="46">
        <v>43</v>
      </c>
      <c r="F17" s="88">
        <v>53.48837209302325</v>
      </c>
      <c r="G17" s="88">
        <v>46.51162790697674</v>
      </c>
      <c r="H17" s="47">
        <v>10</v>
      </c>
      <c r="I17" s="74">
        <v>40</v>
      </c>
      <c r="J17" s="89">
        <v>60</v>
      </c>
      <c r="K17" s="90">
        <v>31</v>
      </c>
      <c r="L17" s="89">
        <v>48.38709677419355</v>
      </c>
      <c r="M17" s="89">
        <v>51.61290322580645</v>
      </c>
      <c r="N17" s="91">
        <v>197</v>
      </c>
      <c r="O17" s="87">
        <v>42.13197969543147</v>
      </c>
      <c r="P17" s="88">
        <v>57.868020304568525</v>
      </c>
      <c r="Q17" s="91">
        <v>224</v>
      </c>
      <c r="R17" s="74">
        <v>44.642857142857146</v>
      </c>
      <c r="S17" s="74">
        <v>55.35714285714286</v>
      </c>
      <c r="T17" s="90">
        <v>159</v>
      </c>
      <c r="U17" s="74">
        <v>43.39622641509434</v>
      </c>
      <c r="V17" s="74">
        <v>56.60377358490566</v>
      </c>
    </row>
    <row r="18" spans="1:22" s="16" customFormat="1" ht="18.75" customHeight="1">
      <c r="A18" s="37" t="s">
        <v>27</v>
      </c>
      <c r="B18" s="46">
        <v>3219</v>
      </c>
      <c r="C18" s="87">
        <v>41.09972041006524</v>
      </c>
      <c r="D18" s="87">
        <v>58.90027958993477</v>
      </c>
      <c r="E18" s="46">
        <v>213</v>
      </c>
      <c r="F18" s="88">
        <v>55.86854460093896</v>
      </c>
      <c r="G18" s="88">
        <v>44.13145539906103</v>
      </c>
      <c r="H18" s="47">
        <v>263</v>
      </c>
      <c r="I18" s="74">
        <v>31.1787072243346</v>
      </c>
      <c r="J18" s="89">
        <v>68.8212927756654</v>
      </c>
      <c r="K18" s="90">
        <v>166</v>
      </c>
      <c r="L18" s="89">
        <v>39.75903614457831</v>
      </c>
      <c r="M18" s="89">
        <v>60.24096385542169</v>
      </c>
      <c r="N18" s="91">
        <v>2091</v>
      </c>
      <c r="O18" s="87">
        <v>44.57197513151602</v>
      </c>
      <c r="P18" s="88">
        <v>55.42802486848398</v>
      </c>
      <c r="Q18" s="91">
        <v>2842</v>
      </c>
      <c r="R18" s="74">
        <v>40.570021111893034</v>
      </c>
      <c r="S18" s="74">
        <v>59.42997888810697</v>
      </c>
      <c r="T18" s="90">
        <v>2303</v>
      </c>
      <c r="U18" s="74">
        <v>40.121580547112465</v>
      </c>
      <c r="V18" s="74">
        <v>59.87841945288754</v>
      </c>
    </row>
    <row r="19" spans="1:22" s="16" customFormat="1" ht="18.75" customHeight="1">
      <c r="A19" s="37" t="s">
        <v>28</v>
      </c>
      <c r="B19" s="46">
        <v>95</v>
      </c>
      <c r="C19" s="87">
        <v>29.47368421052631</v>
      </c>
      <c r="D19" s="87">
        <v>70.52631578947368</v>
      </c>
      <c r="E19" s="46">
        <v>10</v>
      </c>
      <c r="F19" s="88">
        <v>30</v>
      </c>
      <c r="G19" s="88">
        <v>70</v>
      </c>
      <c r="H19" s="47">
        <v>6</v>
      </c>
      <c r="I19" s="74">
        <v>0</v>
      </c>
      <c r="J19" s="89">
        <v>100</v>
      </c>
      <c r="K19" s="90">
        <v>10</v>
      </c>
      <c r="L19" s="89">
        <v>50</v>
      </c>
      <c r="M19" s="89">
        <v>50</v>
      </c>
      <c r="N19" s="91">
        <v>71</v>
      </c>
      <c r="O19" s="87">
        <v>29.577464788732392</v>
      </c>
      <c r="P19" s="88">
        <v>70.4225352112676</v>
      </c>
      <c r="Q19" s="91">
        <v>78</v>
      </c>
      <c r="R19" s="74">
        <v>26.923076923076923</v>
      </c>
      <c r="S19" s="74">
        <v>73.07692307692307</v>
      </c>
      <c r="T19" s="90">
        <v>42</v>
      </c>
      <c r="U19" s="74">
        <v>16.666666666666664</v>
      </c>
      <c r="V19" s="74">
        <v>83.33333333333334</v>
      </c>
    </row>
    <row r="20" spans="1:22" s="16" customFormat="1" ht="18.75" customHeight="1">
      <c r="A20" s="37" t="s">
        <v>29</v>
      </c>
      <c r="B20" s="46">
        <v>295</v>
      </c>
      <c r="C20" s="87">
        <v>23.728813559322035</v>
      </c>
      <c r="D20" s="87">
        <v>76.27118644067797</v>
      </c>
      <c r="E20" s="46">
        <v>47</v>
      </c>
      <c r="F20" s="88">
        <v>40.42553191489361</v>
      </c>
      <c r="G20" s="88">
        <v>59.57446808510638</v>
      </c>
      <c r="H20" s="47">
        <v>34</v>
      </c>
      <c r="I20" s="74">
        <v>32.35294117647059</v>
      </c>
      <c r="J20" s="89">
        <v>67.64705882352942</v>
      </c>
      <c r="K20" s="90">
        <v>19</v>
      </c>
      <c r="L20" s="89">
        <v>15.789473684210526</v>
      </c>
      <c r="M20" s="89">
        <v>84.21052631578947</v>
      </c>
      <c r="N20" s="91">
        <v>251</v>
      </c>
      <c r="O20" s="87">
        <v>21.91235059760956</v>
      </c>
      <c r="P20" s="88">
        <v>78.08764940239044</v>
      </c>
      <c r="Q20" s="91">
        <v>267</v>
      </c>
      <c r="R20" s="74">
        <v>23.970037453183522</v>
      </c>
      <c r="S20" s="74">
        <v>76.02996254681648</v>
      </c>
      <c r="T20" s="90">
        <v>203</v>
      </c>
      <c r="U20" s="74">
        <v>26.108374384236456</v>
      </c>
      <c r="V20" s="74">
        <v>73.89162561576354</v>
      </c>
    </row>
    <row r="21" spans="1:22" s="16" customFormat="1" ht="18.75" customHeight="1">
      <c r="A21" s="37" t="s">
        <v>30</v>
      </c>
      <c r="B21" s="46">
        <v>1188</v>
      </c>
      <c r="C21" s="87">
        <v>42.003367003367</v>
      </c>
      <c r="D21" s="87">
        <v>57.996632996633004</v>
      </c>
      <c r="E21" s="46">
        <v>202</v>
      </c>
      <c r="F21" s="88">
        <v>46.03960396039604</v>
      </c>
      <c r="G21" s="88">
        <v>53.960396039603964</v>
      </c>
      <c r="H21" s="47">
        <v>104</v>
      </c>
      <c r="I21" s="74">
        <v>42.30769230769231</v>
      </c>
      <c r="J21" s="89">
        <v>57.692307692307686</v>
      </c>
      <c r="K21" s="90">
        <v>63</v>
      </c>
      <c r="L21" s="89">
        <v>44.44444444444444</v>
      </c>
      <c r="M21" s="89">
        <v>55.55555555555556</v>
      </c>
      <c r="N21" s="91">
        <v>939</v>
      </c>
      <c r="O21" s="87">
        <v>42.91799787007455</v>
      </c>
      <c r="P21" s="88">
        <v>57.082002129925456</v>
      </c>
      <c r="Q21" s="91">
        <v>1037</v>
      </c>
      <c r="R21" s="74">
        <v>42.62295081967213</v>
      </c>
      <c r="S21" s="74">
        <v>57.377049180327866</v>
      </c>
      <c r="T21" s="90">
        <v>802</v>
      </c>
      <c r="U21" s="74">
        <v>41.5211970074813</v>
      </c>
      <c r="V21" s="74">
        <v>58.47880299251871</v>
      </c>
    </row>
    <row r="22" spans="1:22" s="16" customFormat="1" ht="18.75" customHeight="1">
      <c r="A22" s="37" t="s">
        <v>31</v>
      </c>
      <c r="B22" s="46">
        <v>212</v>
      </c>
      <c r="C22" s="87">
        <v>29.71698113207547</v>
      </c>
      <c r="D22" s="87">
        <v>70.28301886792453</v>
      </c>
      <c r="E22" s="46">
        <v>26</v>
      </c>
      <c r="F22" s="88">
        <v>7.6923076923076925</v>
      </c>
      <c r="G22" s="88">
        <v>92.3076923076923</v>
      </c>
      <c r="H22" s="47">
        <v>36</v>
      </c>
      <c r="I22" s="74">
        <v>11.11111111111111</v>
      </c>
      <c r="J22" s="89">
        <v>88.88888888888889</v>
      </c>
      <c r="K22" s="90">
        <v>12</v>
      </c>
      <c r="L22" s="89">
        <v>25</v>
      </c>
      <c r="M22" s="89">
        <v>75</v>
      </c>
      <c r="N22" s="91">
        <v>169</v>
      </c>
      <c r="O22" s="87">
        <v>32.544378698224854</v>
      </c>
      <c r="P22" s="88">
        <v>67.45562130177515</v>
      </c>
      <c r="Q22" s="91">
        <v>173</v>
      </c>
      <c r="R22" s="74">
        <v>32.369942196531795</v>
      </c>
      <c r="S22" s="74">
        <v>67.63005780346822</v>
      </c>
      <c r="T22" s="90">
        <v>122</v>
      </c>
      <c r="U22" s="74">
        <v>32.78688524590164</v>
      </c>
      <c r="V22" s="74">
        <v>67.21311475409836</v>
      </c>
    </row>
    <row r="23" spans="1:22" s="16" customFormat="1" ht="18.75" customHeight="1">
      <c r="A23" s="37" t="s">
        <v>42</v>
      </c>
      <c r="B23" s="47">
        <v>385</v>
      </c>
      <c r="C23" s="87">
        <v>60</v>
      </c>
      <c r="D23" s="87">
        <v>40</v>
      </c>
      <c r="E23" s="92">
        <v>43</v>
      </c>
      <c r="F23" s="88">
        <v>55.81395348837209</v>
      </c>
      <c r="G23" s="88">
        <v>44.18604651162791</v>
      </c>
      <c r="H23" s="47">
        <v>18</v>
      </c>
      <c r="I23" s="74">
        <v>38.88888888888889</v>
      </c>
      <c r="J23" s="89">
        <v>61.111111111111114</v>
      </c>
      <c r="K23" s="90">
        <v>31</v>
      </c>
      <c r="L23" s="89">
        <v>54.83870967741935</v>
      </c>
      <c r="M23" s="89">
        <v>45.16129032258064</v>
      </c>
      <c r="N23" s="91">
        <v>303</v>
      </c>
      <c r="O23" s="87">
        <v>63.03630363036304</v>
      </c>
      <c r="P23" s="88">
        <v>36.96369636963696</v>
      </c>
      <c r="Q23" s="91">
        <v>328</v>
      </c>
      <c r="R23" s="74">
        <v>62.19512195121951</v>
      </c>
      <c r="S23" s="74">
        <v>37.80487804878049</v>
      </c>
      <c r="T23" s="90">
        <v>277</v>
      </c>
      <c r="U23" s="74">
        <v>66.4259927797834</v>
      </c>
      <c r="V23" s="74">
        <v>33.57400722021661</v>
      </c>
    </row>
    <row r="24" spans="1:22" s="16" customFormat="1" ht="18.75" customHeight="1">
      <c r="A24" s="37" t="s">
        <v>32</v>
      </c>
      <c r="B24" s="47">
        <v>983</v>
      </c>
      <c r="C24" s="87">
        <v>57.98575788402849</v>
      </c>
      <c r="D24" s="87">
        <v>42.01424211597152</v>
      </c>
      <c r="E24" s="92">
        <v>37</v>
      </c>
      <c r="F24" s="88">
        <v>40.54054054054054</v>
      </c>
      <c r="G24" s="88">
        <v>59.45945945945946</v>
      </c>
      <c r="H24" s="47">
        <v>52</v>
      </c>
      <c r="I24" s="74">
        <v>92.3076923076923</v>
      </c>
      <c r="J24" s="89">
        <v>7.6923076923076925</v>
      </c>
      <c r="K24" s="90">
        <v>18</v>
      </c>
      <c r="L24" s="89">
        <v>94.44444444444444</v>
      </c>
      <c r="M24" s="89">
        <v>5.555555555555555</v>
      </c>
      <c r="N24" s="91">
        <v>606</v>
      </c>
      <c r="O24" s="87">
        <v>61.71617161716172</v>
      </c>
      <c r="P24" s="88">
        <v>38.28382838283829</v>
      </c>
      <c r="Q24" s="91">
        <v>914</v>
      </c>
      <c r="R24" s="74">
        <v>58.64332603938731</v>
      </c>
      <c r="S24" s="74">
        <v>41.35667396061269</v>
      </c>
      <c r="T24" s="90">
        <v>757</v>
      </c>
      <c r="U24" s="74">
        <v>63.14398943196829</v>
      </c>
      <c r="V24" s="74">
        <v>36.85601056803171</v>
      </c>
    </row>
    <row r="25" spans="1:22" s="16" customFormat="1" ht="18.75" customHeight="1">
      <c r="A25" s="37" t="s">
        <v>43</v>
      </c>
      <c r="B25" s="47">
        <v>605</v>
      </c>
      <c r="C25" s="87">
        <v>50.57851239669422</v>
      </c>
      <c r="D25" s="87">
        <v>49.421487603305785</v>
      </c>
      <c r="E25" s="92">
        <v>55</v>
      </c>
      <c r="F25" s="88">
        <v>43.63636363636363</v>
      </c>
      <c r="G25" s="88">
        <v>56.36363636363636</v>
      </c>
      <c r="H25" s="47">
        <v>12</v>
      </c>
      <c r="I25" s="74">
        <v>41.66666666666667</v>
      </c>
      <c r="J25" s="89">
        <v>58.333333333333336</v>
      </c>
      <c r="K25" s="90">
        <v>7</v>
      </c>
      <c r="L25" s="89">
        <v>85.71428571428571</v>
      </c>
      <c r="M25" s="89">
        <v>14.285714285714285</v>
      </c>
      <c r="N25" s="91">
        <v>489</v>
      </c>
      <c r="O25" s="87">
        <v>52.14723926380368</v>
      </c>
      <c r="P25" s="88">
        <v>47.85276073619632</v>
      </c>
      <c r="Q25" s="91">
        <v>558</v>
      </c>
      <c r="R25" s="74">
        <v>51.4336917562724</v>
      </c>
      <c r="S25" s="74">
        <v>48.5663082437276</v>
      </c>
      <c r="T25" s="90">
        <v>481</v>
      </c>
      <c r="U25" s="74">
        <v>52.80665280665281</v>
      </c>
      <c r="V25" s="74">
        <v>47.19334719334719</v>
      </c>
    </row>
    <row r="26" spans="1:22" s="16" customFormat="1" ht="18.75" customHeight="1">
      <c r="A26" s="37" t="s">
        <v>44</v>
      </c>
      <c r="B26" s="47">
        <v>214</v>
      </c>
      <c r="C26" s="87">
        <v>55.60747663551402</v>
      </c>
      <c r="D26" s="87">
        <v>44.39252336448598</v>
      </c>
      <c r="E26" s="92">
        <v>29</v>
      </c>
      <c r="F26" s="88">
        <v>41.37931034482759</v>
      </c>
      <c r="G26" s="88">
        <v>58.620689655172406</v>
      </c>
      <c r="H26" s="47">
        <v>20</v>
      </c>
      <c r="I26" s="74">
        <v>40</v>
      </c>
      <c r="J26" s="89">
        <v>60</v>
      </c>
      <c r="K26" s="90">
        <v>4</v>
      </c>
      <c r="L26" s="89">
        <v>75</v>
      </c>
      <c r="M26" s="89">
        <v>25</v>
      </c>
      <c r="N26" s="91">
        <v>190</v>
      </c>
      <c r="O26" s="87">
        <v>56.84210526315789</v>
      </c>
      <c r="P26" s="88">
        <v>43.15789473684211</v>
      </c>
      <c r="Q26" s="91">
        <v>191</v>
      </c>
      <c r="R26" s="74">
        <v>56.02094240837696</v>
      </c>
      <c r="S26" s="74">
        <v>43.97905759162304</v>
      </c>
      <c r="T26" s="90">
        <v>159</v>
      </c>
      <c r="U26" s="74">
        <v>59.74842767295597</v>
      </c>
      <c r="V26" s="74">
        <v>40.25157232704403</v>
      </c>
    </row>
    <row r="27" spans="1:22" s="16" customFormat="1" ht="18.75" customHeight="1">
      <c r="A27" s="37" t="s">
        <v>45</v>
      </c>
      <c r="B27" s="47">
        <v>406</v>
      </c>
      <c r="C27" s="87">
        <v>43.84236453201971</v>
      </c>
      <c r="D27" s="87">
        <v>56.15763546798029</v>
      </c>
      <c r="E27" s="92">
        <v>54</v>
      </c>
      <c r="F27" s="88">
        <v>51.85185185185185</v>
      </c>
      <c r="G27" s="88">
        <v>48.148148148148145</v>
      </c>
      <c r="H27" s="47">
        <v>33</v>
      </c>
      <c r="I27" s="74">
        <v>57.57575757575758</v>
      </c>
      <c r="J27" s="89">
        <v>42.42424242424242</v>
      </c>
      <c r="K27" s="90">
        <v>13</v>
      </c>
      <c r="L27" s="89">
        <v>69.23076923076923</v>
      </c>
      <c r="M27" s="89">
        <v>30.76923076923077</v>
      </c>
      <c r="N27" s="91">
        <v>331</v>
      </c>
      <c r="O27" s="87">
        <v>43.80664652567976</v>
      </c>
      <c r="P27" s="88">
        <v>56.19335347432024</v>
      </c>
      <c r="Q27" s="91">
        <v>349</v>
      </c>
      <c r="R27" s="74">
        <v>42.693409742120345</v>
      </c>
      <c r="S27" s="74">
        <v>57.306590257879655</v>
      </c>
      <c r="T27" s="90">
        <v>296</v>
      </c>
      <c r="U27" s="74">
        <v>42.9054054054054</v>
      </c>
      <c r="V27" s="74">
        <v>57.0945945945946</v>
      </c>
    </row>
    <row r="28" spans="1:22" s="16" customFormat="1" ht="18.75" customHeight="1">
      <c r="A28" s="38" t="s">
        <v>46</v>
      </c>
      <c r="B28" s="47">
        <v>245</v>
      </c>
      <c r="C28" s="87">
        <v>44.89795918367347</v>
      </c>
      <c r="D28" s="87">
        <v>55.10204081632652</v>
      </c>
      <c r="E28" s="92">
        <v>68</v>
      </c>
      <c r="F28" s="88">
        <v>41.17647058823529</v>
      </c>
      <c r="G28" s="88">
        <v>58.82352941176471</v>
      </c>
      <c r="H28" s="47">
        <v>44</v>
      </c>
      <c r="I28" s="74">
        <v>27.27272727272727</v>
      </c>
      <c r="J28" s="89">
        <v>72.72727272727273</v>
      </c>
      <c r="K28" s="90">
        <v>20</v>
      </c>
      <c r="L28" s="89">
        <v>45</v>
      </c>
      <c r="M28" s="89">
        <v>55.00000000000001</v>
      </c>
      <c r="N28" s="91">
        <v>178</v>
      </c>
      <c r="O28" s="87">
        <v>44.9438202247191</v>
      </c>
      <c r="P28" s="88">
        <v>55.0561797752809</v>
      </c>
      <c r="Q28" s="91">
        <v>201</v>
      </c>
      <c r="R28" s="74">
        <v>45.77114427860697</v>
      </c>
      <c r="S28" s="74">
        <v>54.22885572139303</v>
      </c>
      <c r="T28" s="90">
        <v>162</v>
      </c>
      <c r="U28" s="74">
        <v>45.67901234567901</v>
      </c>
      <c r="V28" s="74">
        <v>54.32098765432099</v>
      </c>
    </row>
    <row r="29" spans="1:22" s="16" customFormat="1" ht="11.25" customHeight="1">
      <c r="A29" s="41"/>
      <c r="B29" s="75"/>
      <c r="C29" s="76"/>
      <c r="D29" s="76"/>
      <c r="E29" s="77"/>
      <c r="F29" s="78"/>
      <c r="G29" s="78"/>
      <c r="H29" s="77"/>
      <c r="I29" s="79"/>
      <c r="J29" s="80"/>
      <c r="K29" s="77"/>
      <c r="L29" s="80"/>
      <c r="M29" s="78"/>
      <c r="N29" s="81"/>
      <c r="O29" s="76"/>
      <c r="P29" s="78"/>
      <c r="Q29" s="81"/>
      <c r="R29" s="79"/>
      <c r="S29" s="79"/>
      <c r="T29" s="77"/>
      <c r="U29" s="79"/>
      <c r="V29" s="79"/>
    </row>
  </sheetData>
  <sheetProtection/>
  <mergeCells count="10">
    <mergeCell ref="B1:M1"/>
    <mergeCell ref="B2:M2"/>
    <mergeCell ref="E4:G4"/>
    <mergeCell ref="B4:D4"/>
    <mergeCell ref="A4:A5"/>
    <mergeCell ref="T4:V4"/>
    <mergeCell ref="Q4:S4"/>
    <mergeCell ref="N4:P4"/>
    <mergeCell ref="K4:M4"/>
    <mergeCell ref="H4:J4"/>
  </mergeCells>
  <printOptions horizontalCentered="1" verticalCentered="1"/>
  <pageMargins left="0" right="0" top="0" bottom="0" header="0" footer="0"/>
  <pageSetup horizontalDpi="600" verticalDpi="600" orientation="landscape" paperSize="9" scale="91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2020-03-23T09:22:48Z</dcterms:modified>
  <cp:category/>
  <cp:version/>
  <cp:contentType/>
  <cp:contentStatus/>
</cp:coreProperties>
</file>