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30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'1'!$A$1:$F$30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'2'!$A$1:$F$28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'26'!$A$1:$E$29</definedName>
    <definedName name="_xlnm.Print_Area" localSheetId="26">'27'!$A$1:$E$29</definedName>
    <definedName name="_xlnm.Print_Area" localSheetId="27">'28'!$A$1:$BX$30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2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G29" i="11"/>
  <c r="D29"/>
  <c r="G28"/>
  <c r="D28"/>
  <c r="G27"/>
  <c r="D27"/>
  <c r="G26"/>
  <c r="D26"/>
  <c r="G24"/>
  <c r="D24"/>
  <c r="G23"/>
  <c r="D23"/>
  <c r="G21"/>
  <c r="D21"/>
  <c r="G20"/>
  <c r="D20"/>
  <c r="G19"/>
  <c r="D19"/>
  <c r="G18"/>
  <c r="D18"/>
  <c r="G17"/>
  <c r="D17"/>
  <c r="D16"/>
  <c r="G15"/>
  <c r="D15"/>
  <c r="D14"/>
  <c r="G13"/>
  <c r="D13"/>
  <c r="G12"/>
  <c r="D12"/>
  <c r="G10"/>
  <c r="D10"/>
  <c r="D9"/>
  <c r="G7"/>
  <c r="D7"/>
  <c r="G6"/>
  <c r="D6"/>
  <c r="G5"/>
  <c r="D5"/>
  <c r="G25" i="10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F18" i="9"/>
  <c r="E18"/>
  <c r="F17"/>
  <c r="E17"/>
  <c r="F16"/>
  <c r="E16"/>
  <c r="F15"/>
  <c r="F14"/>
  <c r="E14"/>
  <c r="F13"/>
  <c r="E13"/>
  <c r="F12"/>
  <c r="E12"/>
  <c r="F11"/>
  <c r="E11"/>
  <c r="F10"/>
  <c r="E10"/>
  <c r="F8"/>
  <c r="E8"/>
  <c r="F28" i="8"/>
  <c r="E28"/>
  <c r="F27"/>
  <c r="F26"/>
  <c r="E26"/>
  <c r="F25"/>
  <c r="E25"/>
  <c r="F24"/>
  <c r="E24"/>
  <c r="F23"/>
  <c r="E23"/>
  <c r="F22"/>
  <c r="E22"/>
  <c r="F21"/>
  <c r="F20"/>
  <c r="F19"/>
  <c r="F18"/>
  <c r="E18"/>
  <c r="F17"/>
  <c r="E17"/>
  <c r="F16"/>
  <c r="F15"/>
  <c r="E15"/>
  <c r="F14"/>
  <c r="E14"/>
  <c r="F13"/>
  <c r="F12"/>
  <c r="E12"/>
  <c r="F11"/>
  <c r="F10"/>
  <c r="E10"/>
  <c r="F8"/>
  <c r="E8"/>
  <c r="F30" i="7"/>
  <c r="E30"/>
  <c r="F29"/>
  <c r="E29"/>
  <c r="F28"/>
  <c r="F27"/>
  <c r="F26"/>
  <c r="E26"/>
  <c r="F25"/>
  <c r="E25"/>
  <c r="F24"/>
  <c r="F23"/>
  <c r="E23"/>
  <c r="F22"/>
  <c r="E22"/>
  <c r="F21"/>
  <c r="F20"/>
  <c r="E20"/>
  <c r="F19"/>
  <c r="F18"/>
  <c r="F17"/>
  <c r="E17"/>
  <c r="F16"/>
  <c r="F15"/>
  <c r="F14"/>
  <c r="E14"/>
  <c r="F13"/>
  <c r="E13"/>
  <c r="F12"/>
  <c r="E12"/>
  <c r="F11"/>
  <c r="E11"/>
  <c r="F10"/>
  <c r="F9"/>
  <c r="E9"/>
  <c r="D28" i="18" l="1"/>
  <c r="E27"/>
  <c r="D27"/>
  <c r="E26"/>
  <c r="D26"/>
  <c r="E25"/>
  <c r="D25"/>
  <c r="E24"/>
  <c r="D24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31" i="17"/>
  <c r="D29"/>
  <c r="D26"/>
  <c r="D25"/>
  <c r="D23"/>
  <c r="D22"/>
  <c r="D21"/>
  <c r="D19"/>
  <c r="D18"/>
  <c r="D17"/>
  <c r="D16"/>
  <c r="D14"/>
  <c r="D13"/>
  <c r="D12"/>
  <c r="D8"/>
  <c r="D7"/>
  <c r="D28" i="1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"/>
  <c r="G29" i="14" l="1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7"/>
  <c r="D7"/>
  <c r="G6"/>
  <c r="D6"/>
  <c r="G5"/>
  <c r="D5"/>
  <c r="G26" i="13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6"/>
  <c r="D6"/>
  <c r="G5"/>
  <c r="D5"/>
  <c r="G151" i="20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H57" i="19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122" i="22" l="1"/>
  <c r="G123"/>
  <c r="G124"/>
  <c r="G125"/>
  <c r="G126"/>
  <c r="G127"/>
  <c r="G128"/>
  <c r="G129"/>
  <c r="G130"/>
  <c r="G131"/>
  <c r="G132"/>
  <c r="G133"/>
  <c r="G134"/>
  <c r="G135"/>
  <c r="G121"/>
  <c r="D135"/>
  <c r="D122"/>
  <c r="D123"/>
  <c r="D124"/>
  <c r="D125"/>
  <c r="D126"/>
  <c r="D127"/>
  <c r="D128"/>
  <c r="D129"/>
  <c r="D130"/>
  <c r="D131"/>
  <c r="D132"/>
  <c r="D133"/>
  <c r="D134"/>
  <c r="D121"/>
  <c r="G106"/>
  <c r="G107"/>
  <c r="G108"/>
  <c r="G109"/>
  <c r="G110"/>
  <c r="G111"/>
  <c r="G112"/>
  <c r="G113"/>
  <c r="G114"/>
  <c r="G115"/>
  <c r="G116"/>
  <c r="G117"/>
  <c r="G118"/>
  <c r="G119"/>
  <c r="G105"/>
  <c r="D106"/>
  <c r="D107"/>
  <c r="D108"/>
  <c r="D109"/>
  <c r="D110"/>
  <c r="D111"/>
  <c r="D112"/>
  <c r="D113"/>
  <c r="D114"/>
  <c r="D115"/>
  <c r="D116"/>
  <c r="D117"/>
  <c r="D118"/>
  <c r="D119"/>
  <c r="D105"/>
  <c r="G90"/>
  <c r="G91"/>
  <c r="G92"/>
  <c r="G93"/>
  <c r="G94"/>
  <c r="G95"/>
  <c r="G96"/>
  <c r="G97"/>
  <c r="G98"/>
  <c r="G99"/>
  <c r="G100"/>
  <c r="G101"/>
  <c r="G102"/>
  <c r="G103"/>
  <c r="G89"/>
  <c r="D90"/>
  <c r="D91"/>
  <c r="D92"/>
  <c r="D93"/>
  <c r="D94"/>
  <c r="D95"/>
  <c r="D96"/>
  <c r="D97"/>
  <c r="D98"/>
  <c r="D99"/>
  <c r="D100"/>
  <c r="D101"/>
  <c r="D102"/>
  <c r="D103"/>
  <c r="D89"/>
  <c r="G74"/>
  <c r="G75"/>
  <c r="G76"/>
  <c r="G77"/>
  <c r="G78"/>
  <c r="G79"/>
  <c r="G80"/>
  <c r="G81"/>
  <c r="G82"/>
  <c r="G83"/>
  <c r="G84"/>
  <c r="G85"/>
  <c r="G86"/>
  <c r="G87"/>
  <c r="G73"/>
  <c r="D74"/>
  <c r="D75"/>
  <c r="D76"/>
  <c r="D77"/>
  <c r="D78"/>
  <c r="D79"/>
  <c r="D80"/>
  <c r="D81"/>
  <c r="D82"/>
  <c r="D83"/>
  <c r="D84"/>
  <c r="D85"/>
  <c r="D86"/>
  <c r="D87"/>
  <c r="D73"/>
  <c r="G58"/>
  <c r="G59"/>
  <c r="G60"/>
  <c r="G61"/>
  <c r="G62"/>
  <c r="G63"/>
  <c r="G64"/>
  <c r="G65"/>
  <c r="G66"/>
  <c r="G67"/>
  <c r="G68"/>
  <c r="G69"/>
  <c r="G70"/>
  <c r="G71"/>
  <c r="G57"/>
  <c r="D58"/>
  <c r="D59"/>
  <c r="D60"/>
  <c r="D61"/>
  <c r="D62"/>
  <c r="D63"/>
  <c r="D64"/>
  <c r="D65"/>
  <c r="D66"/>
  <c r="D67"/>
  <c r="D68"/>
  <c r="D69"/>
  <c r="D70"/>
  <c r="D71"/>
  <c r="D57"/>
  <c r="G42"/>
  <c r="G43"/>
  <c r="G44"/>
  <c r="G45"/>
  <c r="G46"/>
  <c r="G47"/>
  <c r="G48"/>
  <c r="G49"/>
  <c r="G50"/>
  <c r="G51"/>
  <c r="G52"/>
  <c r="G53"/>
  <c r="G54"/>
  <c r="G55"/>
  <c r="G41"/>
  <c r="D42"/>
  <c r="D43"/>
  <c r="D44"/>
  <c r="D45"/>
  <c r="D46"/>
  <c r="D47"/>
  <c r="D48"/>
  <c r="D49"/>
  <c r="D50"/>
  <c r="D51"/>
  <c r="D52"/>
  <c r="D53"/>
  <c r="D54"/>
  <c r="D55"/>
  <c r="D41"/>
  <c r="G26"/>
  <c r="G27"/>
  <c r="G28"/>
  <c r="G29"/>
  <c r="G30"/>
  <c r="G31"/>
  <c r="G32"/>
  <c r="G33"/>
  <c r="G34"/>
  <c r="G35"/>
  <c r="G36"/>
  <c r="G37"/>
  <c r="G38"/>
  <c r="G39"/>
  <c r="G25"/>
  <c r="D26"/>
  <c r="D27"/>
  <c r="D28"/>
  <c r="D29"/>
  <c r="D30"/>
  <c r="D31"/>
  <c r="D32"/>
  <c r="D33"/>
  <c r="D34"/>
  <c r="D35"/>
  <c r="D36"/>
  <c r="D37"/>
  <c r="D38"/>
  <c r="D39"/>
  <c r="D25"/>
  <c r="G10" l="1"/>
  <c r="G11"/>
  <c r="G12"/>
  <c r="G13"/>
  <c r="G14"/>
  <c r="G15"/>
  <c r="G16"/>
  <c r="G17"/>
  <c r="G18"/>
  <c r="G19"/>
  <c r="G20"/>
  <c r="G21"/>
  <c r="G22"/>
  <c r="G23"/>
  <c r="G9"/>
  <c r="D10"/>
  <c r="D11"/>
  <c r="D12"/>
  <c r="D13"/>
  <c r="D14"/>
  <c r="D15"/>
  <c r="D16"/>
  <c r="D17"/>
  <c r="D18"/>
  <c r="D19"/>
  <c r="D20"/>
  <c r="D21"/>
  <c r="D22"/>
  <c r="D23"/>
  <c r="D9"/>
  <c r="H9" i="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G8" i="15"/>
  <c r="G9"/>
  <c r="G10"/>
  <c r="G11"/>
  <c r="G12"/>
  <c r="G13"/>
  <c r="G14"/>
  <c r="G15"/>
  <c r="G7"/>
  <c r="G5"/>
  <c r="D8"/>
  <c r="D9"/>
  <c r="D10"/>
  <c r="D11"/>
  <c r="D12"/>
  <c r="D13"/>
  <c r="D14"/>
  <c r="D15"/>
  <c r="D7"/>
  <c r="D5"/>
  <c r="E16" i="25"/>
  <c r="D16"/>
  <c r="E15"/>
  <c r="D15"/>
</calcChain>
</file>

<file path=xl/sharedStrings.xml><?xml version="1.0" encoding="utf-8"?>
<sst xmlns="http://schemas.openxmlformats.org/spreadsheetml/2006/main" count="2081" uniqueCount="607">
  <si>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</si>
  <si>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</si>
  <si>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</si>
  <si>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</si>
  <si>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</si>
  <si>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</si>
  <si>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</si>
  <si>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</si>
  <si>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</si>
  <si>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</si>
  <si>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</si>
  <si>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</si>
  <si>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</si>
  <si>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</si>
  <si>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</si>
  <si>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</si>
  <si>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</si>
  <si>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</si>
  <si>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</si>
  <si>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</si>
  <si>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</si>
  <si>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</si>
  <si>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</si>
  <si>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</si>
  <si>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</si>
  <si>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</si>
  <si>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</si>
  <si>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</si>
  <si>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</si>
  <si>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</si>
  <si>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</si>
  <si>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</si>
  <si>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</si>
  <si>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</si>
  <si>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</si>
  <si>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</si>
  <si>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</si>
  <si>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</si>
  <si>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</si>
  <si>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</si>
  <si>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</si>
  <si>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</si>
  <si>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</si>
  <si>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</si>
  <si>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</si>
  <si>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</si>
  <si>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</si>
  <si>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</si>
  <si>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</si>
  <si>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</si>
  <si>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</si>
  <si>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</si>
  <si>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</si>
  <si>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</si>
  <si>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</si>
  <si>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</si>
  <si>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</si>
  <si>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</si>
  <si>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</si>
  <si>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</si>
  <si>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</si>
  <si>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</si>
  <si>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</si>
  <si>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</si>
  <si>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</si>
  <si>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</si>
  <si>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</si>
  <si>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</si>
  <si>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</si>
  <si>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</si>
  <si>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</si>
  <si>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</si>
  <si>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</si>
  <si>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</si>
  <si>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</si>
  <si>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</si>
  <si>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</si>
  <si>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</si>
  <si>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</si>
  <si>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</si>
  <si>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</si>
  <si>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</si>
  <si>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</si>
  <si>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</si>
  <si>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</si>
  <si>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</si>
  <si>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</si>
  <si>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</si>
  <si>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</si>
  <si>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</si>
  <si>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</si>
  <si>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</si>
  <si>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</si>
  <si>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</si>
  <si>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</si>
  <si>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</si>
  <si>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</si>
  <si>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</si>
  <si>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</si>
  <si>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</si>
  <si>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</si>
  <si>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</si>
  <si>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</si>
  <si>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</si>
  <si>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</si>
  <si>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</si>
  <si>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</si>
  <si>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</si>
  <si>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</si>
  <si>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</si>
  <si>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</si>
  <si>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</si>
  <si>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</si>
  <si>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</si>
  <si>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</si>
  <si>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</si>
  <si>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</si>
  <si>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</si>
  <si>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</si>
  <si>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</si>
  <si>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</si>
  <si>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</si>
  <si>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</si>
  <si>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</si>
  <si>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</si>
  <si>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</si>
  <si>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</si>
  <si>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</si>
  <si>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</si>
  <si>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</si>
  <si>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</si>
  <si>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</si>
  <si>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</si>
  <si>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</si>
  <si>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</si>
  <si>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</si>
  <si>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</si>
  <si>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</si>
  <si>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</si>
  <si>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</si>
  <si>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</si>
  <si>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</si>
  <si>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</si>
  <si>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</si>
  <si>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</si>
  <si>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</si>
  <si>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</si>
  <si>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</si>
  <si>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</si>
  <si>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</si>
  <si>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</si>
  <si>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</si>
  <si>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</si>
  <si>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</si>
  <si>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</si>
  <si>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</si>
  <si>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</si>
  <si>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</si>
  <si>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</si>
  <si>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</si>
  <si>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</si>
  <si>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</si>
  <si>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</si>
  <si>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</si>
  <si>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</si>
  <si>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</si>
  <si>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</si>
  <si>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</si>
  <si>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</si>
  <si>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</si>
  <si>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</si>
  <si>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інспектор</t>
  </si>
  <si>
    <t xml:space="preserve"> фахівець із соціальної роботи</t>
  </si>
  <si>
    <t xml:space="preserve"> лаборант (медицина)</t>
  </si>
  <si>
    <t xml:space="preserve"> секретар керівника (організації, підприємства, установи)</t>
  </si>
  <si>
    <t xml:space="preserve"> садівник</t>
  </si>
  <si>
    <t xml:space="preserve"> слюсар аварійно-відбудовних робіт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</si>
  <si>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</si>
  <si>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</si>
  <si>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</si>
  <si>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</si>
  <si>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</si>
  <si>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</si>
  <si>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</si>
  <si>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</si>
  <si>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</si>
  <si>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</si>
  <si>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</si>
  <si>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</si>
  <si>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</si>
  <si>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</si>
  <si>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</si>
  <si>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</si>
  <si>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</si>
  <si>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</si>
  <si>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</si>
  <si>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виноградар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</si>
  <si>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</si>
  <si>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</si>
  <si>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</si>
  <si>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</si>
  <si>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</si>
  <si>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</si>
  <si>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</si>
  <si>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</si>
  <si>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</si>
  <si>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</si>
  <si>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</si>
  <si>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</si>
  <si>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</si>
  <si>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 xml:space="preserve"> опалювач</t>
  </si>
  <si>
    <t>Показники діяльності державної служби зайнятості</t>
  </si>
  <si>
    <t>у січні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</si>
  <si>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</si>
  <si>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</si>
  <si>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</si>
  <si>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</si>
  <si>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</si>
  <si>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</si>
  <si>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</si>
  <si>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</si>
  <si>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</si>
  <si>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</si>
  <si>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</si>
  <si>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тис. осіб</t>
  </si>
  <si>
    <t xml:space="preserve">  з них,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</si>
  <si>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</si>
  <si>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</si>
  <si>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</si>
  <si>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</si>
  <si>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</si>
  <si>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</si>
  <si>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</si>
  <si>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</si>
  <si>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</si>
  <si>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</si>
  <si>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</si>
  <si>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</si>
  <si>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 xml:space="preserve">  + 1 231 грн.</t>
  </si>
  <si>
    <t>Кількість безробітних на одну вакансію, особи</t>
  </si>
  <si>
    <t xml:space="preserve"> + 4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</si>
  <si>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</si>
  <si>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</si>
  <si>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</si>
  <si>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</si>
  <si>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</si>
  <si>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</si>
  <si>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</si>
  <si>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</si>
  <si>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</si>
  <si>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</si>
  <si>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</si>
  <si>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</si>
  <si>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</si>
  <si>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</si>
  <si>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</si>
  <si>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</si>
  <si>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</si>
  <si>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</si>
  <si>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</si>
  <si>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</si>
  <si>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</si>
  <si>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</si>
  <si>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</si>
  <si>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</si>
  <si>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</si>
  <si>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</si>
  <si>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</si>
  <si>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</si>
  <si>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</si>
  <si>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</si>
  <si>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</si>
  <si>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</si>
  <si>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</si>
  <si>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</si>
  <si>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</si>
  <si>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</si>
  <si>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</si>
  <si>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</si>
  <si>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</si>
  <si>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</si>
  <si>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</si>
  <si>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</si>
  <si>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</si>
  <si>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</si>
  <si>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</si>
  <si>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</si>
  <si>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</si>
  <si>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</si>
  <si>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</si>
  <si>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</si>
  <si>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</si>
  <si>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</si>
  <si>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</si>
  <si>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</si>
  <si>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</si>
  <si>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</si>
  <si>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</si>
  <si>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</si>
  <si>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</si>
  <si>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</si>
  <si>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</si>
  <si>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</si>
  <si>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</si>
  <si>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</si>
  <si>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</si>
  <si>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</si>
  <si>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</si>
  <si>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на 01.02.2020</t>
  </si>
  <si>
    <t>на 01.02.2021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</si>
  <si>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</si>
  <si>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</si>
  <si>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</si>
  <si>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</si>
  <si>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</si>
  <si>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хліба та хлібобулочних виробів</t>
  </si>
  <si>
    <t>Інші види кредитування</t>
  </si>
  <si>
    <t>Виробництво взуття</t>
  </si>
  <si>
    <t>Роздрібна торгівля з лотків і на ринках текстильними виробами, одягом і взуттям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</si>
  <si>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</si>
  <si>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</si>
  <si>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</si>
  <si>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</si>
  <si>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</si>
  <si>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</si>
  <si>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</si>
  <si>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</si>
  <si>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</si>
  <si>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</si>
  <si>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</si>
  <si>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</si>
  <si>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</si>
  <si>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</si>
  <si>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</si>
  <si>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</si>
  <si>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</si>
  <si>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</si>
  <si>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</si>
  <si>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</si>
  <si>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</si>
  <si>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</si>
  <si>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</si>
  <si>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</si>
  <si>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розподілювач робіт</t>
  </si>
  <si>
    <t xml:space="preserve"> пробовідбірник</t>
  </si>
  <si>
    <t xml:space="preserve"> оператор електронно-обчислювальних та обчислювальних машин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</si>
  <si>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</si>
  <si>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</si>
  <si>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</si>
  <si>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</si>
  <si>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</si>
  <si>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</si>
  <si>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</si>
  <si>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</si>
  <si>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</si>
  <si>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</si>
  <si>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</si>
  <si>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</si>
  <si>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</si>
  <si>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</si>
  <si>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</si>
  <si>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Технік-електрик</t>
  </si>
  <si>
    <t xml:space="preserve"> приймальник замовлень</t>
  </si>
  <si>
    <t xml:space="preserve"> радіотелефоніст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</si>
  <si>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</si>
  <si>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</si>
  <si>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</si>
  <si>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</si>
  <si>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</si>
  <si>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</si>
  <si>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</si>
  <si>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</si>
  <si>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монтажник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</si>
  <si>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</si>
  <si>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</si>
  <si>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</si>
  <si>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</si>
  <si>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</si>
  <si>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</si>
  <si>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</si>
  <si>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</si>
  <si>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</si>
  <si>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>Стоматологічна практика</t>
  </si>
  <si>
    <t>Технічне обслуговування та ремонт автотранспортних засобів</t>
  </si>
  <si>
    <t>січень-лютий 2021 р.</t>
  </si>
  <si>
    <t>станом на 01.03.2021 р.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</si>
  <si>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</si>
  <si>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</si>
  <si>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</si>
  <si>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Діяльність у сфері бухгалтерського обліку й аудиту</t>
  </si>
  <si>
    <t>Добування піску, гравію, глин і каоліну</t>
  </si>
  <si>
    <t>Будівництво інших споруд, н.в.і.у.</t>
  </si>
  <si>
    <t>Виробництво машин і устатковання для добувної промисловості та будівництва</t>
  </si>
  <si>
    <t>Добування декоративного та будівельного каменю, вапняку, гіпсу, крейди та глинистого сланцю</t>
  </si>
  <si>
    <t xml:space="preserve">Виготовлення виробів із волокнистого цементу </t>
  </si>
  <si>
    <t xml:space="preserve">Будівництво мостів і тунелів </t>
  </si>
  <si>
    <t>Виробництво коксу та коксопродуктів</t>
  </si>
  <si>
    <t>Будівництво споруд електропостачання та телекомунікацій</t>
  </si>
  <si>
    <t>Роздрібна торгівля в спеціалізованих магазинах електронною апаратурою побутового призначення для приймання, за</t>
  </si>
  <si>
    <t>Розподілення електроенергії</t>
  </si>
  <si>
    <t>Січень-лютий                        2020 р.</t>
  </si>
  <si>
    <t>Січень-лютий                     2021 р.</t>
  </si>
  <si>
    <t>Станом на 01.03.2020 р.</t>
  </si>
  <si>
    <t>Станом на 01.03.2021 р.</t>
  </si>
  <si>
    <t>Січень-лютий 2021 р.</t>
  </si>
  <si>
    <t>Станом на 1 березня 2021 року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</si>
  <si>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</si>
  <si>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</si>
  <si>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</si>
  <si>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</si>
  <si>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член центральної виборчої комісії</t>
  </si>
  <si>
    <t xml:space="preserve"> майстер дільниці</t>
  </si>
  <si>
    <t xml:space="preserve"> Юрист</t>
  </si>
  <si>
    <t xml:space="preserve"> інженер з підготовки виробництва</t>
  </si>
  <si>
    <t xml:space="preserve"> електромеханік електрозв'язку</t>
  </si>
  <si>
    <t xml:space="preserve"> архіваріус</t>
  </si>
  <si>
    <t xml:space="preserve"> Молодша медична сестра (молодший медичний брат) з догляду за хворими</t>
  </si>
  <si>
    <t>Прийомоздавальник вантажу та багажу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</si>
  <si>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</si>
  <si>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грибовод</t>
  </si>
  <si>
    <t>Оператор свинарських комплексів і механізованих ферм</t>
  </si>
  <si>
    <t>Оператор птахофабрик та механізованих ферм</t>
  </si>
  <si>
    <t>Робітник на лісокультурних (лісогосподарських) роботах</t>
  </si>
  <si>
    <t>Робітник з комплексного обслуговування сільськогосподарського виробництва</t>
  </si>
  <si>
    <t xml:space="preserve"> Електрослюсар підземний</t>
  </si>
  <si>
    <t xml:space="preserve"> обрубувач</t>
  </si>
  <si>
    <t xml:space="preserve"> Монтажник з монтажу сталевих та залізобетонних конструкцій</t>
  </si>
  <si>
    <t>електромонтер з ремонту та обслуговування електроустаткування</t>
  </si>
  <si>
    <t>гірник підземний</t>
  </si>
  <si>
    <t>Електрозварник ручного зварювання</t>
  </si>
  <si>
    <t>Слюсар з ремонту колісних транспортних засобів</t>
  </si>
  <si>
    <t>Прохідник</t>
  </si>
  <si>
    <t xml:space="preserve"> машиніст крана металургійного виробництва</t>
  </si>
  <si>
    <t xml:space="preserve"> машиніст підземних установок</t>
  </si>
  <si>
    <t xml:space="preserve"> помічник машиніста тепловоза</t>
  </si>
  <si>
    <t>Тракторист-машиніст сільськогосподарського (лісогосподарського) виробництва</t>
  </si>
  <si>
    <t>контролер у виробництві чорних металів</t>
  </si>
  <si>
    <t>Професії, по яких кількість вакансій є найбільшою у Донецькій області</t>
  </si>
  <si>
    <t>Січень-лютий 2021 року</t>
  </si>
  <si>
    <t xml:space="preserve"> сортувальник-здавальник металу</t>
  </si>
  <si>
    <t xml:space="preserve"> бригадир з переміщення сировини, напівфабрикатів і готової продукції у процесі ви- робництва</t>
  </si>
  <si>
    <t xml:space="preserve"> Прохідник</t>
  </si>
  <si>
    <t xml:space="preserve"> гірник підземний</t>
  </si>
  <si>
    <t xml:space="preserve"> Прийомоздавальник вантажу та багажу</t>
  </si>
  <si>
    <t xml:space="preserve"> газорізальник</t>
  </si>
  <si>
    <t xml:space="preserve"> слюсар з контрольно-вимірювальних приладів та автоматики (електромеханіка)</t>
  </si>
  <si>
    <t xml:space="preserve"> токар-розточувальник</t>
  </si>
  <si>
    <t xml:space="preserve">Професії, по яких кількість вакансій є найбільшою                                                                              у Донецькій області                                           </t>
  </si>
  <si>
    <t xml:space="preserve"> майстер гірничий</t>
  </si>
  <si>
    <t xml:space="preserve"> майстер зміни</t>
  </si>
  <si>
    <t xml:space="preserve"> лікар-невропатолог</t>
  </si>
  <si>
    <t xml:space="preserve"> Практичний психолог</t>
  </si>
  <si>
    <t xml:space="preserve"> керівник художній</t>
  </si>
  <si>
    <t xml:space="preserve"> Інспектор</t>
  </si>
  <si>
    <t xml:space="preserve"> тренер-викладач з виду спорту (спортивної школи, секції і т. ін.)</t>
  </si>
  <si>
    <t xml:space="preserve"> Асистент вихователя дошкільного навчального закладу</t>
  </si>
  <si>
    <t xml:space="preserve"> Оперуповноважений</t>
  </si>
  <si>
    <t xml:space="preserve"> механік підземної дільниці</t>
  </si>
  <si>
    <t xml:space="preserve"> Обліковець з реєстрації бухгалтерських даних</t>
  </si>
  <si>
    <t xml:space="preserve"> агент з постачання</t>
  </si>
  <si>
    <t xml:space="preserve"> Оператор з обробки інформації та програмного забезпечення</t>
  </si>
  <si>
    <t xml:space="preserve"> Кондуктор громадського транспорту</t>
  </si>
  <si>
    <t xml:space="preserve"> садовод</t>
  </si>
  <si>
    <t xml:space="preserve"> контролер у виробництві чорних металів</t>
  </si>
  <si>
    <t xml:space="preserve"> комплектувальник виробів, напівфабрикатів та матеріалів</t>
  </si>
  <si>
    <t xml:space="preserve"> мийник-прибиральник рухомого складу</t>
  </si>
  <si>
    <t xml:space="preserve"> укладальник хлібобулочних виробів</t>
  </si>
  <si>
    <t xml:space="preserve">Кількість осіб, які мали статус безробітного у Донецькій області                   </t>
  </si>
  <si>
    <t>Кількість осіб, які мали статус безробітного, за статтю у Донецькій області</t>
  </si>
  <si>
    <t xml:space="preserve">Донецька область </t>
  </si>
  <si>
    <t xml:space="preserve">Кількість осіб, які мали статус безробітного у Донецькій області                  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</si>
  <si>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</si>
  <si>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</si>
  <si>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Кількість осіб, які мали статус безробітного, за статтю у Донецькій області 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</si>
  <si>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у Донецькій області</t>
  </si>
  <si>
    <t>Професії, по яких чисельність безробітних жінок у Донецькій області  є найбільшою</t>
  </si>
  <si>
    <t xml:space="preserve"> Менеджер (управитель) в роздрібній торгівлі непродовольчими товарами</t>
  </si>
  <si>
    <t xml:space="preserve"> Менеджер (управитель) із надання кредитів</t>
  </si>
  <si>
    <t xml:space="preserve"> економіст з фінансової роботи</t>
  </si>
  <si>
    <t xml:space="preserve"> Оператор свинарських комплексів і механізованих ферм</t>
  </si>
  <si>
    <t xml:space="preserve"> Санітар (ветеринарна медицина)</t>
  </si>
  <si>
    <t xml:space="preserve"> квітникар</t>
  </si>
  <si>
    <t xml:space="preserve"> живописець</t>
  </si>
  <si>
    <t xml:space="preserve"> розфасовувач м'ясопродуктів</t>
  </si>
  <si>
    <t xml:space="preserve"> Контролер теплового господарства</t>
  </si>
  <si>
    <t xml:space="preserve"> дефектоскопіст з магнітного контролю</t>
  </si>
  <si>
    <t xml:space="preserve"> формувальник ковбасних виробів</t>
  </si>
  <si>
    <t xml:space="preserve"> стропальник</t>
  </si>
  <si>
    <t xml:space="preserve"> оправник-чистильник</t>
  </si>
  <si>
    <t xml:space="preserve"> контролер у ливарному виробництві</t>
  </si>
  <si>
    <t xml:space="preserve"> апаратник хімводоочищення</t>
  </si>
  <si>
    <t xml:space="preserve"> робітник виробничих лазень</t>
  </si>
  <si>
    <t xml:space="preserve"> землероб</t>
  </si>
  <si>
    <t>Професії, по яких чисельність безробітних чоловіків у Донецькій області  є найбільшою</t>
  </si>
  <si>
    <t xml:space="preserve"> начальник дільниці</t>
  </si>
  <si>
    <t>Професії, по яких чисельність безробітних чоловіків                       у Донецькій області  є найбільшою</t>
  </si>
  <si>
    <t xml:space="preserve"> майстер з ремонту устаткування (промисловість)</t>
  </si>
  <si>
    <t xml:space="preserve"> директор (керівник) малого підприємства (транспортного, складського)</t>
  </si>
  <si>
    <t xml:space="preserve"> майстер виробничої дільниці</t>
  </si>
  <si>
    <t xml:space="preserve"> інженер-електронік</t>
  </si>
  <si>
    <t xml:space="preserve"> економіст з матеріально-технічного забезпечення</t>
  </si>
  <si>
    <t xml:space="preserve"> Інспектор прикордонної служби</t>
  </si>
  <si>
    <t xml:space="preserve"> Фахівець з інформаційних технологій</t>
  </si>
  <si>
    <t xml:space="preserve"> Сюрвейєр вантажний</t>
  </si>
  <si>
    <t xml:space="preserve"> механік автомобільної колони (гаража)</t>
  </si>
  <si>
    <t xml:space="preserve"> Інкасатор-водій автотранспортних засобів</t>
  </si>
  <si>
    <t xml:space="preserve"> Офіс-адміністратор</t>
  </si>
  <si>
    <t xml:space="preserve"> контролер пасажирського транспорту</t>
  </si>
  <si>
    <t xml:space="preserve"> оператор електрозв'язку</t>
  </si>
  <si>
    <t xml:space="preserve"> тальман</t>
  </si>
  <si>
    <t xml:space="preserve"> Сапер (розмінування)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</si>
  <si>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</si>
  <si>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</si>
  <si>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чабан</t>
  </si>
  <si>
    <t xml:space="preserve"> Кінолог</t>
  </si>
  <si>
    <t xml:space="preserve"> оператор з ветеринарного оброблення тварин</t>
  </si>
  <si>
    <t xml:space="preserve"> кролівник</t>
  </si>
  <si>
    <t xml:space="preserve"> бджоляр</t>
  </si>
  <si>
    <t xml:space="preserve"> гірник очисного забою</t>
  </si>
  <si>
    <t xml:space="preserve"> монтажник санітарно-технічних систем і устаткування</t>
  </si>
  <si>
    <t xml:space="preserve"> Асфальтобетонник</t>
  </si>
  <si>
    <t xml:space="preserve"> горновий доменної печі</t>
  </si>
  <si>
    <t xml:space="preserve"> Машиніст тепловоза</t>
  </si>
  <si>
    <t xml:space="preserve"> вивантажувач гарячого агломерату</t>
  </si>
  <si>
    <t>Кількість вакансій та кількість безробітних у Донецькій області</t>
  </si>
  <si>
    <t>станом на 1 березня 2021 року</t>
  </si>
  <si>
    <t>Показники діяльності Донецького обласного центру зайнятості</t>
  </si>
  <si>
    <t>у січні-лютому 2020-2021 рр.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</si>
  <si>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</si>
  <si>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</si>
  <si>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</si>
  <si>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</si>
  <si>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на 01.03.2020</t>
  </si>
  <si>
    <t>на 01.03.2021</t>
  </si>
  <si>
    <t xml:space="preserve">  + 1 696 грн.</t>
  </si>
  <si>
    <t>- 1 особа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</si>
  <si>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</t>
  </si>
  <si>
    <t xml:space="preserve"> Кількість працевлаштованих безробітних                    у січні-лютому 2021 р.</t>
  </si>
  <si>
    <t>Допоміжне обслуговування водного транспорту</t>
  </si>
  <si>
    <t>Виробництво будівельних металевих конструкцій і частин конструкцій</t>
  </si>
  <si>
    <t>Вирощування овочів і баштанних культур, коренеплодів і бульбоплодів</t>
  </si>
  <si>
    <t>Механічне оброблення металевих виробів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</si>
  <si>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</t>
  </si>
  <si>
    <t xml:space="preserve"> Кількість працевлаштованих безробітних жінок               </t>
  </si>
  <si>
    <t>Освіта у сфері культури</t>
  </si>
  <si>
    <t>Функціювання бібліотек і архівів</t>
  </si>
  <si>
    <t>Виробництво робочого одягу</t>
  </si>
  <si>
    <t>Роздрібна торгівля напоями в спеціалізованих магазинах</t>
  </si>
  <si>
    <t>Виробництво вапна та гіпсових сумішей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</si>
  <si>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</t>
  </si>
  <si>
    <t>Інша діяльність із прибирання будинків і промислових об'єктів</t>
  </si>
  <si>
    <t>Театральна та концертна діяльність</t>
  </si>
  <si>
    <t>Добування солі</t>
  </si>
  <si>
    <t>Надання допоміжних послуг у сфері добування інших корисних копалин та розроблення кар'єрів</t>
  </si>
  <si>
    <t>Виробництво неелектричних побутових приладів</t>
  </si>
  <si>
    <t>Виробництво меблів для офісів і підприємств торгівлі</t>
  </si>
  <si>
    <t>Діяльність посередників у торгівлі товарами широкого асортименту</t>
  </si>
  <si>
    <t>Морське рибництво (аквакультура)</t>
  </si>
  <si>
    <t>Професії, по яких кількість працевлаштованих безробітних                    у Донецькій області є найбільшою у січні-лютому 2021 року</t>
  </si>
  <si>
    <t xml:space="preserve"> Слюсар із складання металевих конструкцій</t>
  </si>
  <si>
    <t xml:space="preserve">Професії, по яких кількість працевлаштованих безробітних </t>
  </si>
  <si>
    <t xml:space="preserve"> у Донецькій області є найбільшою у січні-лютому 2021 року</t>
  </si>
  <si>
    <t xml:space="preserve"> Начальник відділу (місцеві органи державної влади, місцевого самоврядування)</t>
  </si>
  <si>
    <t xml:space="preserve"> начальник відділу поштового зв'язку</t>
  </si>
  <si>
    <t xml:space="preserve"> Керівник структурного підрозділу - головний спеціаліст</t>
  </si>
  <si>
    <t xml:space="preserve"> інспектор з охорони праці</t>
  </si>
  <si>
    <t xml:space="preserve"> Асистент вчителя</t>
  </si>
  <si>
    <t xml:space="preserve"> Секретар судового засідання</t>
  </si>
  <si>
    <t xml:space="preserve"> технік-технолог</t>
  </si>
  <si>
    <t xml:space="preserve"> оброблювач інформаційного матеріалу</t>
  </si>
  <si>
    <t xml:space="preserve"> оператор із штучного осіменіння тварин та птиці</t>
  </si>
  <si>
    <t xml:space="preserve"> Бригадир на дільницях основного виробництва (інші сільськогосподарські робітники та рибалки)</t>
  </si>
  <si>
    <t xml:space="preserve"> складач поїздів</t>
  </si>
  <si>
    <t>Професії, по яких кількість працевлаштованих безробітних жінок у Донецькій області є найбільшою у січні-лютому 2021 р.</t>
  </si>
  <si>
    <t>Професії, по яких кількість працевлаштованих безробітних чоловіків у Донецькій області є найбільшою у січні-лютому 2021 р.</t>
  </si>
  <si>
    <t xml:space="preserve"> слюсар з ремонту рухомого складу</t>
  </si>
  <si>
    <t xml:space="preserve"> електрозварник на автоматичних та напівавтоматичних машинах</t>
  </si>
  <si>
    <t xml:space="preserve"> слюсар з експлуатації та ремонту газового устаткування</t>
  </si>
  <si>
    <t xml:space="preserve"> оператор з обслуговування установок для пилогазоуловлювання</t>
  </si>
  <si>
    <t>(у Донецькій області)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</si>
  <si>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</si>
  <si>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</si>
  <si>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</si>
  <si>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</si>
  <si>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</si>
  <si>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</si>
  <si>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</si>
  <si>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</si>
  <si>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</si>
  <si>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</si>
  <si>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</si>
  <si>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</si>
  <si>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</si>
  <si>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</si>
  <si>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</si>
  <si>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</si>
  <si>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</si>
  <si>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</si>
  <si>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</si>
  <si>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</si>
  <si>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</si>
  <si>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</si>
  <si>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щодо запланованого масового вивільнення працівників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</si>
  <si>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</si>
  <si>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</si>
  <si>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Надання послуг Донецьким обласним центром зайнятості</t>
  </si>
  <si>
    <t>у січні-лютому 2020 - 2021 рр.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</si>
</sst>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7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6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7" fillId="0" borderId="0"/>
  </cellStyleXfs>
  <cellXfs count="541">
    <xf numFmtId="0" fontId="0" fillId="0" borderId="0" xfId="0"/>
    <xf numFmtId="0" fontId="1" fillId="0" borderId="0" xfId="9" applyFont="1" applyFill="1" applyAlignment="1">
      <alignment vertical="top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23" fillId="0" borderId="0" xfId="11" applyFont="1" applyFill="1" applyAlignment="1">
      <alignment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0" fontId="6" fillId="0" borderId="14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165" fontId="5" fillId="2" borderId="15" xfId="1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61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1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62" fillId="0" borderId="1" xfId="11" applyNumberFormat="1" applyFont="1" applyFill="1" applyBorder="1" applyAlignment="1">
      <alignment horizontal="center" vertical="center"/>
    </xf>
    <xf numFmtId="164" fontId="63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4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64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166" fontId="2" fillId="0" borderId="3" xfId="12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4" fillId="0" borderId="0" xfId="6" applyFont="1" applyBorder="1"/>
    <xf numFmtId="2" fontId="4" fillId="0" borderId="0" xfId="6" applyNumberFormat="1" applyFont="1" applyFill="1" applyAlignment="1">
      <alignment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2" fillId="0" borderId="0" xfId="6" applyFont="1" applyBorder="1"/>
    <xf numFmtId="3" fontId="4" fillId="0" borderId="2" xfId="6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6" applyFont="1" applyBorder="1" applyAlignment="1"/>
    <xf numFmtId="2" fontId="4" fillId="0" borderId="5" xfId="6" applyNumberFormat="1" applyFont="1" applyFill="1" applyBorder="1" applyAlignment="1">
      <alignment horizontal="left" wrapText="1"/>
    </xf>
    <xf numFmtId="3" fontId="4" fillId="0" borderId="2" xfId="6" applyNumberFormat="1" applyFont="1" applyFill="1" applyBorder="1" applyAlignment="1">
      <alignment horizontal="center" vertical="center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0" fontId="4" fillId="0" borderId="2" xfId="6" applyFont="1" applyFill="1" applyBorder="1" applyAlignment="1">
      <alignment horizontal="center"/>
    </xf>
    <xf numFmtId="0" fontId="17" fillId="0" borderId="0" xfId="6" applyFont="1" applyBorder="1"/>
    <xf numFmtId="3" fontId="1" fillId="0" borderId="0" xfId="6" applyNumberFormat="1" applyFont="1" applyFill="1"/>
    <xf numFmtId="0" fontId="1" fillId="0" borderId="0" xfId="6" applyFont="1" applyBorder="1"/>
    <xf numFmtId="3" fontId="4" fillId="0" borderId="0" xfId="6" applyNumberFormat="1" applyFont="1" applyFill="1"/>
    <xf numFmtId="0" fontId="5" fillId="0" borderId="12" xfId="1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0" fontId="49" fillId="0" borderId="13" xfId="1" applyFont="1" applyFill="1" applyBorder="1" applyAlignment="1">
      <alignment vertical="center" wrapText="1"/>
    </xf>
    <xf numFmtId="0" fontId="49" fillId="0" borderId="1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4" fillId="0" borderId="0" xfId="6" applyNumberFormat="1" applyFont="1" applyFill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164" fontId="4" fillId="0" borderId="0" xfId="6" applyNumberFormat="1" applyFont="1" applyFill="1" applyAlignment="1">
      <alignment horizontal="center" vertical="center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0" fontId="4" fillId="0" borderId="5" xfId="6" applyFont="1" applyFill="1" applyBorder="1" applyAlignment="1">
      <alignment horizontal="center" vertical="center" wrapText="1"/>
    </xf>
    <xf numFmtId="0" fontId="1" fillId="2" borderId="0" xfId="9" applyFont="1" applyFill="1" applyAlignment="1">
      <alignment vertical="top"/>
    </xf>
    <xf numFmtId="0" fontId="9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right" vertical="center"/>
    </xf>
    <xf numFmtId="0" fontId="2" fillId="2" borderId="0" xfId="9" applyFont="1" applyFill="1" applyAlignment="1">
      <alignment horizontal="center" vertical="top" wrapText="1"/>
    </xf>
    <xf numFmtId="0" fontId="4" fillId="2" borderId="0" xfId="9" applyFont="1" applyFill="1" applyAlignment="1">
      <alignment vertical="top"/>
    </xf>
    <xf numFmtId="0" fontId="5" fillId="2" borderId="5" xfId="9" applyFont="1" applyFill="1" applyBorder="1" applyAlignment="1">
      <alignment horizontal="center" vertical="center" wrapText="1"/>
    </xf>
    <xf numFmtId="0" fontId="1" fillId="2" borderId="0" xfId="9" applyFont="1" applyFill="1" applyAlignment="1">
      <alignment vertical="center"/>
    </xf>
    <xf numFmtId="0" fontId="5" fillId="2" borderId="5" xfId="9" applyFont="1" applyFill="1" applyBorder="1" applyAlignment="1">
      <alignment horizontal="center" vertical="center"/>
    </xf>
    <xf numFmtId="3" fontId="5" fillId="2" borderId="5" xfId="10" applyNumberFormat="1" applyFont="1" applyFill="1" applyBorder="1" applyAlignment="1">
      <alignment horizontal="center" vertical="center"/>
    </xf>
    <xf numFmtId="164" fontId="5" fillId="2" borderId="5" xfId="10" applyNumberFormat="1" applyFont="1" applyFill="1" applyBorder="1" applyAlignment="1">
      <alignment horizontal="center" vertical="center"/>
    </xf>
    <xf numFmtId="165" fontId="17" fillId="2" borderId="0" xfId="9" applyNumberFormat="1" applyFont="1" applyFill="1" applyAlignment="1">
      <alignment horizontal="center" vertical="center"/>
    </xf>
    <xf numFmtId="3" fontId="1" fillId="2" borderId="0" xfId="9" applyNumberFormat="1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17" fillId="2" borderId="5" xfId="10" applyNumberFormat="1" applyFont="1" applyFill="1" applyBorder="1" applyAlignment="1">
      <alignment horizontal="center" vertical="center"/>
    </xf>
    <xf numFmtId="164" fontId="1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horizontal="center" vertical="center"/>
    </xf>
    <xf numFmtId="0" fontId="1" fillId="2" borderId="0" xfId="9" applyFont="1" applyFill="1"/>
    <xf numFmtId="1" fontId="25" fillId="2" borderId="5" xfId="12" applyNumberFormat="1" applyFont="1" applyFill="1" applyBorder="1" applyAlignment="1">
      <alignment horizontal="center" vertical="center" wrapText="1"/>
    </xf>
    <xf numFmtId="0" fontId="8" fillId="2" borderId="0" xfId="9" applyFont="1" applyFill="1" applyAlignment="1">
      <alignment vertical="top"/>
    </xf>
    <xf numFmtId="0" fontId="3" fillId="2" borderId="0" xfId="9" applyFont="1" applyFill="1" applyAlignment="1">
      <alignment horizontal="center" vertical="top" wrapText="1"/>
    </xf>
    <xf numFmtId="0" fontId="5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center" vertical="center"/>
    </xf>
    <xf numFmtId="0" fontId="17" fillId="2" borderId="0" xfId="9" applyFont="1" applyFill="1" applyAlignment="1">
      <alignment vertical="top"/>
    </xf>
    <xf numFmtId="0" fontId="17" fillId="2" borderId="0" xfId="9" applyFont="1" applyFill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/>
    </xf>
    <xf numFmtId="164" fontId="5" fillId="2" borderId="6" xfId="10" applyNumberFormat="1" applyFont="1" applyFill="1" applyBorder="1" applyAlignment="1">
      <alignment horizontal="center" vertical="center"/>
    </xf>
    <xf numFmtId="164" fontId="17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vertical="center"/>
    </xf>
    <xf numFmtId="0" fontId="6" fillId="2" borderId="6" xfId="9" applyFont="1" applyFill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17" fillId="2" borderId="6" xfId="10" applyNumberFormat="1" applyFont="1" applyFill="1" applyBorder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 wrapText="1"/>
      <protection locked="0"/>
    </xf>
    <xf numFmtId="164" fontId="17" fillId="2" borderId="5" xfId="10" applyNumberFormat="1" applyFont="1" applyFill="1" applyBorder="1" applyAlignment="1">
      <alignment horizontal="center" vertical="center"/>
    </xf>
    <xf numFmtId="0" fontId="17" fillId="2" borderId="0" xfId="9" applyFont="1" applyFill="1"/>
    <xf numFmtId="0" fontId="21" fillId="2" borderId="0" xfId="11" applyFont="1" applyFill="1"/>
    <xf numFmtId="0" fontId="23" fillId="2" borderId="0" xfId="11" applyFont="1" applyFill="1" applyBorder="1" applyAlignment="1">
      <alignment horizontal="center"/>
    </xf>
    <xf numFmtId="0" fontId="23" fillId="2" borderId="0" xfId="11" applyFont="1" applyFill="1" applyBorder="1" applyAlignment="1">
      <alignment horizontal="center" vertical="center"/>
    </xf>
    <xf numFmtId="0" fontId="24" fillId="2" borderId="0" xfId="11" applyFont="1" applyFill="1" applyBorder="1" applyAlignment="1">
      <alignment horizontal="right"/>
    </xf>
    <xf numFmtId="0" fontId="23" fillId="2" borderId="0" xfId="11" applyFont="1" applyFill="1"/>
    <xf numFmtId="0" fontId="23" fillId="2" borderId="5" xfId="11" applyFont="1" applyFill="1" applyBorder="1" applyAlignment="1">
      <alignment wrapText="1"/>
    </xf>
    <xf numFmtId="0" fontId="21" fillId="2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3" fontId="33" fillId="2" borderId="5" xfId="11" applyNumberFormat="1" applyFont="1" applyFill="1" applyBorder="1" applyAlignment="1">
      <alignment horizontal="center" vertical="center"/>
    </xf>
    <xf numFmtId="165" fontId="33" fillId="2" borderId="5" xfId="11" applyNumberFormat="1" applyFont="1" applyFill="1" applyBorder="1" applyAlignment="1">
      <alignment horizontal="center" vertical="center" wrapText="1"/>
    </xf>
    <xf numFmtId="0" fontId="38" fillId="2" borderId="0" xfId="11" applyFont="1" applyFill="1" applyAlignment="1">
      <alignment vertical="center"/>
    </xf>
    <xf numFmtId="0" fontId="29" fillId="2" borderId="4" xfId="11" applyFont="1" applyFill="1" applyBorder="1" applyAlignment="1">
      <alignment horizontal="left" vertical="center"/>
    </xf>
    <xf numFmtId="0" fontId="28" fillId="2" borderId="0" xfId="11" applyFont="1" applyFill="1" applyAlignment="1">
      <alignment vertical="center"/>
    </xf>
    <xf numFmtId="0" fontId="38" fillId="2" borderId="5" xfId="11" applyFont="1" applyFill="1" applyBorder="1" applyAlignment="1">
      <alignment horizontal="left" vertical="center" wrapText="1"/>
    </xf>
    <xf numFmtId="0" fontId="38" fillId="2" borderId="5" xfId="11" applyFont="1" applyFill="1" applyBorder="1" applyAlignment="1">
      <alignment horizontal="center" vertical="center"/>
    </xf>
    <xf numFmtId="3" fontId="68" fillId="2" borderId="5" xfId="12" applyNumberFormat="1" applyFont="1" applyFill="1" applyBorder="1" applyAlignment="1">
      <alignment horizontal="center" vertical="center" wrapText="1"/>
    </xf>
    <xf numFmtId="165" fontId="33" fillId="2" borderId="1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1" fontId="32" fillId="2" borderId="0" xfId="11" applyNumberFormat="1" applyFont="1" applyFill="1" applyAlignment="1">
      <alignment horizontal="center" vertical="center"/>
    </xf>
    <xf numFmtId="0" fontId="32" fillId="2" borderId="0" xfId="11" applyFont="1" applyFill="1"/>
    <xf numFmtId="0" fontId="28" fillId="2" borderId="0" xfId="11" applyFont="1" applyFill="1" applyAlignment="1">
      <alignment vertical="center" wrapText="1"/>
    </xf>
    <xf numFmtId="165" fontId="32" fillId="2" borderId="0" xfId="11" applyNumberFormat="1" applyFont="1" applyFill="1"/>
    <xf numFmtId="0" fontId="32" fillId="2" borderId="0" xfId="11" applyFont="1" applyFill="1" applyAlignment="1">
      <alignment vertical="center"/>
    </xf>
    <xf numFmtId="0" fontId="32" fillId="2" borderId="0" xfId="11" applyFont="1" applyFill="1" applyAlignment="1">
      <alignment wrapText="1"/>
    </xf>
    <xf numFmtId="0" fontId="32" fillId="2" borderId="0" xfId="11" applyFont="1" applyFill="1" applyAlignment="1">
      <alignment horizontal="center" vertical="center" wrapText="1"/>
    </xf>
    <xf numFmtId="3" fontId="32" fillId="2" borderId="0" xfId="11" applyNumberFormat="1" applyFont="1" applyFill="1" applyAlignment="1">
      <alignment wrapText="1"/>
    </xf>
    <xf numFmtId="0" fontId="32" fillId="2" borderId="0" xfId="11" applyFont="1" applyFill="1" applyAlignment="1">
      <alignment horizontal="center" vertical="center"/>
    </xf>
    <xf numFmtId="1" fontId="21" fillId="2" borderId="5" xfId="12" applyNumberFormat="1" applyFont="1" applyFill="1" applyBorder="1" applyAlignment="1">
      <alignment horizontal="center" vertical="center" wrapText="1"/>
    </xf>
    <xf numFmtId="3" fontId="26" fillId="2" borderId="5" xfId="11" applyNumberFormat="1" applyFont="1" applyFill="1" applyBorder="1" applyAlignment="1">
      <alignment horizontal="center" vertical="center"/>
    </xf>
    <xf numFmtId="165" fontId="21" fillId="2" borderId="5" xfId="11" applyNumberFormat="1" applyFont="1" applyFill="1" applyBorder="1" applyAlignment="1">
      <alignment horizontal="center" vertical="center" wrapText="1"/>
    </xf>
    <xf numFmtId="0" fontId="28" fillId="2" borderId="5" xfId="11" applyFont="1" applyFill="1" applyBorder="1" applyAlignment="1">
      <alignment horizontal="left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2" fillId="2" borderId="0" xfId="11" applyNumberFormat="1" applyFont="1" applyFill="1"/>
    <xf numFmtId="0" fontId="32" fillId="2" borderId="0" xfId="11" applyFont="1" applyFill="1" applyAlignment="1">
      <alignment horizontal="center"/>
    </xf>
    <xf numFmtId="0" fontId="24" fillId="2" borderId="0" xfId="11" applyFont="1" applyFill="1" applyBorder="1" applyAlignment="1">
      <alignment horizontal="center"/>
    </xf>
    <xf numFmtId="0" fontId="23" fillId="2" borderId="0" xfId="11" applyFont="1" applyFill="1" applyAlignment="1">
      <alignment vertical="center"/>
    </xf>
    <xf numFmtId="3" fontId="36" fillId="2" borderId="0" xfId="11" applyNumberFormat="1" applyFont="1" applyFill="1" applyAlignment="1">
      <alignment horizontal="center" vertical="center"/>
    </xf>
    <xf numFmtId="3" fontId="37" fillId="2" borderId="0" xfId="11" applyNumberFormat="1" applyFont="1" applyFill="1" applyAlignment="1">
      <alignment vertical="center"/>
    </xf>
    <xf numFmtId="0" fontId="6" fillId="2" borderId="4" xfId="9" applyFont="1" applyFill="1" applyBorder="1" applyAlignment="1">
      <alignment horizontal="center" vertical="center"/>
    </xf>
    <xf numFmtId="3" fontId="33" fillId="2" borderId="4" xfId="11" applyNumberFormat="1" applyFont="1" applyFill="1" applyBorder="1" applyAlignment="1">
      <alignment horizontal="center" vertical="center"/>
    </xf>
    <xf numFmtId="165" fontId="25" fillId="2" borderId="4" xfId="11" applyNumberFormat="1" applyFont="1" applyFill="1" applyBorder="1" applyAlignment="1">
      <alignment horizontal="center" vertical="center" wrapText="1"/>
    </xf>
    <xf numFmtId="165" fontId="25" fillId="2" borderId="4" xfId="11" applyNumberFormat="1" applyFont="1" applyFill="1" applyBorder="1" applyAlignment="1">
      <alignment horizontal="center" vertical="center"/>
    </xf>
    <xf numFmtId="0" fontId="17" fillId="2" borderId="5" xfId="13" applyFont="1" applyFill="1" applyBorder="1" applyAlignment="1">
      <alignment vertical="center" wrapText="1"/>
    </xf>
    <xf numFmtId="3" fontId="38" fillId="2" borderId="5" xfId="11" applyNumberFormat="1" applyFont="1" applyFill="1" applyBorder="1" applyAlignment="1">
      <alignment horizontal="center" vertical="center" wrapText="1"/>
    </xf>
    <xf numFmtId="1" fontId="8" fillId="2" borderId="0" xfId="5" applyNumberFormat="1" applyFont="1" applyFill="1" applyProtection="1">
      <protection locked="0"/>
    </xf>
    <xf numFmtId="1" fontId="52" fillId="2" borderId="0" xfId="5" applyNumberFormat="1" applyFont="1" applyFill="1" applyAlignment="1" applyProtection="1">
      <protection locked="0"/>
    </xf>
    <xf numFmtId="1" fontId="53" fillId="2" borderId="0" xfId="5" applyNumberFormat="1" applyFont="1" applyFill="1" applyAlignment="1" applyProtection="1">
      <protection locked="0"/>
    </xf>
    <xf numFmtId="1" fontId="9" fillId="2" borderId="0" xfId="5" applyNumberFormat="1" applyFont="1" applyFill="1" applyAlignment="1" applyProtection="1">
      <protection locked="0"/>
    </xf>
    <xf numFmtId="1" fontId="10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5" fillId="2" borderId="0" xfId="5" applyNumberFormat="1" applyFont="1" applyFill="1" applyProtection="1">
      <protection locked="0"/>
    </xf>
    <xf numFmtId="1" fontId="52" fillId="2" borderId="11" xfId="5" applyNumberFormat="1" applyFont="1" applyFill="1" applyBorder="1" applyAlignment="1" applyProtection="1">
      <protection locked="0"/>
    </xf>
    <xf numFmtId="1" fontId="13" fillId="2" borderId="11" xfId="5" applyNumberFormat="1" applyFont="1" applyFill="1" applyBorder="1" applyAlignment="1" applyProtection="1">
      <protection locked="0"/>
    </xf>
    <xf numFmtId="1" fontId="9" fillId="2" borderId="11" xfId="5" applyNumberFormat="1" applyFont="1" applyFill="1" applyBorder="1" applyAlignment="1" applyProtection="1">
      <protection locked="0"/>
    </xf>
    <xf numFmtId="1" fontId="3" fillId="2" borderId="11" xfId="5" applyNumberFormat="1" applyFont="1" applyFill="1" applyBorder="1" applyAlignment="1" applyProtection="1"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Protection="1">
      <protection locked="0"/>
    </xf>
    <xf numFmtId="1" fontId="55" fillId="2" borderId="5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5" fillId="2" borderId="0" xfId="5" applyNumberFormat="1" applyFont="1" applyFill="1" applyProtection="1">
      <protection locked="0"/>
    </xf>
    <xf numFmtId="1" fontId="69" fillId="2" borderId="5" xfId="5" applyNumberFormat="1" applyFont="1" applyFill="1" applyBorder="1" applyAlignment="1" applyProtection="1">
      <alignment horizontal="center" vertical="center"/>
      <protection locked="0"/>
    </xf>
    <xf numFmtId="1" fontId="70" fillId="2" borderId="5" xfId="5" applyNumberFormat="1" applyFont="1" applyFill="1" applyBorder="1" applyAlignment="1" applyProtection="1">
      <alignment horizontal="center" vertical="center"/>
      <protection locked="0"/>
    </xf>
    <xf numFmtId="1" fontId="70" fillId="2" borderId="5" xfId="6" applyNumberFormat="1" applyFont="1" applyFill="1" applyBorder="1" applyAlignment="1">
      <alignment horizontal="center" vertical="center"/>
    </xf>
    <xf numFmtId="1" fontId="12" fillId="2" borderId="0" xfId="5" applyNumberFormat="1" applyFont="1" applyFill="1" applyProtection="1">
      <protection locked="0"/>
    </xf>
    <xf numFmtId="1" fontId="2" fillId="2" borderId="5" xfId="5" applyNumberFormat="1" applyFont="1" applyFill="1" applyBorder="1" applyAlignment="1" applyProtection="1">
      <alignment horizontal="center" vertical="center"/>
      <protection locked="0"/>
    </xf>
    <xf numFmtId="3" fontId="56" fillId="2" borderId="5" xfId="5" applyNumberFormat="1" applyFont="1" applyFill="1" applyBorder="1" applyAlignment="1" applyProtection="1">
      <alignment horizontal="center" vertical="center"/>
      <protection locked="0"/>
    </xf>
    <xf numFmtId="164" fontId="56" fillId="2" borderId="5" xfId="5" applyNumberFormat="1" applyFont="1" applyFill="1" applyBorder="1" applyAlignment="1" applyProtection="1">
      <alignment horizontal="center" vertical="center"/>
      <protection locked="0"/>
    </xf>
    <xf numFmtId="165" fontId="56" fillId="2" borderId="5" xfId="5" applyNumberFormat="1" applyFont="1" applyFill="1" applyBorder="1" applyAlignment="1" applyProtection="1">
      <alignment horizontal="center" vertical="center"/>
      <protection locked="0"/>
    </xf>
    <xf numFmtId="1" fontId="56" fillId="2" borderId="5" xfId="5" applyNumberFormat="1" applyFont="1" applyFill="1" applyBorder="1" applyAlignment="1" applyProtection="1">
      <alignment horizontal="center" vertical="center"/>
      <protection locked="0"/>
    </xf>
    <xf numFmtId="3" fontId="56" fillId="2" borderId="5" xfId="5" applyNumberFormat="1" applyFont="1" applyFill="1" applyBorder="1" applyAlignment="1" applyProtection="1">
      <alignment horizontal="center" vertical="center" wrapText="1"/>
    </xf>
    <xf numFmtId="165" fontId="56" fillId="2" borderId="5" xfId="5" applyNumberFormat="1" applyFont="1" applyFill="1" applyBorder="1" applyAlignment="1" applyProtection="1">
      <alignment horizontal="center" vertical="center" wrapText="1"/>
    </xf>
    <xf numFmtId="3" fontId="56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6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5" applyNumberFormat="1" applyFont="1" applyFill="1" applyBorder="1" applyAlignment="1" applyProtection="1">
      <alignment horizontal="center" vertical="center"/>
      <protection locked="0"/>
    </xf>
    <xf numFmtId="1" fontId="56" fillId="2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vertical="center"/>
      <protection locked="0"/>
    </xf>
    <xf numFmtId="1" fontId="4" fillId="2" borderId="5" xfId="5" applyNumberFormat="1" applyFont="1" applyFill="1" applyBorder="1" applyAlignment="1" applyProtection="1">
      <alignment vertical="center"/>
      <protection locked="0"/>
    </xf>
    <xf numFmtId="3" fontId="58" fillId="2" borderId="5" xfId="5" applyNumberFormat="1" applyFont="1" applyFill="1" applyBorder="1" applyAlignment="1" applyProtection="1">
      <alignment horizontal="center" vertical="center"/>
      <protection locked="0"/>
    </xf>
    <xf numFmtId="3" fontId="58" fillId="2" borderId="5" xfId="6" applyNumberFormat="1" applyFont="1" applyFill="1" applyBorder="1" applyAlignment="1">
      <alignment horizontal="center" vertical="center"/>
    </xf>
    <xf numFmtId="1" fontId="58" fillId="2" borderId="5" xfId="5" applyNumberFormat="1" applyFont="1" applyFill="1" applyBorder="1" applyAlignment="1" applyProtection="1">
      <alignment horizontal="center" vertical="center"/>
      <protection locked="0"/>
    </xf>
    <xf numFmtId="3" fontId="58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8" fillId="2" borderId="5" xfId="14" applyNumberFormat="1" applyFont="1" applyFill="1" applyBorder="1" applyAlignment="1">
      <alignment horizontal="center" vertical="center" wrapText="1"/>
    </xf>
    <xf numFmtId="1" fontId="58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Alignment="1" applyProtection="1">
      <alignment vertical="center"/>
      <protection locked="0"/>
    </xf>
    <xf numFmtId="0" fontId="58" fillId="2" borderId="5" xfId="7" applyFont="1" applyFill="1" applyBorder="1" applyAlignment="1">
      <alignment horizontal="center" vertical="center" wrapText="1"/>
    </xf>
    <xf numFmtId="3" fontId="56" fillId="2" borderId="5" xfId="14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59" fillId="2" borderId="0" xfId="5" applyNumberFormat="1" applyFont="1" applyFill="1" applyBorder="1" applyProtection="1">
      <protection locked="0"/>
    </xf>
    <xf numFmtId="165" fontId="59" fillId="2" borderId="0" xfId="5" applyNumberFormat="1" applyFont="1" applyFill="1" applyBorder="1" applyProtection="1">
      <protection locked="0"/>
    </xf>
    <xf numFmtId="1" fontId="60" fillId="2" borderId="0" xfId="5" applyNumberFormat="1" applyFont="1" applyFill="1" applyBorder="1" applyProtection="1">
      <protection locked="0"/>
    </xf>
    <xf numFmtId="3" fontId="60" fillId="2" borderId="0" xfId="5" applyNumberFormat="1" applyFont="1" applyFill="1" applyBorder="1" applyProtection="1">
      <protection locked="0"/>
    </xf>
    <xf numFmtId="3" fontId="59" fillId="2" borderId="0" xfId="5" applyNumberFormat="1" applyFont="1" applyFill="1" applyBorder="1" applyProtection="1">
      <protection locked="0"/>
    </xf>
    <xf numFmtId="0" fontId="2" fillId="2" borderId="5" xfId="9" applyFont="1" applyFill="1" applyBorder="1" applyAlignment="1">
      <alignment horizontal="center" vertical="top" wrapText="1"/>
    </xf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10" fillId="2" borderId="0" xfId="9" applyFont="1" applyFill="1" applyAlignment="1">
      <alignment horizontal="center" vertical="center" wrapText="1"/>
    </xf>
    <xf numFmtId="0" fontId="3" fillId="2" borderId="0" xfId="9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1" fontId="25" fillId="2" borderId="1" xfId="12" applyNumberFormat="1" applyFont="1" applyFill="1" applyBorder="1" applyAlignment="1">
      <alignment horizontal="center" vertical="center" wrapText="1"/>
    </xf>
    <xf numFmtId="1" fontId="25" fillId="2" borderId="4" xfId="12" applyNumberFormat="1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0" fillId="2" borderId="0" xfId="11" applyFont="1" applyFill="1" applyAlignment="1">
      <alignment horizontal="center"/>
    </xf>
    <xf numFmtId="0" fontId="22" fillId="2" borderId="0" xfId="11" applyFont="1" applyFill="1" applyAlignment="1">
      <alignment horizontal="center"/>
    </xf>
    <xf numFmtId="0" fontId="28" fillId="2" borderId="2" xfId="11" applyFont="1" applyFill="1" applyBorder="1" applyAlignment="1">
      <alignment horizontal="center" vertical="center"/>
    </xf>
    <xf numFmtId="0" fontId="28" fillId="2" borderId="9" xfId="11" applyFont="1" applyFill="1" applyBorder="1" applyAlignment="1">
      <alignment horizontal="center" vertical="center"/>
    </xf>
    <xf numFmtId="0" fontId="28" fillId="2" borderId="3" xfId="11" applyFont="1" applyFill="1" applyBorder="1" applyAlignment="1">
      <alignment horizontal="center" vertical="center"/>
    </xf>
    <xf numFmtId="0" fontId="34" fillId="2" borderId="0" xfId="11" applyFont="1" applyFill="1" applyAlignment="1">
      <alignment horizontal="center"/>
    </xf>
    <xf numFmtId="0" fontId="35" fillId="2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67" fillId="0" borderId="0" xfId="11" applyFont="1" applyFill="1" applyAlignment="1">
      <alignment horizont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/>
    </xf>
    <xf numFmtId="0" fontId="46" fillId="0" borderId="11" xfId="1" applyFont="1" applyFill="1" applyBorder="1" applyAlignment="1">
      <alignment horizontal="center" vertical="top" wrapText="1"/>
    </xf>
    <xf numFmtId="1" fontId="52" fillId="2" borderId="0" xfId="5" applyNumberFormat="1" applyFont="1" applyFill="1" applyAlignment="1" applyProtection="1">
      <alignment horizontal="center"/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2" fillId="2" borderId="11" xfId="5" applyNumberFormat="1" applyFont="1" applyFill="1" applyBorder="1" applyAlignment="1" applyProtection="1">
      <alignment horizontal="center"/>
      <protection locked="0"/>
    </xf>
    <xf numFmtId="1" fontId="1" fillId="2" borderId="1" xfId="5" applyNumberFormat="1" applyFont="1" applyFill="1" applyBorder="1" applyAlignment="1" applyProtection="1">
      <alignment horizontal="center"/>
    </xf>
    <xf numFmtId="1" fontId="1" fillId="2" borderId="6" xfId="5" applyNumberFormat="1" applyFont="1" applyFill="1" applyBorder="1" applyAlignment="1" applyProtection="1">
      <alignment horizontal="center"/>
    </xf>
    <xf numFmtId="1" fontId="1" fillId="2" borderId="4" xfId="5" applyNumberFormat="1" applyFont="1" applyFill="1" applyBorder="1" applyAlignment="1" applyProtection="1">
      <alignment horizontal="center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54" fillId="2" borderId="1" xfId="5" applyNumberFormat="1" applyFont="1" applyFill="1" applyBorder="1" applyAlignment="1" applyProtection="1">
      <alignment horizontal="center" vertical="center" wrapText="1"/>
    </xf>
    <xf numFmtId="1" fontId="54" fillId="2" borderId="4" xfId="5" applyNumberFormat="1" applyFont="1" applyFill="1" applyBorder="1" applyAlignment="1" applyProtection="1">
      <alignment horizontal="center" vertical="center" wrapText="1"/>
    </xf>
    <xf numFmtId="1" fontId="55" fillId="2" borderId="5" xfId="5" applyNumberFormat="1" applyFont="1" applyFill="1" applyBorder="1" applyAlignment="1" applyProtection="1">
      <alignment horizontal="center" vertical="center" wrapText="1"/>
    </xf>
    <xf numFmtId="1" fontId="55" fillId="2" borderId="2" xfId="5" applyNumberFormat="1" applyFont="1" applyFill="1" applyBorder="1" applyAlignment="1" applyProtection="1">
      <alignment horizontal="center" vertical="center" wrapText="1"/>
    </xf>
    <xf numFmtId="1" fontId="55" fillId="2" borderId="3" xfId="5" applyNumberFormat="1" applyFont="1" applyFill="1" applyBorder="1" applyAlignment="1" applyProtection="1">
      <alignment horizontal="center" vertical="center" wrapText="1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5" fillId="2" borderId="16" xfId="5" applyNumberFormat="1" applyFont="1" applyFill="1" applyBorder="1" applyAlignment="1" applyProtection="1">
      <alignment horizontal="center" vertical="center" wrapText="1"/>
    </xf>
    <xf numFmtId="1" fontId="55" fillId="2" borderId="7" xfId="5" applyNumberFormat="1" applyFont="1" applyFill="1" applyBorder="1" applyAlignment="1" applyProtection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38" fillId="0" borderId="3" xfId="11" applyNumberFormat="1" applyFont="1" applyFill="1" applyBorder="1" applyAlignment="1">
      <alignment horizontal="center" vertical="center" wrapText="1"/>
    </xf>
    <xf numFmtId="3" fontId="28" fillId="0" borderId="4" xfId="11" applyNumberFormat="1" applyFont="1" applyFill="1" applyBorder="1" applyAlignment="1">
      <alignment horizontal="center" vertical="center"/>
    </xf>
    <xf numFmtId="3" fontId="65" fillId="0" borderId="5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2" fontId="1" fillId="0" borderId="5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3" fontId="4" fillId="0" borderId="10" xfId="6" applyNumberFormat="1" applyFont="1" applyFill="1" applyBorder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FFFFCC"/>
      <color rgb="FF99CCFF"/>
      <color rgb="FFCCFFCC"/>
      <color rgb="FF00CC99"/>
      <color rgb="FF4DC3D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B1" zoomScaleNormal="100" zoomScaleSheetLayoutView="85" workbookViewId="0">
      <selection activeCell="B3" sqref="B3:F3"/>
    </sheetView>
  </sheetViews>
  <sheetFormatPr defaultRowHeight="12.75"/>
  <cols>
    <col min="1" max="1" width="1.28515625" style="285" hidden="1" customWidth="1"/>
    <col min="2" max="2" width="27.28515625" style="285" customWidth="1"/>
    <col min="3" max="4" width="18.5703125" style="285" customWidth="1"/>
    <col min="5" max="6" width="12.7109375" style="285" customWidth="1"/>
    <col min="7" max="7" width="9.140625" style="285"/>
    <col min="8" max="10" width="9.140625" style="285" customWidth="1"/>
    <col min="11" max="256" width="9.140625" style="285"/>
    <col min="257" max="257" width="0" style="285" hidden="1" customWidth="1"/>
    <col min="258" max="258" width="22.5703125" style="285" customWidth="1"/>
    <col min="259" max="262" width="14.7109375" style="285" customWidth="1"/>
    <col min="263" max="263" width="9.140625" style="285"/>
    <col min="264" max="266" width="9.140625" style="285" customWidth="1"/>
    <col min="267" max="512" width="9.140625" style="285"/>
    <col min="513" max="513" width="0" style="285" hidden="1" customWidth="1"/>
    <col min="514" max="514" width="22.5703125" style="285" customWidth="1"/>
    <col min="515" max="518" width="14.7109375" style="285" customWidth="1"/>
    <col min="519" max="519" width="9.140625" style="285"/>
    <col min="520" max="522" width="9.140625" style="285" customWidth="1"/>
    <col min="523" max="768" width="9.140625" style="285"/>
    <col min="769" max="769" width="0" style="285" hidden="1" customWidth="1"/>
    <col min="770" max="770" width="22.5703125" style="285" customWidth="1"/>
    <col min="771" max="774" width="14.7109375" style="285" customWidth="1"/>
    <col min="775" max="775" width="9.140625" style="285"/>
    <col min="776" max="778" width="9.140625" style="285" customWidth="1"/>
    <col min="779" max="1024" width="9.140625" style="285"/>
    <col min="1025" max="1025" width="0" style="285" hidden="1" customWidth="1"/>
    <col min="1026" max="1026" width="22.5703125" style="285" customWidth="1"/>
    <col min="1027" max="1030" width="14.7109375" style="285" customWidth="1"/>
    <col min="1031" max="1031" width="9.140625" style="285"/>
    <col min="1032" max="1034" width="9.140625" style="285" customWidth="1"/>
    <col min="1035" max="1280" width="9.140625" style="285"/>
    <col min="1281" max="1281" width="0" style="285" hidden="1" customWidth="1"/>
    <col min="1282" max="1282" width="22.5703125" style="285" customWidth="1"/>
    <col min="1283" max="1286" width="14.7109375" style="285" customWidth="1"/>
    <col min="1287" max="1287" width="9.140625" style="285"/>
    <col min="1288" max="1290" width="9.140625" style="285" customWidth="1"/>
    <col min="1291" max="1536" width="9.140625" style="285"/>
    <col min="1537" max="1537" width="0" style="285" hidden="1" customWidth="1"/>
    <col min="1538" max="1538" width="22.5703125" style="285" customWidth="1"/>
    <col min="1539" max="1542" width="14.7109375" style="285" customWidth="1"/>
    <col min="1543" max="1543" width="9.140625" style="285"/>
    <col min="1544" max="1546" width="9.140625" style="285" customWidth="1"/>
    <col min="1547" max="1792" width="9.140625" style="285"/>
    <col min="1793" max="1793" width="0" style="285" hidden="1" customWidth="1"/>
    <col min="1794" max="1794" width="22.5703125" style="285" customWidth="1"/>
    <col min="1795" max="1798" width="14.7109375" style="285" customWidth="1"/>
    <col min="1799" max="1799" width="9.140625" style="285"/>
    <col min="1800" max="1802" width="9.140625" style="285" customWidth="1"/>
    <col min="1803" max="2048" width="9.140625" style="285"/>
    <col min="2049" max="2049" width="0" style="285" hidden="1" customWidth="1"/>
    <col min="2050" max="2050" width="22.5703125" style="285" customWidth="1"/>
    <col min="2051" max="2054" width="14.7109375" style="285" customWidth="1"/>
    <col min="2055" max="2055" width="9.140625" style="285"/>
    <col min="2056" max="2058" width="9.140625" style="285" customWidth="1"/>
    <col min="2059" max="2304" width="9.140625" style="285"/>
    <col min="2305" max="2305" width="0" style="285" hidden="1" customWidth="1"/>
    <col min="2306" max="2306" width="22.5703125" style="285" customWidth="1"/>
    <col min="2307" max="2310" width="14.7109375" style="285" customWidth="1"/>
    <col min="2311" max="2311" width="9.140625" style="285"/>
    <col min="2312" max="2314" width="9.140625" style="285" customWidth="1"/>
    <col min="2315" max="2560" width="9.140625" style="285"/>
    <col min="2561" max="2561" width="0" style="285" hidden="1" customWidth="1"/>
    <col min="2562" max="2562" width="22.5703125" style="285" customWidth="1"/>
    <col min="2563" max="2566" width="14.7109375" style="285" customWidth="1"/>
    <col min="2567" max="2567" width="9.140625" style="285"/>
    <col min="2568" max="2570" width="9.140625" style="285" customWidth="1"/>
    <col min="2571" max="2816" width="9.140625" style="285"/>
    <col min="2817" max="2817" width="0" style="285" hidden="1" customWidth="1"/>
    <col min="2818" max="2818" width="22.5703125" style="285" customWidth="1"/>
    <col min="2819" max="2822" width="14.7109375" style="285" customWidth="1"/>
    <col min="2823" max="2823" width="9.140625" style="285"/>
    <col min="2824" max="2826" width="9.140625" style="285" customWidth="1"/>
    <col min="2827" max="3072" width="9.140625" style="285"/>
    <col min="3073" max="3073" width="0" style="285" hidden="1" customWidth="1"/>
    <col min="3074" max="3074" width="22.5703125" style="285" customWidth="1"/>
    <col min="3075" max="3078" width="14.7109375" style="285" customWidth="1"/>
    <col min="3079" max="3079" width="9.140625" style="285"/>
    <col min="3080" max="3082" width="9.140625" style="285" customWidth="1"/>
    <col min="3083" max="3328" width="9.140625" style="285"/>
    <col min="3329" max="3329" width="0" style="285" hidden="1" customWidth="1"/>
    <col min="3330" max="3330" width="22.5703125" style="285" customWidth="1"/>
    <col min="3331" max="3334" width="14.7109375" style="285" customWidth="1"/>
    <col min="3335" max="3335" width="9.140625" style="285"/>
    <col min="3336" max="3338" width="9.140625" style="285" customWidth="1"/>
    <col min="3339" max="3584" width="9.140625" style="285"/>
    <col min="3585" max="3585" width="0" style="285" hidden="1" customWidth="1"/>
    <col min="3586" max="3586" width="22.5703125" style="285" customWidth="1"/>
    <col min="3587" max="3590" width="14.7109375" style="285" customWidth="1"/>
    <col min="3591" max="3591" width="9.140625" style="285"/>
    <col min="3592" max="3594" width="9.140625" style="285" customWidth="1"/>
    <col min="3595" max="3840" width="9.140625" style="285"/>
    <col min="3841" max="3841" width="0" style="285" hidden="1" customWidth="1"/>
    <col min="3842" max="3842" width="22.5703125" style="285" customWidth="1"/>
    <col min="3843" max="3846" width="14.7109375" style="285" customWidth="1"/>
    <col min="3847" max="3847" width="9.140625" style="285"/>
    <col min="3848" max="3850" width="9.140625" style="285" customWidth="1"/>
    <col min="3851" max="4096" width="9.140625" style="285"/>
    <col min="4097" max="4097" width="0" style="285" hidden="1" customWidth="1"/>
    <col min="4098" max="4098" width="22.5703125" style="285" customWidth="1"/>
    <col min="4099" max="4102" width="14.7109375" style="285" customWidth="1"/>
    <col min="4103" max="4103" width="9.140625" style="285"/>
    <col min="4104" max="4106" width="9.140625" style="285" customWidth="1"/>
    <col min="4107" max="4352" width="9.140625" style="285"/>
    <col min="4353" max="4353" width="0" style="285" hidden="1" customWidth="1"/>
    <col min="4354" max="4354" width="22.5703125" style="285" customWidth="1"/>
    <col min="4355" max="4358" width="14.7109375" style="285" customWidth="1"/>
    <col min="4359" max="4359" width="9.140625" style="285"/>
    <col min="4360" max="4362" width="9.140625" style="285" customWidth="1"/>
    <col min="4363" max="4608" width="9.140625" style="285"/>
    <col min="4609" max="4609" width="0" style="285" hidden="1" customWidth="1"/>
    <col min="4610" max="4610" width="22.5703125" style="285" customWidth="1"/>
    <col min="4611" max="4614" width="14.7109375" style="285" customWidth="1"/>
    <col min="4615" max="4615" width="9.140625" style="285"/>
    <col min="4616" max="4618" width="9.140625" style="285" customWidth="1"/>
    <col min="4619" max="4864" width="9.140625" style="285"/>
    <col min="4865" max="4865" width="0" style="285" hidden="1" customWidth="1"/>
    <col min="4866" max="4866" width="22.5703125" style="285" customWidth="1"/>
    <col min="4867" max="4870" width="14.7109375" style="285" customWidth="1"/>
    <col min="4871" max="4871" width="9.140625" style="285"/>
    <col min="4872" max="4874" width="9.140625" style="285" customWidth="1"/>
    <col min="4875" max="5120" width="9.140625" style="285"/>
    <col min="5121" max="5121" width="0" style="285" hidden="1" customWidth="1"/>
    <col min="5122" max="5122" width="22.5703125" style="285" customWidth="1"/>
    <col min="5123" max="5126" width="14.7109375" style="285" customWidth="1"/>
    <col min="5127" max="5127" width="9.140625" style="285"/>
    <col min="5128" max="5130" width="9.140625" style="285" customWidth="1"/>
    <col min="5131" max="5376" width="9.140625" style="285"/>
    <col min="5377" max="5377" width="0" style="285" hidden="1" customWidth="1"/>
    <col min="5378" max="5378" width="22.5703125" style="285" customWidth="1"/>
    <col min="5379" max="5382" width="14.7109375" style="285" customWidth="1"/>
    <col min="5383" max="5383" width="9.140625" style="285"/>
    <col min="5384" max="5386" width="9.140625" style="285" customWidth="1"/>
    <col min="5387" max="5632" width="9.140625" style="285"/>
    <col min="5633" max="5633" width="0" style="285" hidden="1" customWidth="1"/>
    <col min="5634" max="5634" width="22.5703125" style="285" customWidth="1"/>
    <col min="5635" max="5638" width="14.7109375" style="285" customWidth="1"/>
    <col min="5639" max="5639" width="9.140625" style="285"/>
    <col min="5640" max="5642" width="9.140625" style="285" customWidth="1"/>
    <col min="5643" max="5888" width="9.140625" style="285"/>
    <col min="5889" max="5889" width="0" style="285" hidden="1" customWidth="1"/>
    <col min="5890" max="5890" width="22.5703125" style="285" customWidth="1"/>
    <col min="5891" max="5894" width="14.7109375" style="285" customWidth="1"/>
    <col min="5895" max="5895" width="9.140625" style="285"/>
    <col min="5896" max="5898" width="9.140625" style="285" customWidth="1"/>
    <col min="5899" max="6144" width="9.140625" style="285"/>
    <col min="6145" max="6145" width="0" style="285" hidden="1" customWidth="1"/>
    <col min="6146" max="6146" width="22.5703125" style="285" customWidth="1"/>
    <col min="6147" max="6150" width="14.7109375" style="285" customWidth="1"/>
    <col min="6151" max="6151" width="9.140625" style="285"/>
    <col min="6152" max="6154" width="9.140625" style="285" customWidth="1"/>
    <col min="6155" max="6400" width="9.140625" style="285"/>
    <col min="6401" max="6401" width="0" style="285" hidden="1" customWidth="1"/>
    <col min="6402" max="6402" width="22.5703125" style="285" customWidth="1"/>
    <col min="6403" max="6406" width="14.7109375" style="285" customWidth="1"/>
    <col min="6407" max="6407" width="9.140625" style="285"/>
    <col min="6408" max="6410" width="9.140625" style="285" customWidth="1"/>
    <col min="6411" max="6656" width="9.140625" style="285"/>
    <col min="6657" max="6657" width="0" style="285" hidden="1" customWidth="1"/>
    <col min="6658" max="6658" width="22.5703125" style="285" customWidth="1"/>
    <col min="6659" max="6662" width="14.7109375" style="285" customWidth="1"/>
    <col min="6663" max="6663" width="9.140625" style="285"/>
    <col min="6664" max="6666" width="9.140625" style="285" customWidth="1"/>
    <col min="6667" max="6912" width="9.140625" style="285"/>
    <col min="6913" max="6913" width="0" style="285" hidden="1" customWidth="1"/>
    <col min="6914" max="6914" width="22.5703125" style="285" customWidth="1"/>
    <col min="6915" max="6918" width="14.7109375" style="285" customWidth="1"/>
    <col min="6919" max="6919" width="9.140625" style="285"/>
    <col min="6920" max="6922" width="9.140625" style="285" customWidth="1"/>
    <col min="6923" max="7168" width="9.140625" style="285"/>
    <col min="7169" max="7169" width="0" style="285" hidden="1" customWidth="1"/>
    <col min="7170" max="7170" width="22.5703125" style="285" customWidth="1"/>
    <col min="7171" max="7174" width="14.7109375" style="285" customWidth="1"/>
    <col min="7175" max="7175" width="9.140625" style="285"/>
    <col min="7176" max="7178" width="9.140625" style="285" customWidth="1"/>
    <col min="7179" max="7424" width="9.140625" style="285"/>
    <col min="7425" max="7425" width="0" style="285" hidden="1" customWidth="1"/>
    <col min="7426" max="7426" width="22.5703125" style="285" customWidth="1"/>
    <col min="7427" max="7430" width="14.7109375" style="285" customWidth="1"/>
    <col min="7431" max="7431" width="9.140625" style="285"/>
    <col min="7432" max="7434" width="9.140625" style="285" customWidth="1"/>
    <col min="7435" max="7680" width="9.140625" style="285"/>
    <col min="7681" max="7681" width="0" style="285" hidden="1" customWidth="1"/>
    <col min="7682" max="7682" width="22.5703125" style="285" customWidth="1"/>
    <col min="7683" max="7686" width="14.7109375" style="285" customWidth="1"/>
    <col min="7687" max="7687" width="9.140625" style="285"/>
    <col min="7688" max="7690" width="9.140625" style="285" customWidth="1"/>
    <col min="7691" max="7936" width="9.140625" style="285"/>
    <col min="7937" max="7937" width="0" style="285" hidden="1" customWidth="1"/>
    <col min="7938" max="7938" width="22.5703125" style="285" customWidth="1"/>
    <col min="7939" max="7942" width="14.7109375" style="285" customWidth="1"/>
    <col min="7943" max="7943" width="9.140625" style="285"/>
    <col min="7944" max="7946" width="9.140625" style="285" customWidth="1"/>
    <col min="7947" max="8192" width="9.140625" style="285"/>
    <col min="8193" max="8193" width="0" style="285" hidden="1" customWidth="1"/>
    <col min="8194" max="8194" width="22.5703125" style="285" customWidth="1"/>
    <col min="8195" max="8198" width="14.7109375" style="285" customWidth="1"/>
    <col min="8199" max="8199" width="9.140625" style="285"/>
    <col min="8200" max="8202" width="9.140625" style="285" customWidth="1"/>
    <col min="8203" max="8448" width="9.140625" style="285"/>
    <col min="8449" max="8449" width="0" style="285" hidden="1" customWidth="1"/>
    <col min="8450" max="8450" width="22.5703125" style="285" customWidth="1"/>
    <col min="8451" max="8454" width="14.7109375" style="285" customWidth="1"/>
    <col min="8455" max="8455" width="9.140625" style="285"/>
    <col min="8456" max="8458" width="9.140625" style="285" customWidth="1"/>
    <col min="8459" max="8704" width="9.140625" style="285"/>
    <col min="8705" max="8705" width="0" style="285" hidden="1" customWidth="1"/>
    <col min="8706" max="8706" width="22.5703125" style="285" customWidth="1"/>
    <col min="8707" max="8710" width="14.7109375" style="285" customWidth="1"/>
    <col min="8711" max="8711" width="9.140625" style="285"/>
    <col min="8712" max="8714" width="9.140625" style="285" customWidth="1"/>
    <col min="8715" max="8960" width="9.140625" style="285"/>
    <col min="8961" max="8961" width="0" style="285" hidden="1" customWidth="1"/>
    <col min="8962" max="8962" width="22.5703125" style="285" customWidth="1"/>
    <col min="8963" max="8966" width="14.7109375" style="285" customWidth="1"/>
    <col min="8967" max="8967" width="9.140625" style="285"/>
    <col min="8968" max="8970" width="9.140625" style="285" customWidth="1"/>
    <col min="8971" max="9216" width="9.140625" style="285"/>
    <col min="9217" max="9217" width="0" style="285" hidden="1" customWidth="1"/>
    <col min="9218" max="9218" width="22.5703125" style="285" customWidth="1"/>
    <col min="9219" max="9222" width="14.7109375" style="285" customWidth="1"/>
    <col min="9223" max="9223" width="9.140625" style="285"/>
    <col min="9224" max="9226" width="9.140625" style="285" customWidth="1"/>
    <col min="9227" max="9472" width="9.140625" style="285"/>
    <col min="9473" max="9473" width="0" style="285" hidden="1" customWidth="1"/>
    <col min="9474" max="9474" width="22.5703125" style="285" customWidth="1"/>
    <col min="9475" max="9478" width="14.7109375" style="285" customWidth="1"/>
    <col min="9479" max="9479" width="9.140625" style="285"/>
    <col min="9480" max="9482" width="9.140625" style="285" customWidth="1"/>
    <col min="9483" max="9728" width="9.140625" style="285"/>
    <col min="9729" max="9729" width="0" style="285" hidden="1" customWidth="1"/>
    <col min="9730" max="9730" width="22.5703125" style="285" customWidth="1"/>
    <col min="9731" max="9734" width="14.7109375" style="285" customWidth="1"/>
    <col min="9735" max="9735" width="9.140625" style="285"/>
    <col min="9736" max="9738" width="9.140625" style="285" customWidth="1"/>
    <col min="9739" max="9984" width="9.140625" style="285"/>
    <col min="9985" max="9985" width="0" style="285" hidden="1" customWidth="1"/>
    <col min="9986" max="9986" width="22.5703125" style="285" customWidth="1"/>
    <col min="9987" max="9990" width="14.7109375" style="285" customWidth="1"/>
    <col min="9991" max="9991" width="9.140625" style="285"/>
    <col min="9992" max="9994" width="9.140625" style="285" customWidth="1"/>
    <col min="9995" max="10240" width="9.140625" style="285"/>
    <col min="10241" max="10241" width="0" style="285" hidden="1" customWidth="1"/>
    <col min="10242" max="10242" width="22.5703125" style="285" customWidth="1"/>
    <col min="10243" max="10246" width="14.7109375" style="285" customWidth="1"/>
    <col min="10247" max="10247" width="9.140625" style="285"/>
    <col min="10248" max="10250" width="9.140625" style="285" customWidth="1"/>
    <col min="10251" max="10496" width="9.140625" style="285"/>
    <col min="10497" max="10497" width="0" style="285" hidden="1" customWidth="1"/>
    <col min="10498" max="10498" width="22.5703125" style="285" customWidth="1"/>
    <col min="10499" max="10502" width="14.7109375" style="285" customWidth="1"/>
    <col min="10503" max="10503" width="9.140625" style="285"/>
    <col min="10504" max="10506" width="9.140625" style="285" customWidth="1"/>
    <col min="10507" max="10752" width="9.140625" style="285"/>
    <col min="10753" max="10753" width="0" style="285" hidden="1" customWidth="1"/>
    <col min="10754" max="10754" width="22.5703125" style="285" customWidth="1"/>
    <col min="10755" max="10758" width="14.7109375" style="285" customWidth="1"/>
    <col min="10759" max="10759" width="9.140625" style="285"/>
    <col min="10760" max="10762" width="9.140625" style="285" customWidth="1"/>
    <col min="10763" max="11008" width="9.140625" style="285"/>
    <col min="11009" max="11009" width="0" style="285" hidden="1" customWidth="1"/>
    <col min="11010" max="11010" width="22.5703125" style="285" customWidth="1"/>
    <col min="11011" max="11014" width="14.7109375" style="285" customWidth="1"/>
    <col min="11015" max="11015" width="9.140625" style="285"/>
    <col min="11016" max="11018" width="9.140625" style="285" customWidth="1"/>
    <col min="11019" max="11264" width="9.140625" style="285"/>
    <col min="11265" max="11265" width="0" style="285" hidden="1" customWidth="1"/>
    <col min="11266" max="11266" width="22.5703125" style="285" customWidth="1"/>
    <col min="11267" max="11270" width="14.7109375" style="285" customWidth="1"/>
    <col min="11271" max="11271" width="9.140625" style="285"/>
    <col min="11272" max="11274" width="9.140625" style="285" customWidth="1"/>
    <col min="11275" max="11520" width="9.140625" style="285"/>
    <col min="11521" max="11521" width="0" style="285" hidden="1" customWidth="1"/>
    <col min="11522" max="11522" width="22.5703125" style="285" customWidth="1"/>
    <col min="11523" max="11526" width="14.7109375" style="285" customWidth="1"/>
    <col min="11527" max="11527" width="9.140625" style="285"/>
    <col min="11528" max="11530" width="9.140625" style="285" customWidth="1"/>
    <col min="11531" max="11776" width="9.140625" style="285"/>
    <col min="11777" max="11777" width="0" style="285" hidden="1" customWidth="1"/>
    <col min="11778" max="11778" width="22.5703125" style="285" customWidth="1"/>
    <col min="11779" max="11782" width="14.7109375" style="285" customWidth="1"/>
    <col min="11783" max="11783" width="9.140625" style="285"/>
    <col min="11784" max="11786" width="9.140625" style="285" customWidth="1"/>
    <col min="11787" max="12032" width="9.140625" style="285"/>
    <col min="12033" max="12033" width="0" style="285" hidden="1" customWidth="1"/>
    <col min="12034" max="12034" width="22.5703125" style="285" customWidth="1"/>
    <col min="12035" max="12038" width="14.7109375" style="285" customWidth="1"/>
    <col min="12039" max="12039" width="9.140625" style="285"/>
    <col min="12040" max="12042" width="9.140625" style="285" customWidth="1"/>
    <col min="12043" max="12288" width="9.140625" style="285"/>
    <col min="12289" max="12289" width="0" style="285" hidden="1" customWidth="1"/>
    <col min="12290" max="12290" width="22.5703125" style="285" customWidth="1"/>
    <col min="12291" max="12294" width="14.7109375" style="285" customWidth="1"/>
    <col min="12295" max="12295" width="9.140625" style="285"/>
    <col min="12296" max="12298" width="9.140625" style="285" customWidth="1"/>
    <col min="12299" max="12544" width="9.140625" style="285"/>
    <col min="12545" max="12545" width="0" style="285" hidden="1" customWidth="1"/>
    <col min="12546" max="12546" width="22.5703125" style="285" customWidth="1"/>
    <col min="12547" max="12550" width="14.7109375" style="285" customWidth="1"/>
    <col min="12551" max="12551" width="9.140625" style="285"/>
    <col min="12552" max="12554" width="9.140625" style="285" customWidth="1"/>
    <col min="12555" max="12800" width="9.140625" style="285"/>
    <col min="12801" max="12801" width="0" style="285" hidden="1" customWidth="1"/>
    <col min="12802" max="12802" width="22.5703125" style="285" customWidth="1"/>
    <col min="12803" max="12806" width="14.7109375" style="285" customWidth="1"/>
    <col min="12807" max="12807" width="9.140625" style="285"/>
    <col min="12808" max="12810" width="9.140625" style="285" customWidth="1"/>
    <col min="12811" max="13056" width="9.140625" style="285"/>
    <col min="13057" max="13057" width="0" style="285" hidden="1" customWidth="1"/>
    <col min="13058" max="13058" width="22.5703125" style="285" customWidth="1"/>
    <col min="13059" max="13062" width="14.7109375" style="285" customWidth="1"/>
    <col min="13063" max="13063" width="9.140625" style="285"/>
    <col min="13064" max="13066" width="9.140625" style="285" customWidth="1"/>
    <col min="13067" max="13312" width="9.140625" style="285"/>
    <col min="13313" max="13313" width="0" style="285" hidden="1" customWidth="1"/>
    <col min="13314" max="13314" width="22.5703125" style="285" customWidth="1"/>
    <col min="13315" max="13318" width="14.7109375" style="285" customWidth="1"/>
    <col min="13319" max="13319" width="9.140625" style="285"/>
    <col min="13320" max="13322" width="9.140625" style="285" customWidth="1"/>
    <col min="13323" max="13568" width="9.140625" style="285"/>
    <col min="13569" max="13569" width="0" style="285" hidden="1" customWidth="1"/>
    <col min="13570" max="13570" width="22.5703125" style="285" customWidth="1"/>
    <col min="13571" max="13574" width="14.7109375" style="285" customWidth="1"/>
    <col min="13575" max="13575" width="9.140625" style="285"/>
    <col min="13576" max="13578" width="9.140625" style="285" customWidth="1"/>
    <col min="13579" max="13824" width="9.140625" style="285"/>
    <col min="13825" max="13825" width="0" style="285" hidden="1" customWidth="1"/>
    <col min="13826" max="13826" width="22.5703125" style="285" customWidth="1"/>
    <col min="13827" max="13830" width="14.7109375" style="285" customWidth="1"/>
    <col min="13831" max="13831" width="9.140625" style="285"/>
    <col min="13832" max="13834" width="9.140625" style="285" customWidth="1"/>
    <col min="13835" max="14080" width="9.140625" style="285"/>
    <col min="14081" max="14081" width="0" style="285" hidden="1" customWidth="1"/>
    <col min="14082" max="14082" width="22.5703125" style="285" customWidth="1"/>
    <col min="14083" max="14086" width="14.7109375" style="285" customWidth="1"/>
    <col min="14087" max="14087" width="9.140625" style="285"/>
    <col min="14088" max="14090" width="9.140625" style="285" customWidth="1"/>
    <col min="14091" max="14336" width="9.140625" style="285"/>
    <col min="14337" max="14337" width="0" style="285" hidden="1" customWidth="1"/>
    <col min="14338" max="14338" width="22.5703125" style="285" customWidth="1"/>
    <col min="14339" max="14342" width="14.7109375" style="285" customWidth="1"/>
    <col min="14343" max="14343" width="9.140625" style="285"/>
    <col min="14344" max="14346" width="9.140625" style="285" customWidth="1"/>
    <col min="14347" max="14592" width="9.140625" style="285"/>
    <col min="14593" max="14593" width="0" style="285" hidden="1" customWidth="1"/>
    <col min="14594" max="14594" width="22.5703125" style="285" customWidth="1"/>
    <col min="14595" max="14598" width="14.7109375" style="285" customWidth="1"/>
    <col min="14599" max="14599" width="9.140625" style="285"/>
    <col min="14600" max="14602" width="9.140625" style="285" customWidth="1"/>
    <col min="14603" max="14848" width="9.140625" style="285"/>
    <col min="14849" max="14849" width="0" style="285" hidden="1" customWidth="1"/>
    <col min="14850" max="14850" width="22.5703125" style="285" customWidth="1"/>
    <col min="14851" max="14854" width="14.7109375" style="285" customWidth="1"/>
    <col min="14855" max="14855" width="9.140625" style="285"/>
    <col min="14856" max="14858" width="9.140625" style="285" customWidth="1"/>
    <col min="14859" max="15104" width="9.140625" style="285"/>
    <col min="15105" max="15105" width="0" style="285" hidden="1" customWidth="1"/>
    <col min="15106" max="15106" width="22.5703125" style="285" customWidth="1"/>
    <col min="15107" max="15110" width="14.7109375" style="285" customWidth="1"/>
    <col min="15111" max="15111" width="9.140625" style="285"/>
    <col min="15112" max="15114" width="9.140625" style="285" customWidth="1"/>
    <col min="15115" max="15360" width="9.140625" style="285"/>
    <col min="15361" max="15361" width="0" style="285" hidden="1" customWidth="1"/>
    <col min="15362" max="15362" width="22.5703125" style="285" customWidth="1"/>
    <col min="15363" max="15366" width="14.7109375" style="285" customWidth="1"/>
    <col min="15367" max="15367" width="9.140625" style="285"/>
    <col min="15368" max="15370" width="9.140625" style="285" customWidth="1"/>
    <col min="15371" max="15616" width="9.140625" style="285"/>
    <col min="15617" max="15617" width="0" style="285" hidden="1" customWidth="1"/>
    <col min="15618" max="15618" width="22.5703125" style="285" customWidth="1"/>
    <col min="15619" max="15622" width="14.7109375" style="285" customWidth="1"/>
    <col min="15623" max="15623" width="9.140625" style="285"/>
    <col min="15624" max="15626" width="9.140625" style="285" customWidth="1"/>
    <col min="15627" max="15872" width="9.140625" style="285"/>
    <col min="15873" max="15873" width="0" style="285" hidden="1" customWidth="1"/>
    <col min="15874" max="15874" width="22.5703125" style="285" customWidth="1"/>
    <col min="15875" max="15878" width="14.7109375" style="285" customWidth="1"/>
    <col min="15879" max="15879" width="9.140625" style="285"/>
    <col min="15880" max="15882" width="9.140625" style="285" customWidth="1"/>
    <col min="15883" max="16128" width="9.140625" style="285"/>
    <col min="16129" max="16129" width="0" style="285" hidden="1" customWidth="1"/>
    <col min="16130" max="16130" width="22.5703125" style="285" customWidth="1"/>
    <col min="16131" max="16134" width="14.7109375" style="285" customWidth="1"/>
    <col min="16135" max="16135" width="9.140625" style="285"/>
    <col min="16136" max="16138" width="9.140625" style="285" customWidth="1"/>
    <col min="16139" max="16384" width="9.140625" style="285"/>
  </cols>
  <sheetData>
    <row r="1" spans="1:14" s="267" customFormat="1" ht="22.5">
      <c r="A1" s="407" t="s">
        <v>4</v>
      </c>
      <c r="B1" s="407"/>
      <c r="C1" s="407"/>
      <c r="D1" s="407"/>
      <c r="E1" s="407"/>
      <c r="F1" s="407"/>
    </row>
    <row r="2" spans="1:14" s="267" customFormat="1" ht="22.5">
      <c r="A2" s="407" t="s">
        <v>5</v>
      </c>
      <c r="B2" s="407"/>
      <c r="C2" s="407"/>
      <c r="D2" s="407"/>
      <c r="E2" s="407"/>
      <c r="F2" s="407"/>
    </row>
    <row r="3" spans="1:14" s="267" customFormat="1" ht="22.5">
      <c r="A3" s="268"/>
      <c r="B3" s="408" t="s">
        <v>579</v>
      </c>
      <c r="C3" s="409"/>
      <c r="D3" s="409"/>
      <c r="E3" s="409"/>
      <c r="F3" s="409"/>
    </row>
    <row r="4" spans="1:14" s="267" customFormat="1" ht="17.45" customHeight="1">
      <c r="A4" s="268"/>
      <c r="B4" s="410" t="s">
        <v>6</v>
      </c>
      <c r="C4" s="410"/>
      <c r="D4" s="410"/>
      <c r="E4" s="410"/>
      <c r="F4" s="410"/>
    </row>
    <row r="5" spans="1:14" s="267" customFormat="1" ht="17.45" customHeight="1">
      <c r="A5" s="268"/>
      <c r="B5" s="410" t="s">
        <v>7</v>
      </c>
      <c r="C5" s="411"/>
      <c r="D5" s="411"/>
      <c r="E5" s="411"/>
      <c r="F5" s="411"/>
    </row>
    <row r="6" spans="1:14" s="267" customFormat="1" ht="16.5" customHeight="1">
      <c r="A6" s="268"/>
      <c r="B6" s="268"/>
      <c r="C6" s="268"/>
      <c r="D6" s="268"/>
      <c r="E6" s="268"/>
      <c r="F6" s="269" t="s">
        <v>167</v>
      </c>
    </row>
    <row r="7" spans="1:14" s="271" customFormat="1" ht="24.75" customHeight="1">
      <c r="A7" s="270"/>
      <c r="B7" s="404"/>
      <c r="C7" s="405" t="s">
        <v>400</v>
      </c>
      <c r="D7" s="405" t="s">
        <v>401</v>
      </c>
      <c r="E7" s="406" t="s">
        <v>9</v>
      </c>
      <c r="F7" s="406"/>
    </row>
    <row r="8" spans="1:14" s="271" customFormat="1" ht="32.25" customHeight="1">
      <c r="A8" s="270"/>
      <c r="B8" s="404"/>
      <c r="C8" s="405"/>
      <c r="D8" s="405"/>
      <c r="E8" s="272" t="s">
        <v>0</v>
      </c>
      <c r="F8" s="272" t="s">
        <v>2</v>
      </c>
    </row>
    <row r="9" spans="1:14" s="273" customFormat="1" ht="27.75" customHeight="1">
      <c r="B9" s="274" t="s">
        <v>580</v>
      </c>
      <c r="C9" s="275">
        <v>760</v>
      </c>
      <c r="D9" s="275">
        <v>1770</v>
      </c>
      <c r="E9" s="276">
        <f>D9/C9*100</f>
        <v>232.89473684210526</v>
      </c>
      <c r="F9" s="275">
        <f>D9-C9</f>
        <v>1010</v>
      </c>
      <c r="H9" s="277"/>
      <c r="I9" s="277"/>
      <c r="J9" s="277"/>
      <c r="L9" s="278"/>
      <c r="N9" s="278"/>
    </row>
    <row r="10" spans="1:14" s="279" customFormat="1" ht="19.899999999999999" customHeight="1">
      <c r="B10" s="280" t="s">
        <v>581</v>
      </c>
      <c r="C10" s="281">
        <v>0</v>
      </c>
      <c r="D10" s="281">
        <v>68</v>
      </c>
      <c r="E10" s="276"/>
      <c r="F10" s="282">
        <f t="shared" ref="F10:F30" si="0">D10-C10</f>
        <v>68</v>
      </c>
      <c r="H10" s="277"/>
      <c r="I10" s="277"/>
      <c r="J10" s="283"/>
      <c r="K10" s="284"/>
      <c r="L10" s="278"/>
      <c r="N10" s="278"/>
    </row>
    <row r="11" spans="1:14" s="279" customFormat="1" ht="19.899999999999999" customHeight="1">
      <c r="B11" s="280" t="s">
        <v>582</v>
      </c>
      <c r="C11" s="281">
        <v>13</v>
      </c>
      <c r="D11" s="281">
        <v>5</v>
      </c>
      <c r="E11" s="276">
        <f t="shared" ref="E11:E30" si="1">D11/C11*100</f>
        <v>38.461538461538467</v>
      </c>
      <c r="F11" s="282">
        <f t="shared" si="0"/>
        <v>-8</v>
      </c>
      <c r="H11" s="277"/>
      <c r="I11" s="277"/>
      <c r="J11" s="283"/>
      <c r="K11" s="284"/>
      <c r="L11" s="278"/>
      <c r="N11" s="278"/>
    </row>
    <row r="12" spans="1:14" s="279" customFormat="1" ht="19.899999999999999" customHeight="1">
      <c r="B12" s="280" t="s">
        <v>583</v>
      </c>
      <c r="C12" s="281">
        <v>16</v>
      </c>
      <c r="D12" s="281">
        <v>52</v>
      </c>
      <c r="E12" s="276">
        <f t="shared" si="1"/>
        <v>325</v>
      </c>
      <c r="F12" s="282">
        <f t="shared" si="0"/>
        <v>36</v>
      </c>
      <c r="H12" s="277"/>
      <c r="I12" s="277"/>
      <c r="J12" s="283"/>
      <c r="K12" s="284"/>
      <c r="L12" s="278"/>
      <c r="N12" s="278"/>
    </row>
    <row r="13" spans="1:14" s="279" customFormat="1" ht="19.899999999999999" customHeight="1">
      <c r="B13" s="280" t="s">
        <v>584</v>
      </c>
      <c r="C13" s="281">
        <v>15</v>
      </c>
      <c r="D13" s="281">
        <v>0</v>
      </c>
      <c r="E13" s="276">
        <f t="shared" si="1"/>
        <v>0</v>
      </c>
      <c r="F13" s="282">
        <f t="shared" si="0"/>
        <v>-15</v>
      </c>
      <c r="H13" s="277"/>
      <c r="I13" s="277"/>
      <c r="J13" s="283"/>
      <c r="K13" s="284"/>
      <c r="L13" s="278"/>
      <c r="N13" s="278"/>
    </row>
    <row r="14" spans="1:14" s="279" customFormat="1" ht="19.899999999999999" customHeight="1">
      <c r="B14" s="280" t="s">
        <v>585</v>
      </c>
      <c r="C14" s="281">
        <v>117</v>
      </c>
      <c r="D14" s="281">
        <v>66</v>
      </c>
      <c r="E14" s="276">
        <f t="shared" si="1"/>
        <v>56.410256410256409</v>
      </c>
      <c r="F14" s="282">
        <f t="shared" si="0"/>
        <v>-51</v>
      </c>
      <c r="H14" s="277"/>
      <c r="I14" s="277"/>
      <c r="J14" s="283"/>
      <c r="K14" s="284"/>
      <c r="L14" s="278"/>
      <c r="N14" s="278"/>
    </row>
    <row r="15" spans="1:14" s="279" customFormat="1" ht="19.899999999999999" customHeight="1">
      <c r="B15" s="280" t="s">
        <v>586</v>
      </c>
      <c r="C15" s="281">
        <v>0</v>
      </c>
      <c r="D15" s="281">
        <v>55</v>
      </c>
      <c r="E15" s="276"/>
      <c r="F15" s="282">
        <f t="shared" si="0"/>
        <v>55</v>
      </c>
      <c r="H15" s="277"/>
      <c r="I15" s="277"/>
      <c r="J15" s="283"/>
      <c r="K15" s="284"/>
      <c r="L15" s="278"/>
      <c r="N15" s="278"/>
    </row>
    <row r="16" spans="1:14" s="279" customFormat="1" ht="19.899999999999999" customHeight="1">
      <c r="B16" s="280" t="s">
        <v>587</v>
      </c>
      <c r="C16" s="281">
        <v>0</v>
      </c>
      <c r="D16" s="281">
        <v>83</v>
      </c>
      <c r="E16" s="276"/>
      <c r="F16" s="282">
        <f t="shared" si="0"/>
        <v>83</v>
      </c>
      <c r="H16" s="277"/>
      <c r="I16" s="277"/>
      <c r="J16" s="283"/>
      <c r="K16" s="284"/>
      <c r="L16" s="278"/>
      <c r="N16" s="278"/>
    </row>
    <row r="17" spans="2:14" s="279" customFormat="1" ht="19.899999999999999" customHeight="1">
      <c r="B17" s="280" t="s">
        <v>588</v>
      </c>
      <c r="C17" s="281">
        <v>118</v>
      </c>
      <c r="D17" s="281">
        <v>384</v>
      </c>
      <c r="E17" s="276">
        <f t="shared" si="1"/>
        <v>325.42372881355936</v>
      </c>
      <c r="F17" s="282">
        <f t="shared" si="0"/>
        <v>266</v>
      </c>
      <c r="H17" s="277"/>
      <c r="I17" s="277"/>
      <c r="J17" s="283"/>
      <c r="K17" s="284"/>
      <c r="L17" s="278"/>
      <c r="N17" s="278"/>
    </row>
    <row r="18" spans="2:14" s="279" customFormat="1" ht="19.899999999999999" customHeight="1">
      <c r="B18" s="280" t="s">
        <v>589</v>
      </c>
      <c r="C18" s="281">
        <v>0</v>
      </c>
      <c r="D18" s="281">
        <v>0</v>
      </c>
      <c r="E18" s="276"/>
      <c r="F18" s="282">
        <f t="shared" si="0"/>
        <v>0</v>
      </c>
      <c r="H18" s="277"/>
      <c r="I18" s="277"/>
      <c r="J18" s="283"/>
      <c r="K18" s="284"/>
      <c r="L18" s="278"/>
      <c r="N18" s="278"/>
    </row>
    <row r="19" spans="2:14" s="279" customFormat="1" ht="19.899999999999999" customHeight="1">
      <c r="B19" s="280" t="s">
        <v>590</v>
      </c>
      <c r="C19" s="281">
        <v>0</v>
      </c>
      <c r="D19" s="281">
        <v>0</v>
      </c>
      <c r="E19" s="276"/>
      <c r="F19" s="282">
        <f t="shared" si="0"/>
        <v>0</v>
      </c>
      <c r="H19" s="277"/>
      <c r="I19" s="277"/>
      <c r="J19" s="283"/>
      <c r="K19" s="284"/>
      <c r="L19" s="278"/>
      <c r="N19" s="278"/>
    </row>
    <row r="20" spans="2:14" s="279" customFormat="1" ht="19.899999999999999" customHeight="1">
      <c r="B20" s="280" t="s">
        <v>591</v>
      </c>
      <c r="C20" s="281">
        <v>80</v>
      </c>
      <c r="D20" s="281">
        <v>135</v>
      </c>
      <c r="E20" s="276">
        <f t="shared" si="1"/>
        <v>168.75</v>
      </c>
      <c r="F20" s="282">
        <f t="shared" si="0"/>
        <v>55</v>
      </c>
      <c r="H20" s="277"/>
      <c r="I20" s="277"/>
      <c r="J20" s="283"/>
      <c r="K20" s="284"/>
      <c r="L20" s="278"/>
      <c r="N20" s="278"/>
    </row>
    <row r="21" spans="2:14" s="279" customFormat="1" ht="19.899999999999999" customHeight="1">
      <c r="B21" s="280" t="s">
        <v>592</v>
      </c>
      <c r="C21" s="281">
        <v>0</v>
      </c>
      <c r="D21" s="281">
        <v>0</v>
      </c>
      <c r="E21" s="276"/>
      <c r="F21" s="282">
        <f t="shared" si="0"/>
        <v>0</v>
      </c>
      <c r="H21" s="277"/>
      <c r="I21" s="277"/>
      <c r="J21" s="283"/>
      <c r="K21" s="284"/>
      <c r="L21" s="278"/>
      <c r="N21" s="278"/>
    </row>
    <row r="22" spans="2:14" s="279" customFormat="1" ht="19.899999999999999" customHeight="1">
      <c r="B22" s="280" t="s">
        <v>593</v>
      </c>
      <c r="C22" s="281">
        <v>41</v>
      </c>
      <c r="D22" s="281">
        <v>14</v>
      </c>
      <c r="E22" s="276">
        <f t="shared" si="1"/>
        <v>34.146341463414636</v>
      </c>
      <c r="F22" s="282">
        <f t="shared" si="0"/>
        <v>-27</v>
      </c>
      <c r="H22" s="277"/>
      <c r="I22" s="277"/>
      <c r="J22" s="283"/>
      <c r="K22" s="284"/>
      <c r="L22" s="278"/>
      <c r="N22" s="278"/>
    </row>
    <row r="23" spans="2:14" s="279" customFormat="1" ht="19.899999999999999" customHeight="1">
      <c r="B23" s="280" t="s">
        <v>594</v>
      </c>
      <c r="C23" s="281">
        <v>105</v>
      </c>
      <c r="D23" s="281">
        <v>137</v>
      </c>
      <c r="E23" s="276">
        <f t="shared" si="1"/>
        <v>130.47619047619048</v>
      </c>
      <c r="F23" s="282">
        <f t="shared" si="0"/>
        <v>32</v>
      </c>
      <c r="H23" s="277"/>
      <c r="I23" s="277"/>
      <c r="J23" s="283"/>
      <c r="K23" s="284"/>
      <c r="L23" s="278"/>
      <c r="N23" s="278"/>
    </row>
    <row r="24" spans="2:14" s="279" customFormat="1" ht="19.899999999999999" customHeight="1">
      <c r="B24" s="280" t="s">
        <v>595</v>
      </c>
      <c r="C24" s="281">
        <v>0</v>
      </c>
      <c r="D24" s="281">
        <v>0</v>
      </c>
      <c r="E24" s="276"/>
      <c r="F24" s="282">
        <f t="shared" si="0"/>
        <v>0</v>
      </c>
      <c r="H24" s="277"/>
      <c r="I24" s="277"/>
      <c r="J24" s="283"/>
      <c r="K24" s="284"/>
      <c r="L24" s="278"/>
      <c r="N24" s="278"/>
    </row>
    <row r="25" spans="2:14" s="279" customFormat="1" ht="19.899999999999999" customHeight="1">
      <c r="B25" s="280" t="s">
        <v>596</v>
      </c>
      <c r="C25" s="281">
        <v>143</v>
      </c>
      <c r="D25" s="281">
        <v>126</v>
      </c>
      <c r="E25" s="276">
        <f t="shared" si="1"/>
        <v>88.111888111888121</v>
      </c>
      <c r="F25" s="282">
        <f t="shared" si="0"/>
        <v>-17</v>
      </c>
      <c r="H25" s="277"/>
      <c r="I25" s="277"/>
      <c r="J25" s="283"/>
      <c r="K25" s="284"/>
      <c r="L25" s="278"/>
      <c r="N25" s="278"/>
    </row>
    <row r="26" spans="2:14" s="279" customFormat="1" ht="19.899999999999999" customHeight="1">
      <c r="B26" s="280" t="s">
        <v>597</v>
      </c>
      <c r="C26" s="281">
        <v>34</v>
      </c>
      <c r="D26" s="281">
        <v>145</v>
      </c>
      <c r="E26" s="276">
        <f t="shared" si="1"/>
        <v>426.47058823529409</v>
      </c>
      <c r="F26" s="282">
        <f t="shared" si="0"/>
        <v>111</v>
      </c>
      <c r="H26" s="277"/>
      <c r="I26" s="277"/>
      <c r="J26" s="283"/>
      <c r="K26" s="284"/>
      <c r="L26" s="278"/>
      <c r="N26" s="278"/>
    </row>
    <row r="27" spans="2:14" s="279" customFormat="1" ht="19.899999999999999" customHeight="1">
      <c r="B27" s="280" t="s">
        <v>598</v>
      </c>
      <c r="C27" s="281">
        <v>0</v>
      </c>
      <c r="D27" s="281">
        <v>57</v>
      </c>
      <c r="E27" s="276"/>
      <c r="F27" s="282">
        <f t="shared" si="0"/>
        <v>57</v>
      </c>
      <c r="H27" s="277"/>
      <c r="I27" s="277"/>
      <c r="J27" s="283"/>
      <c r="K27" s="284"/>
      <c r="L27" s="278"/>
      <c r="N27" s="278"/>
    </row>
    <row r="28" spans="2:14" s="279" customFormat="1" ht="19.899999999999999" customHeight="1">
      <c r="B28" s="280" t="s">
        <v>599</v>
      </c>
      <c r="C28" s="281">
        <v>0</v>
      </c>
      <c r="D28" s="281">
        <v>101</v>
      </c>
      <c r="E28" s="276"/>
      <c r="F28" s="282">
        <f t="shared" si="0"/>
        <v>101</v>
      </c>
      <c r="H28" s="277"/>
      <c r="I28" s="277"/>
      <c r="J28" s="283"/>
      <c r="K28" s="284"/>
      <c r="L28" s="278"/>
      <c r="N28" s="278"/>
    </row>
    <row r="29" spans="2:14" s="279" customFormat="1" ht="19.899999999999999" customHeight="1">
      <c r="B29" s="280" t="s">
        <v>600</v>
      </c>
      <c r="C29" s="281">
        <v>8</v>
      </c>
      <c r="D29" s="281">
        <v>170</v>
      </c>
      <c r="E29" s="276">
        <f t="shared" si="1"/>
        <v>2125</v>
      </c>
      <c r="F29" s="282">
        <f t="shared" si="0"/>
        <v>162</v>
      </c>
      <c r="H29" s="277"/>
      <c r="I29" s="277"/>
      <c r="J29" s="283"/>
      <c r="K29" s="284"/>
      <c r="L29" s="278"/>
      <c r="N29" s="278"/>
    </row>
    <row r="30" spans="2:14" s="279" customFormat="1" ht="19.899999999999999" customHeight="1">
      <c r="B30" s="280" t="s">
        <v>601</v>
      </c>
      <c r="C30" s="281">
        <v>70</v>
      </c>
      <c r="D30" s="281">
        <v>172</v>
      </c>
      <c r="E30" s="276">
        <f t="shared" si="1"/>
        <v>245.71428571428572</v>
      </c>
      <c r="F30" s="282">
        <f t="shared" si="0"/>
        <v>102</v>
      </c>
      <c r="H30" s="277"/>
      <c r="I30" s="277"/>
      <c r="J30" s="283"/>
      <c r="K30" s="284"/>
      <c r="L30" s="278"/>
      <c r="N30" s="278"/>
    </row>
    <row r="31" spans="2:14" ht="18.75">
      <c r="H31" s="277"/>
      <c r="I31" s="277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scale="95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zoomScaleSheetLayoutView="70" workbookViewId="0">
      <selection activeCell="C6" sqref="C6"/>
    </sheetView>
  </sheetViews>
  <sheetFormatPr defaultColWidth="8.85546875" defaultRowHeight="12.75"/>
  <cols>
    <col min="1" max="1" width="53.7109375" style="31" customWidth="1"/>
    <col min="2" max="2" width="11.85546875" style="98" customWidth="1"/>
    <col min="3" max="3" width="14.28515625" style="98" customWidth="1"/>
    <col min="4" max="4" width="12" style="98" customWidth="1"/>
    <col min="5" max="5" width="13.7109375" style="98" customWidth="1"/>
    <col min="6" max="6" width="12.140625" style="98" customWidth="1"/>
    <col min="7" max="7" width="13.7109375" style="98" customWidth="1"/>
    <col min="8" max="8" width="12.7109375" style="98" customWidth="1"/>
    <col min="9" max="9" width="14.7109375" style="98" customWidth="1"/>
    <col min="10" max="256" width="8.85546875" style="31"/>
    <col min="257" max="257" width="37.140625" style="31" customWidth="1"/>
    <col min="258" max="259" width="10.5703125" style="31" customWidth="1"/>
    <col min="260" max="260" width="13" style="31" customWidth="1"/>
    <col min="261" max="262" width="10.28515625" style="31" customWidth="1"/>
    <col min="263" max="263" width="12.42578125" style="31" customWidth="1"/>
    <col min="264" max="265" width="8.85546875" style="31"/>
    <col min="266" max="266" width="7.85546875" style="31" customWidth="1"/>
    <col min="267" max="512" width="8.85546875" style="31"/>
    <col min="513" max="513" width="37.140625" style="31" customWidth="1"/>
    <col min="514" max="515" width="10.5703125" style="31" customWidth="1"/>
    <col min="516" max="516" width="13" style="31" customWidth="1"/>
    <col min="517" max="518" width="10.28515625" style="31" customWidth="1"/>
    <col min="519" max="519" width="12.42578125" style="31" customWidth="1"/>
    <col min="520" max="521" width="8.85546875" style="31"/>
    <col min="522" max="522" width="7.85546875" style="31" customWidth="1"/>
    <col min="523" max="768" width="8.85546875" style="31"/>
    <col min="769" max="769" width="37.140625" style="31" customWidth="1"/>
    <col min="770" max="771" width="10.5703125" style="31" customWidth="1"/>
    <col min="772" max="772" width="13" style="31" customWidth="1"/>
    <col min="773" max="774" width="10.28515625" style="31" customWidth="1"/>
    <col min="775" max="775" width="12.42578125" style="31" customWidth="1"/>
    <col min="776" max="777" width="8.85546875" style="31"/>
    <col min="778" max="778" width="7.85546875" style="31" customWidth="1"/>
    <col min="779" max="1024" width="8.85546875" style="31"/>
    <col min="1025" max="1025" width="37.140625" style="31" customWidth="1"/>
    <col min="1026" max="1027" width="10.5703125" style="31" customWidth="1"/>
    <col min="1028" max="1028" width="13" style="31" customWidth="1"/>
    <col min="1029" max="1030" width="10.28515625" style="31" customWidth="1"/>
    <col min="1031" max="1031" width="12.42578125" style="31" customWidth="1"/>
    <col min="1032" max="1033" width="8.85546875" style="31"/>
    <col min="1034" max="1034" width="7.85546875" style="31" customWidth="1"/>
    <col min="1035" max="1280" width="8.85546875" style="31"/>
    <col min="1281" max="1281" width="37.140625" style="31" customWidth="1"/>
    <col min="1282" max="1283" width="10.5703125" style="31" customWidth="1"/>
    <col min="1284" max="1284" width="13" style="31" customWidth="1"/>
    <col min="1285" max="1286" width="10.28515625" style="31" customWidth="1"/>
    <col min="1287" max="1287" width="12.42578125" style="31" customWidth="1"/>
    <col min="1288" max="1289" width="8.85546875" style="31"/>
    <col min="1290" max="1290" width="7.85546875" style="31" customWidth="1"/>
    <col min="1291" max="1536" width="8.85546875" style="31"/>
    <col min="1537" max="1537" width="37.140625" style="31" customWidth="1"/>
    <col min="1538" max="1539" width="10.5703125" style="31" customWidth="1"/>
    <col min="1540" max="1540" width="13" style="31" customWidth="1"/>
    <col min="1541" max="1542" width="10.28515625" style="31" customWidth="1"/>
    <col min="1543" max="1543" width="12.42578125" style="31" customWidth="1"/>
    <col min="1544" max="1545" width="8.85546875" style="31"/>
    <col min="1546" max="1546" width="7.85546875" style="31" customWidth="1"/>
    <col min="1547" max="1792" width="8.85546875" style="31"/>
    <col min="1793" max="1793" width="37.140625" style="31" customWidth="1"/>
    <col min="1794" max="1795" width="10.5703125" style="31" customWidth="1"/>
    <col min="1796" max="1796" width="13" style="31" customWidth="1"/>
    <col min="1797" max="1798" width="10.28515625" style="31" customWidth="1"/>
    <col min="1799" max="1799" width="12.42578125" style="31" customWidth="1"/>
    <col min="1800" max="1801" width="8.85546875" style="31"/>
    <col min="1802" max="1802" width="7.85546875" style="31" customWidth="1"/>
    <col min="1803" max="2048" width="8.85546875" style="31"/>
    <col min="2049" max="2049" width="37.140625" style="31" customWidth="1"/>
    <col min="2050" max="2051" width="10.5703125" style="31" customWidth="1"/>
    <col min="2052" max="2052" width="13" style="31" customWidth="1"/>
    <col min="2053" max="2054" width="10.28515625" style="31" customWidth="1"/>
    <col min="2055" max="2055" width="12.42578125" style="31" customWidth="1"/>
    <col min="2056" max="2057" width="8.85546875" style="31"/>
    <col min="2058" max="2058" width="7.85546875" style="31" customWidth="1"/>
    <col min="2059" max="2304" width="8.85546875" style="31"/>
    <col min="2305" max="2305" width="37.140625" style="31" customWidth="1"/>
    <col min="2306" max="2307" width="10.5703125" style="31" customWidth="1"/>
    <col min="2308" max="2308" width="13" style="31" customWidth="1"/>
    <col min="2309" max="2310" width="10.28515625" style="31" customWidth="1"/>
    <col min="2311" max="2311" width="12.42578125" style="31" customWidth="1"/>
    <col min="2312" max="2313" width="8.85546875" style="31"/>
    <col min="2314" max="2314" width="7.85546875" style="31" customWidth="1"/>
    <col min="2315" max="2560" width="8.85546875" style="31"/>
    <col min="2561" max="2561" width="37.140625" style="31" customWidth="1"/>
    <col min="2562" max="2563" width="10.5703125" style="31" customWidth="1"/>
    <col min="2564" max="2564" width="13" style="31" customWidth="1"/>
    <col min="2565" max="2566" width="10.28515625" style="31" customWidth="1"/>
    <col min="2567" max="2567" width="12.42578125" style="31" customWidth="1"/>
    <col min="2568" max="2569" width="8.85546875" style="31"/>
    <col min="2570" max="2570" width="7.85546875" style="31" customWidth="1"/>
    <col min="2571" max="2816" width="8.85546875" style="31"/>
    <col min="2817" max="2817" width="37.140625" style="31" customWidth="1"/>
    <col min="2818" max="2819" width="10.5703125" style="31" customWidth="1"/>
    <col min="2820" max="2820" width="13" style="31" customWidth="1"/>
    <col min="2821" max="2822" width="10.28515625" style="31" customWidth="1"/>
    <col min="2823" max="2823" width="12.42578125" style="31" customWidth="1"/>
    <col min="2824" max="2825" width="8.85546875" style="31"/>
    <col min="2826" max="2826" width="7.85546875" style="31" customWidth="1"/>
    <col min="2827" max="3072" width="8.85546875" style="31"/>
    <col min="3073" max="3073" width="37.140625" style="31" customWidth="1"/>
    <col min="3074" max="3075" width="10.5703125" style="31" customWidth="1"/>
    <col min="3076" max="3076" width="13" style="31" customWidth="1"/>
    <col min="3077" max="3078" width="10.28515625" style="31" customWidth="1"/>
    <col min="3079" max="3079" width="12.42578125" style="31" customWidth="1"/>
    <col min="3080" max="3081" width="8.85546875" style="31"/>
    <col min="3082" max="3082" width="7.85546875" style="31" customWidth="1"/>
    <col min="3083" max="3328" width="8.85546875" style="31"/>
    <col min="3329" max="3329" width="37.140625" style="31" customWidth="1"/>
    <col min="3330" max="3331" width="10.5703125" style="31" customWidth="1"/>
    <col min="3332" max="3332" width="13" style="31" customWidth="1"/>
    <col min="3333" max="3334" width="10.28515625" style="31" customWidth="1"/>
    <col min="3335" max="3335" width="12.42578125" style="31" customWidth="1"/>
    <col min="3336" max="3337" width="8.85546875" style="31"/>
    <col min="3338" max="3338" width="7.85546875" style="31" customWidth="1"/>
    <col min="3339" max="3584" width="8.85546875" style="31"/>
    <col min="3585" max="3585" width="37.140625" style="31" customWidth="1"/>
    <col min="3586" max="3587" width="10.5703125" style="31" customWidth="1"/>
    <col min="3588" max="3588" width="13" style="31" customWidth="1"/>
    <col min="3589" max="3590" width="10.28515625" style="31" customWidth="1"/>
    <col min="3591" max="3591" width="12.42578125" style="31" customWidth="1"/>
    <col min="3592" max="3593" width="8.85546875" style="31"/>
    <col min="3594" max="3594" width="7.85546875" style="31" customWidth="1"/>
    <col min="3595" max="3840" width="8.85546875" style="31"/>
    <col min="3841" max="3841" width="37.140625" style="31" customWidth="1"/>
    <col min="3842" max="3843" width="10.5703125" style="31" customWidth="1"/>
    <col min="3844" max="3844" width="13" style="31" customWidth="1"/>
    <col min="3845" max="3846" width="10.28515625" style="31" customWidth="1"/>
    <col min="3847" max="3847" width="12.42578125" style="31" customWidth="1"/>
    <col min="3848" max="3849" width="8.85546875" style="31"/>
    <col min="3850" max="3850" width="7.85546875" style="31" customWidth="1"/>
    <col min="3851" max="4096" width="8.85546875" style="31"/>
    <col min="4097" max="4097" width="37.140625" style="31" customWidth="1"/>
    <col min="4098" max="4099" width="10.5703125" style="31" customWidth="1"/>
    <col min="4100" max="4100" width="13" style="31" customWidth="1"/>
    <col min="4101" max="4102" width="10.28515625" style="31" customWidth="1"/>
    <col min="4103" max="4103" width="12.42578125" style="31" customWidth="1"/>
    <col min="4104" max="4105" width="8.85546875" style="31"/>
    <col min="4106" max="4106" width="7.85546875" style="31" customWidth="1"/>
    <col min="4107" max="4352" width="8.85546875" style="31"/>
    <col min="4353" max="4353" width="37.140625" style="31" customWidth="1"/>
    <col min="4354" max="4355" width="10.5703125" style="31" customWidth="1"/>
    <col min="4356" max="4356" width="13" style="31" customWidth="1"/>
    <col min="4357" max="4358" width="10.28515625" style="31" customWidth="1"/>
    <col min="4359" max="4359" width="12.42578125" style="31" customWidth="1"/>
    <col min="4360" max="4361" width="8.85546875" style="31"/>
    <col min="4362" max="4362" width="7.85546875" style="31" customWidth="1"/>
    <col min="4363" max="4608" width="8.85546875" style="31"/>
    <col min="4609" max="4609" width="37.140625" style="31" customWidth="1"/>
    <col min="4610" max="4611" width="10.5703125" style="31" customWidth="1"/>
    <col min="4612" max="4612" width="13" style="31" customWidth="1"/>
    <col min="4613" max="4614" width="10.28515625" style="31" customWidth="1"/>
    <col min="4615" max="4615" width="12.42578125" style="31" customWidth="1"/>
    <col min="4616" max="4617" width="8.85546875" style="31"/>
    <col min="4618" max="4618" width="7.85546875" style="31" customWidth="1"/>
    <col min="4619" max="4864" width="8.85546875" style="31"/>
    <col min="4865" max="4865" width="37.140625" style="31" customWidth="1"/>
    <col min="4866" max="4867" width="10.5703125" style="31" customWidth="1"/>
    <col min="4868" max="4868" width="13" style="31" customWidth="1"/>
    <col min="4869" max="4870" width="10.28515625" style="31" customWidth="1"/>
    <col min="4871" max="4871" width="12.42578125" style="31" customWidth="1"/>
    <col min="4872" max="4873" width="8.85546875" style="31"/>
    <col min="4874" max="4874" width="7.85546875" style="31" customWidth="1"/>
    <col min="4875" max="5120" width="8.85546875" style="31"/>
    <col min="5121" max="5121" width="37.140625" style="31" customWidth="1"/>
    <col min="5122" max="5123" width="10.5703125" style="31" customWidth="1"/>
    <col min="5124" max="5124" width="13" style="31" customWidth="1"/>
    <col min="5125" max="5126" width="10.28515625" style="31" customWidth="1"/>
    <col min="5127" max="5127" width="12.42578125" style="31" customWidth="1"/>
    <col min="5128" max="5129" width="8.85546875" style="31"/>
    <col min="5130" max="5130" width="7.85546875" style="31" customWidth="1"/>
    <col min="5131" max="5376" width="8.85546875" style="31"/>
    <col min="5377" max="5377" width="37.140625" style="31" customWidth="1"/>
    <col min="5378" max="5379" width="10.5703125" style="31" customWidth="1"/>
    <col min="5380" max="5380" width="13" style="31" customWidth="1"/>
    <col min="5381" max="5382" width="10.28515625" style="31" customWidth="1"/>
    <col min="5383" max="5383" width="12.42578125" style="31" customWidth="1"/>
    <col min="5384" max="5385" width="8.85546875" style="31"/>
    <col min="5386" max="5386" width="7.85546875" style="31" customWidth="1"/>
    <col min="5387" max="5632" width="8.85546875" style="31"/>
    <col min="5633" max="5633" width="37.140625" style="31" customWidth="1"/>
    <col min="5634" max="5635" width="10.5703125" style="31" customWidth="1"/>
    <col min="5636" max="5636" width="13" style="31" customWidth="1"/>
    <col min="5637" max="5638" width="10.28515625" style="31" customWidth="1"/>
    <col min="5639" max="5639" width="12.42578125" style="31" customWidth="1"/>
    <col min="5640" max="5641" width="8.85546875" style="31"/>
    <col min="5642" max="5642" width="7.85546875" style="31" customWidth="1"/>
    <col min="5643" max="5888" width="8.85546875" style="31"/>
    <col min="5889" max="5889" width="37.140625" style="31" customWidth="1"/>
    <col min="5890" max="5891" width="10.5703125" style="31" customWidth="1"/>
    <col min="5892" max="5892" width="13" style="31" customWidth="1"/>
    <col min="5893" max="5894" width="10.28515625" style="31" customWidth="1"/>
    <col min="5895" max="5895" width="12.42578125" style="31" customWidth="1"/>
    <col min="5896" max="5897" width="8.85546875" style="31"/>
    <col min="5898" max="5898" width="7.85546875" style="31" customWidth="1"/>
    <col min="5899" max="6144" width="8.85546875" style="31"/>
    <col min="6145" max="6145" width="37.140625" style="31" customWidth="1"/>
    <col min="6146" max="6147" width="10.5703125" style="31" customWidth="1"/>
    <col min="6148" max="6148" width="13" style="31" customWidth="1"/>
    <col min="6149" max="6150" width="10.28515625" style="31" customWidth="1"/>
    <col min="6151" max="6151" width="12.42578125" style="31" customWidth="1"/>
    <col min="6152" max="6153" width="8.85546875" style="31"/>
    <col min="6154" max="6154" width="7.85546875" style="31" customWidth="1"/>
    <col min="6155" max="6400" width="8.85546875" style="31"/>
    <col min="6401" max="6401" width="37.140625" style="31" customWidth="1"/>
    <col min="6402" max="6403" width="10.5703125" style="31" customWidth="1"/>
    <col min="6404" max="6404" width="13" style="31" customWidth="1"/>
    <col min="6405" max="6406" width="10.28515625" style="31" customWidth="1"/>
    <col min="6407" max="6407" width="12.42578125" style="31" customWidth="1"/>
    <col min="6408" max="6409" width="8.85546875" style="31"/>
    <col min="6410" max="6410" width="7.85546875" style="31" customWidth="1"/>
    <col min="6411" max="6656" width="8.85546875" style="31"/>
    <col min="6657" max="6657" width="37.140625" style="31" customWidth="1"/>
    <col min="6658" max="6659" width="10.5703125" style="31" customWidth="1"/>
    <col min="6660" max="6660" width="13" style="31" customWidth="1"/>
    <col min="6661" max="6662" width="10.28515625" style="31" customWidth="1"/>
    <col min="6663" max="6663" width="12.42578125" style="31" customWidth="1"/>
    <col min="6664" max="6665" width="8.85546875" style="31"/>
    <col min="6666" max="6666" width="7.85546875" style="31" customWidth="1"/>
    <col min="6667" max="6912" width="8.85546875" style="31"/>
    <col min="6913" max="6913" width="37.140625" style="31" customWidth="1"/>
    <col min="6914" max="6915" width="10.5703125" style="31" customWidth="1"/>
    <col min="6916" max="6916" width="13" style="31" customWidth="1"/>
    <col min="6917" max="6918" width="10.28515625" style="31" customWidth="1"/>
    <col min="6919" max="6919" width="12.42578125" style="31" customWidth="1"/>
    <col min="6920" max="6921" width="8.85546875" style="31"/>
    <col min="6922" max="6922" width="7.85546875" style="31" customWidth="1"/>
    <col min="6923" max="7168" width="8.85546875" style="31"/>
    <col min="7169" max="7169" width="37.140625" style="31" customWidth="1"/>
    <col min="7170" max="7171" width="10.5703125" style="31" customWidth="1"/>
    <col min="7172" max="7172" width="13" style="31" customWidth="1"/>
    <col min="7173" max="7174" width="10.28515625" style="31" customWidth="1"/>
    <col min="7175" max="7175" width="12.42578125" style="31" customWidth="1"/>
    <col min="7176" max="7177" width="8.85546875" style="31"/>
    <col min="7178" max="7178" width="7.85546875" style="31" customWidth="1"/>
    <col min="7179" max="7424" width="8.85546875" style="31"/>
    <col min="7425" max="7425" width="37.140625" style="31" customWidth="1"/>
    <col min="7426" max="7427" width="10.5703125" style="31" customWidth="1"/>
    <col min="7428" max="7428" width="13" style="31" customWidth="1"/>
    <col min="7429" max="7430" width="10.28515625" style="31" customWidth="1"/>
    <col min="7431" max="7431" width="12.42578125" style="31" customWidth="1"/>
    <col min="7432" max="7433" width="8.85546875" style="31"/>
    <col min="7434" max="7434" width="7.85546875" style="31" customWidth="1"/>
    <col min="7435" max="7680" width="8.85546875" style="31"/>
    <col min="7681" max="7681" width="37.140625" style="31" customWidth="1"/>
    <col min="7682" max="7683" width="10.5703125" style="31" customWidth="1"/>
    <col min="7684" max="7684" width="13" style="31" customWidth="1"/>
    <col min="7685" max="7686" width="10.28515625" style="31" customWidth="1"/>
    <col min="7687" max="7687" width="12.42578125" style="31" customWidth="1"/>
    <col min="7688" max="7689" width="8.85546875" style="31"/>
    <col min="7690" max="7690" width="7.85546875" style="31" customWidth="1"/>
    <col min="7691" max="7936" width="8.85546875" style="31"/>
    <col min="7937" max="7937" width="37.140625" style="31" customWidth="1"/>
    <col min="7938" max="7939" width="10.5703125" style="31" customWidth="1"/>
    <col min="7940" max="7940" width="13" style="31" customWidth="1"/>
    <col min="7941" max="7942" width="10.28515625" style="31" customWidth="1"/>
    <col min="7943" max="7943" width="12.42578125" style="31" customWidth="1"/>
    <col min="7944" max="7945" width="8.85546875" style="31"/>
    <col min="7946" max="7946" width="7.85546875" style="31" customWidth="1"/>
    <col min="7947" max="8192" width="8.85546875" style="31"/>
    <col min="8193" max="8193" width="37.140625" style="31" customWidth="1"/>
    <col min="8194" max="8195" width="10.5703125" style="31" customWidth="1"/>
    <col min="8196" max="8196" width="13" style="31" customWidth="1"/>
    <col min="8197" max="8198" width="10.28515625" style="31" customWidth="1"/>
    <col min="8199" max="8199" width="12.42578125" style="31" customWidth="1"/>
    <col min="8200" max="8201" width="8.85546875" style="31"/>
    <col min="8202" max="8202" width="7.85546875" style="31" customWidth="1"/>
    <col min="8203" max="8448" width="8.85546875" style="31"/>
    <col min="8449" max="8449" width="37.140625" style="31" customWidth="1"/>
    <col min="8450" max="8451" width="10.5703125" style="31" customWidth="1"/>
    <col min="8452" max="8452" width="13" style="31" customWidth="1"/>
    <col min="8453" max="8454" width="10.28515625" style="31" customWidth="1"/>
    <col min="8455" max="8455" width="12.42578125" style="31" customWidth="1"/>
    <col min="8456" max="8457" width="8.85546875" style="31"/>
    <col min="8458" max="8458" width="7.85546875" style="31" customWidth="1"/>
    <col min="8459" max="8704" width="8.85546875" style="31"/>
    <col min="8705" max="8705" width="37.140625" style="31" customWidth="1"/>
    <col min="8706" max="8707" width="10.5703125" style="31" customWidth="1"/>
    <col min="8708" max="8708" width="13" style="31" customWidth="1"/>
    <col min="8709" max="8710" width="10.28515625" style="31" customWidth="1"/>
    <col min="8711" max="8711" width="12.42578125" style="31" customWidth="1"/>
    <col min="8712" max="8713" width="8.85546875" style="31"/>
    <col min="8714" max="8714" width="7.85546875" style="31" customWidth="1"/>
    <col min="8715" max="8960" width="8.85546875" style="31"/>
    <col min="8961" max="8961" width="37.140625" style="31" customWidth="1"/>
    <col min="8962" max="8963" width="10.5703125" style="31" customWidth="1"/>
    <col min="8964" max="8964" width="13" style="31" customWidth="1"/>
    <col min="8965" max="8966" width="10.28515625" style="31" customWidth="1"/>
    <col min="8967" max="8967" width="12.42578125" style="31" customWidth="1"/>
    <col min="8968" max="8969" width="8.85546875" style="31"/>
    <col min="8970" max="8970" width="7.85546875" style="31" customWidth="1"/>
    <col min="8971" max="9216" width="8.85546875" style="31"/>
    <col min="9217" max="9217" width="37.140625" style="31" customWidth="1"/>
    <col min="9218" max="9219" width="10.5703125" style="31" customWidth="1"/>
    <col min="9220" max="9220" width="13" style="31" customWidth="1"/>
    <col min="9221" max="9222" width="10.28515625" style="31" customWidth="1"/>
    <col min="9223" max="9223" width="12.42578125" style="31" customWidth="1"/>
    <col min="9224" max="9225" width="8.85546875" style="31"/>
    <col min="9226" max="9226" width="7.85546875" style="31" customWidth="1"/>
    <col min="9227" max="9472" width="8.85546875" style="31"/>
    <col min="9473" max="9473" width="37.140625" style="31" customWidth="1"/>
    <col min="9474" max="9475" width="10.5703125" style="31" customWidth="1"/>
    <col min="9476" max="9476" width="13" style="31" customWidth="1"/>
    <col min="9477" max="9478" width="10.28515625" style="31" customWidth="1"/>
    <col min="9479" max="9479" width="12.42578125" style="31" customWidth="1"/>
    <col min="9480" max="9481" width="8.85546875" style="31"/>
    <col min="9482" max="9482" width="7.85546875" style="31" customWidth="1"/>
    <col min="9483" max="9728" width="8.85546875" style="31"/>
    <col min="9729" max="9729" width="37.140625" style="31" customWidth="1"/>
    <col min="9730" max="9731" width="10.5703125" style="31" customWidth="1"/>
    <col min="9732" max="9732" width="13" style="31" customWidth="1"/>
    <col min="9733" max="9734" width="10.28515625" style="31" customWidth="1"/>
    <col min="9735" max="9735" width="12.42578125" style="31" customWidth="1"/>
    <col min="9736" max="9737" width="8.85546875" style="31"/>
    <col min="9738" max="9738" width="7.85546875" style="31" customWidth="1"/>
    <col min="9739" max="9984" width="8.85546875" style="31"/>
    <col min="9985" max="9985" width="37.140625" style="31" customWidth="1"/>
    <col min="9986" max="9987" width="10.5703125" style="31" customWidth="1"/>
    <col min="9988" max="9988" width="13" style="31" customWidth="1"/>
    <col min="9989" max="9990" width="10.28515625" style="31" customWidth="1"/>
    <col min="9991" max="9991" width="12.42578125" style="31" customWidth="1"/>
    <col min="9992" max="9993" width="8.85546875" style="31"/>
    <col min="9994" max="9994" width="7.85546875" style="31" customWidth="1"/>
    <col min="9995" max="10240" width="8.85546875" style="31"/>
    <col min="10241" max="10241" width="37.140625" style="31" customWidth="1"/>
    <col min="10242" max="10243" width="10.5703125" style="31" customWidth="1"/>
    <col min="10244" max="10244" width="13" style="31" customWidth="1"/>
    <col min="10245" max="10246" width="10.28515625" style="31" customWidth="1"/>
    <col min="10247" max="10247" width="12.42578125" style="31" customWidth="1"/>
    <col min="10248" max="10249" width="8.85546875" style="31"/>
    <col min="10250" max="10250" width="7.85546875" style="31" customWidth="1"/>
    <col min="10251" max="10496" width="8.85546875" style="31"/>
    <col min="10497" max="10497" width="37.140625" style="31" customWidth="1"/>
    <col min="10498" max="10499" width="10.5703125" style="31" customWidth="1"/>
    <col min="10500" max="10500" width="13" style="31" customWidth="1"/>
    <col min="10501" max="10502" width="10.28515625" style="31" customWidth="1"/>
    <col min="10503" max="10503" width="12.42578125" style="31" customWidth="1"/>
    <col min="10504" max="10505" width="8.85546875" style="31"/>
    <col min="10506" max="10506" width="7.85546875" style="31" customWidth="1"/>
    <col min="10507" max="10752" width="8.85546875" style="31"/>
    <col min="10753" max="10753" width="37.140625" style="31" customWidth="1"/>
    <col min="10754" max="10755" width="10.5703125" style="31" customWidth="1"/>
    <col min="10756" max="10756" width="13" style="31" customWidth="1"/>
    <col min="10757" max="10758" width="10.28515625" style="31" customWidth="1"/>
    <col min="10759" max="10759" width="12.42578125" style="31" customWidth="1"/>
    <col min="10760" max="10761" width="8.85546875" style="31"/>
    <col min="10762" max="10762" width="7.85546875" style="31" customWidth="1"/>
    <col min="10763" max="11008" width="8.85546875" style="31"/>
    <col min="11009" max="11009" width="37.140625" style="31" customWidth="1"/>
    <col min="11010" max="11011" width="10.5703125" style="31" customWidth="1"/>
    <col min="11012" max="11012" width="13" style="31" customWidth="1"/>
    <col min="11013" max="11014" width="10.28515625" style="31" customWidth="1"/>
    <col min="11015" max="11015" width="12.42578125" style="31" customWidth="1"/>
    <col min="11016" max="11017" width="8.85546875" style="31"/>
    <col min="11018" max="11018" width="7.85546875" style="31" customWidth="1"/>
    <col min="11019" max="11264" width="8.85546875" style="31"/>
    <col min="11265" max="11265" width="37.140625" style="31" customWidth="1"/>
    <col min="11266" max="11267" width="10.5703125" style="31" customWidth="1"/>
    <col min="11268" max="11268" width="13" style="31" customWidth="1"/>
    <col min="11269" max="11270" width="10.28515625" style="31" customWidth="1"/>
    <col min="11271" max="11271" width="12.42578125" style="31" customWidth="1"/>
    <col min="11272" max="11273" width="8.85546875" style="31"/>
    <col min="11274" max="11274" width="7.85546875" style="31" customWidth="1"/>
    <col min="11275" max="11520" width="8.85546875" style="31"/>
    <col min="11521" max="11521" width="37.140625" style="31" customWidth="1"/>
    <col min="11522" max="11523" width="10.5703125" style="31" customWidth="1"/>
    <col min="11524" max="11524" width="13" style="31" customWidth="1"/>
    <col min="11525" max="11526" width="10.28515625" style="31" customWidth="1"/>
    <col min="11527" max="11527" width="12.42578125" style="31" customWidth="1"/>
    <col min="11528" max="11529" width="8.85546875" style="31"/>
    <col min="11530" max="11530" width="7.85546875" style="31" customWidth="1"/>
    <col min="11531" max="11776" width="8.85546875" style="31"/>
    <col min="11777" max="11777" width="37.140625" style="31" customWidth="1"/>
    <col min="11778" max="11779" width="10.5703125" style="31" customWidth="1"/>
    <col min="11780" max="11780" width="13" style="31" customWidth="1"/>
    <col min="11781" max="11782" width="10.28515625" style="31" customWidth="1"/>
    <col min="11783" max="11783" width="12.42578125" style="31" customWidth="1"/>
    <col min="11784" max="11785" width="8.85546875" style="31"/>
    <col min="11786" max="11786" width="7.85546875" style="31" customWidth="1"/>
    <col min="11787" max="12032" width="8.85546875" style="31"/>
    <col min="12033" max="12033" width="37.140625" style="31" customWidth="1"/>
    <col min="12034" max="12035" width="10.5703125" style="31" customWidth="1"/>
    <col min="12036" max="12036" width="13" style="31" customWidth="1"/>
    <col min="12037" max="12038" width="10.28515625" style="31" customWidth="1"/>
    <col min="12039" max="12039" width="12.42578125" style="31" customWidth="1"/>
    <col min="12040" max="12041" width="8.85546875" style="31"/>
    <col min="12042" max="12042" width="7.85546875" style="31" customWidth="1"/>
    <col min="12043" max="12288" width="8.85546875" style="31"/>
    <col min="12289" max="12289" width="37.140625" style="31" customWidth="1"/>
    <col min="12290" max="12291" width="10.5703125" style="31" customWidth="1"/>
    <col min="12292" max="12292" width="13" style="31" customWidth="1"/>
    <col min="12293" max="12294" width="10.28515625" style="31" customWidth="1"/>
    <col min="12295" max="12295" width="12.42578125" style="31" customWidth="1"/>
    <col min="12296" max="12297" width="8.85546875" style="31"/>
    <col min="12298" max="12298" width="7.85546875" style="31" customWidth="1"/>
    <col min="12299" max="12544" width="8.85546875" style="31"/>
    <col min="12545" max="12545" width="37.140625" style="31" customWidth="1"/>
    <col min="12546" max="12547" width="10.5703125" style="31" customWidth="1"/>
    <col min="12548" max="12548" width="13" style="31" customWidth="1"/>
    <col min="12549" max="12550" width="10.28515625" style="31" customWidth="1"/>
    <col min="12551" max="12551" width="12.42578125" style="31" customWidth="1"/>
    <col min="12552" max="12553" width="8.85546875" style="31"/>
    <col min="12554" max="12554" width="7.85546875" style="31" customWidth="1"/>
    <col min="12555" max="12800" width="8.85546875" style="31"/>
    <col min="12801" max="12801" width="37.140625" style="31" customWidth="1"/>
    <col min="12802" max="12803" width="10.5703125" style="31" customWidth="1"/>
    <col min="12804" max="12804" width="13" style="31" customWidth="1"/>
    <col min="12805" max="12806" width="10.28515625" style="31" customWidth="1"/>
    <col min="12807" max="12807" width="12.42578125" style="31" customWidth="1"/>
    <col min="12808" max="12809" width="8.85546875" style="31"/>
    <col min="12810" max="12810" width="7.85546875" style="31" customWidth="1"/>
    <col min="12811" max="13056" width="8.85546875" style="31"/>
    <col min="13057" max="13057" width="37.140625" style="31" customWidth="1"/>
    <col min="13058" max="13059" width="10.5703125" style="31" customWidth="1"/>
    <col min="13060" max="13060" width="13" style="31" customWidth="1"/>
    <col min="13061" max="13062" width="10.28515625" style="31" customWidth="1"/>
    <col min="13063" max="13063" width="12.42578125" style="31" customWidth="1"/>
    <col min="13064" max="13065" width="8.85546875" style="31"/>
    <col min="13066" max="13066" width="7.85546875" style="31" customWidth="1"/>
    <col min="13067" max="13312" width="8.85546875" style="31"/>
    <col min="13313" max="13313" width="37.140625" style="31" customWidth="1"/>
    <col min="13314" max="13315" width="10.5703125" style="31" customWidth="1"/>
    <col min="13316" max="13316" width="13" style="31" customWidth="1"/>
    <col min="13317" max="13318" width="10.28515625" style="31" customWidth="1"/>
    <col min="13319" max="13319" width="12.42578125" style="31" customWidth="1"/>
    <col min="13320" max="13321" width="8.85546875" style="31"/>
    <col min="13322" max="13322" width="7.85546875" style="31" customWidth="1"/>
    <col min="13323" max="13568" width="8.85546875" style="31"/>
    <col min="13569" max="13569" width="37.140625" style="31" customWidth="1"/>
    <col min="13570" max="13571" width="10.5703125" style="31" customWidth="1"/>
    <col min="13572" max="13572" width="13" style="31" customWidth="1"/>
    <col min="13573" max="13574" width="10.28515625" style="31" customWidth="1"/>
    <col min="13575" max="13575" width="12.42578125" style="31" customWidth="1"/>
    <col min="13576" max="13577" width="8.85546875" style="31"/>
    <col min="13578" max="13578" width="7.85546875" style="31" customWidth="1"/>
    <col min="13579" max="13824" width="8.85546875" style="31"/>
    <col min="13825" max="13825" width="37.140625" style="31" customWidth="1"/>
    <col min="13826" max="13827" width="10.5703125" style="31" customWidth="1"/>
    <col min="13828" max="13828" width="13" style="31" customWidth="1"/>
    <col min="13829" max="13830" width="10.28515625" style="31" customWidth="1"/>
    <col min="13831" max="13831" width="12.42578125" style="31" customWidth="1"/>
    <col min="13832" max="13833" width="8.85546875" style="31"/>
    <col min="13834" max="13834" width="7.85546875" style="31" customWidth="1"/>
    <col min="13835" max="14080" width="8.85546875" style="31"/>
    <col min="14081" max="14081" width="37.140625" style="31" customWidth="1"/>
    <col min="14082" max="14083" width="10.5703125" style="31" customWidth="1"/>
    <col min="14084" max="14084" width="13" style="31" customWidth="1"/>
    <col min="14085" max="14086" width="10.28515625" style="31" customWidth="1"/>
    <col min="14087" max="14087" width="12.42578125" style="31" customWidth="1"/>
    <col min="14088" max="14089" width="8.85546875" style="31"/>
    <col min="14090" max="14090" width="7.85546875" style="31" customWidth="1"/>
    <col min="14091" max="14336" width="8.85546875" style="31"/>
    <col min="14337" max="14337" width="37.140625" style="31" customWidth="1"/>
    <col min="14338" max="14339" width="10.5703125" style="31" customWidth="1"/>
    <col min="14340" max="14340" width="13" style="31" customWidth="1"/>
    <col min="14341" max="14342" width="10.28515625" style="31" customWidth="1"/>
    <col min="14343" max="14343" width="12.42578125" style="31" customWidth="1"/>
    <col min="14344" max="14345" width="8.85546875" style="31"/>
    <col min="14346" max="14346" width="7.85546875" style="31" customWidth="1"/>
    <col min="14347" max="14592" width="8.85546875" style="31"/>
    <col min="14593" max="14593" width="37.140625" style="31" customWidth="1"/>
    <col min="14594" max="14595" width="10.5703125" style="31" customWidth="1"/>
    <col min="14596" max="14596" width="13" style="31" customWidth="1"/>
    <col min="14597" max="14598" width="10.28515625" style="31" customWidth="1"/>
    <col min="14599" max="14599" width="12.42578125" style="31" customWidth="1"/>
    <col min="14600" max="14601" width="8.85546875" style="31"/>
    <col min="14602" max="14602" width="7.85546875" style="31" customWidth="1"/>
    <col min="14603" max="14848" width="8.85546875" style="31"/>
    <col min="14849" max="14849" width="37.140625" style="31" customWidth="1"/>
    <col min="14850" max="14851" width="10.5703125" style="31" customWidth="1"/>
    <col min="14852" max="14852" width="13" style="31" customWidth="1"/>
    <col min="14853" max="14854" width="10.28515625" style="31" customWidth="1"/>
    <col min="14855" max="14855" width="12.42578125" style="31" customWidth="1"/>
    <col min="14856" max="14857" width="8.85546875" style="31"/>
    <col min="14858" max="14858" width="7.85546875" style="31" customWidth="1"/>
    <col min="14859" max="15104" width="8.85546875" style="31"/>
    <col min="15105" max="15105" width="37.140625" style="31" customWidth="1"/>
    <col min="15106" max="15107" width="10.5703125" style="31" customWidth="1"/>
    <col min="15108" max="15108" width="13" style="31" customWidth="1"/>
    <col min="15109" max="15110" width="10.28515625" style="31" customWidth="1"/>
    <col min="15111" max="15111" width="12.42578125" style="31" customWidth="1"/>
    <col min="15112" max="15113" width="8.85546875" style="31"/>
    <col min="15114" max="15114" width="7.85546875" style="31" customWidth="1"/>
    <col min="15115" max="15360" width="8.85546875" style="31"/>
    <col min="15361" max="15361" width="37.140625" style="31" customWidth="1"/>
    <col min="15362" max="15363" width="10.5703125" style="31" customWidth="1"/>
    <col min="15364" max="15364" width="13" style="31" customWidth="1"/>
    <col min="15365" max="15366" width="10.28515625" style="31" customWidth="1"/>
    <col min="15367" max="15367" width="12.42578125" style="31" customWidth="1"/>
    <col min="15368" max="15369" width="8.85546875" style="31"/>
    <col min="15370" max="15370" width="7.85546875" style="31" customWidth="1"/>
    <col min="15371" max="15616" width="8.85546875" style="31"/>
    <col min="15617" max="15617" width="37.140625" style="31" customWidth="1"/>
    <col min="15618" max="15619" width="10.5703125" style="31" customWidth="1"/>
    <col min="15620" max="15620" width="13" style="31" customWidth="1"/>
    <col min="15621" max="15622" width="10.28515625" style="31" customWidth="1"/>
    <col min="15623" max="15623" width="12.42578125" style="31" customWidth="1"/>
    <col min="15624" max="15625" width="8.85546875" style="31"/>
    <col min="15626" max="15626" width="7.85546875" style="31" customWidth="1"/>
    <col min="15627" max="15872" width="8.85546875" style="31"/>
    <col min="15873" max="15873" width="37.140625" style="31" customWidth="1"/>
    <col min="15874" max="15875" width="10.5703125" style="31" customWidth="1"/>
    <col min="15876" max="15876" width="13" style="31" customWidth="1"/>
    <col min="15877" max="15878" width="10.28515625" style="31" customWidth="1"/>
    <col min="15879" max="15879" width="12.42578125" style="31" customWidth="1"/>
    <col min="15880" max="15881" width="8.85546875" style="31"/>
    <col min="15882" max="15882" width="7.85546875" style="31" customWidth="1"/>
    <col min="15883" max="16128" width="8.85546875" style="31"/>
    <col min="16129" max="16129" width="37.140625" style="31" customWidth="1"/>
    <col min="16130" max="16131" width="10.5703125" style="31" customWidth="1"/>
    <col min="16132" max="16132" width="13" style="31" customWidth="1"/>
    <col min="16133" max="16134" width="10.28515625" style="31" customWidth="1"/>
    <col min="16135" max="16135" width="12.42578125" style="31" customWidth="1"/>
    <col min="16136" max="16137" width="8.85546875" style="31"/>
    <col min="16138" max="16138" width="7.85546875" style="31" customWidth="1"/>
    <col min="16139" max="16384" width="8.85546875" style="31"/>
  </cols>
  <sheetData>
    <row r="1" spans="1:12" s="23" customFormat="1" ht="22.5">
      <c r="A1" s="443" t="s">
        <v>468</v>
      </c>
      <c r="B1" s="443"/>
      <c r="C1" s="443"/>
      <c r="D1" s="443"/>
      <c r="E1" s="443"/>
      <c r="F1" s="443"/>
      <c r="G1" s="443"/>
      <c r="H1" s="443"/>
      <c r="I1" s="443"/>
      <c r="J1" s="181"/>
    </row>
    <row r="2" spans="1:12" s="23" customFormat="1" ht="19.5" customHeight="1">
      <c r="A2" s="442" t="s">
        <v>72</v>
      </c>
      <c r="B2" s="442"/>
      <c r="C2" s="442"/>
      <c r="D2" s="442"/>
      <c r="E2" s="442"/>
      <c r="F2" s="442"/>
      <c r="G2" s="442"/>
      <c r="H2" s="442"/>
      <c r="I2" s="442"/>
      <c r="J2" s="182"/>
    </row>
    <row r="3" spans="1:12" s="25" customFormat="1" ht="20.25" customHeight="1">
      <c r="A3" s="24"/>
      <c r="B3" s="95"/>
      <c r="C3" s="95"/>
      <c r="D3" s="95"/>
      <c r="E3" s="95"/>
      <c r="F3" s="95"/>
      <c r="G3" s="95"/>
      <c r="H3" s="95"/>
      <c r="I3" s="183" t="s">
        <v>167</v>
      </c>
    </row>
    <row r="4" spans="1:12" s="25" customFormat="1" ht="34.5" customHeight="1">
      <c r="A4" s="444"/>
      <c r="B4" s="445" t="s">
        <v>384</v>
      </c>
      <c r="C4" s="446"/>
      <c r="D4" s="446"/>
      <c r="E4" s="447"/>
      <c r="F4" s="448" t="s">
        <v>385</v>
      </c>
      <c r="G4" s="449"/>
      <c r="H4" s="449"/>
      <c r="I4" s="450"/>
    </row>
    <row r="5" spans="1:12" s="25" customFormat="1" ht="69.75" customHeight="1">
      <c r="A5" s="444"/>
      <c r="B5" s="184" t="s">
        <v>311</v>
      </c>
      <c r="C5" s="184" t="s">
        <v>312</v>
      </c>
      <c r="D5" s="184" t="s">
        <v>313</v>
      </c>
      <c r="E5" s="184" t="s">
        <v>312</v>
      </c>
      <c r="F5" s="184" t="s">
        <v>311</v>
      </c>
      <c r="G5" s="184" t="s">
        <v>312</v>
      </c>
      <c r="H5" s="184" t="s">
        <v>313</v>
      </c>
      <c r="I5" s="184" t="s">
        <v>312</v>
      </c>
    </row>
    <row r="6" spans="1:12" s="26" customFormat="1" ht="24.6" customHeight="1">
      <c r="A6" s="185" t="s">
        <v>469</v>
      </c>
      <c r="B6" s="186">
        <v>12459</v>
      </c>
      <c r="C6" s="187">
        <v>59.52983897940657</v>
      </c>
      <c r="D6" s="186">
        <v>8470</v>
      </c>
      <c r="E6" s="188">
        <v>40.470161020593437</v>
      </c>
      <c r="F6" s="186">
        <v>9094</v>
      </c>
      <c r="G6" s="187">
        <v>58.474794238683124</v>
      </c>
      <c r="H6" s="186">
        <v>6458</v>
      </c>
      <c r="I6" s="188">
        <v>41.525205761316876</v>
      </c>
      <c r="K6" s="189"/>
    </row>
    <row r="7" spans="1:12" s="26" customFormat="1" ht="24" customHeight="1">
      <c r="A7" s="190" t="s">
        <v>73</v>
      </c>
      <c r="B7" s="186">
        <v>10533</v>
      </c>
      <c r="C7" s="187">
        <v>58.1</v>
      </c>
      <c r="D7" s="186">
        <v>7605</v>
      </c>
      <c r="E7" s="188">
        <v>41.9</v>
      </c>
      <c r="F7" s="186">
        <v>7839</v>
      </c>
      <c r="G7" s="191">
        <v>57</v>
      </c>
      <c r="H7" s="186">
        <v>5913</v>
      </c>
      <c r="I7" s="188">
        <v>43</v>
      </c>
    </row>
    <row r="8" spans="1:12" s="26" customFormat="1" ht="15.75">
      <c r="A8" s="192" t="s">
        <v>11</v>
      </c>
      <c r="B8" s="102"/>
      <c r="C8" s="193"/>
      <c r="D8" s="102"/>
      <c r="E8" s="194"/>
      <c r="F8" s="195"/>
      <c r="G8" s="196"/>
      <c r="H8" s="195"/>
      <c r="I8" s="194"/>
    </row>
    <row r="9" spans="1:12" ht="15.75">
      <c r="A9" s="197" t="s">
        <v>12</v>
      </c>
      <c r="B9" s="198">
        <v>750</v>
      </c>
      <c r="C9" s="199">
        <v>39.808917197452232</v>
      </c>
      <c r="D9" s="200">
        <v>1134</v>
      </c>
      <c r="E9" s="201">
        <v>60.191082802547768</v>
      </c>
      <c r="F9" s="198">
        <v>619</v>
      </c>
      <c r="G9" s="202">
        <v>37.515151515151516</v>
      </c>
      <c r="H9" s="200">
        <v>1031</v>
      </c>
      <c r="I9" s="201">
        <v>62.484848484848484</v>
      </c>
      <c r="J9" s="30"/>
      <c r="K9" s="33"/>
      <c r="L9" s="33"/>
    </row>
    <row r="10" spans="1:12" ht="15.75">
      <c r="A10" s="27" t="s">
        <v>13</v>
      </c>
      <c r="B10" s="28">
        <v>214</v>
      </c>
      <c r="C10" s="203">
        <v>38.979963570127509</v>
      </c>
      <c r="D10" s="29">
        <v>335</v>
      </c>
      <c r="E10" s="204">
        <v>61.020036429872491</v>
      </c>
      <c r="F10" s="28">
        <v>152</v>
      </c>
      <c r="G10" s="205">
        <v>37.623762376237622</v>
      </c>
      <c r="H10" s="29">
        <v>252</v>
      </c>
      <c r="I10" s="204">
        <v>62.376237623762378</v>
      </c>
      <c r="J10" s="30"/>
      <c r="K10" s="33"/>
      <c r="L10" s="33"/>
    </row>
    <row r="11" spans="1:12" s="34" customFormat="1" ht="15.75">
      <c r="A11" s="27" t="s">
        <v>14</v>
      </c>
      <c r="B11" s="28">
        <v>1819</v>
      </c>
      <c r="C11" s="203">
        <v>48.610368786745056</v>
      </c>
      <c r="D11" s="29">
        <v>1923</v>
      </c>
      <c r="E11" s="204">
        <v>51.389631213254951</v>
      </c>
      <c r="F11" s="28">
        <v>1371</v>
      </c>
      <c r="G11" s="205">
        <v>48.999285203716944</v>
      </c>
      <c r="H11" s="29">
        <v>1427</v>
      </c>
      <c r="I11" s="204">
        <v>51.000714796283063</v>
      </c>
      <c r="J11" s="30"/>
      <c r="K11" s="33"/>
      <c r="L11" s="33"/>
    </row>
    <row r="12" spans="1:12" ht="31.5">
      <c r="A12" s="27" t="s">
        <v>15</v>
      </c>
      <c r="B12" s="28">
        <v>215</v>
      </c>
      <c r="C12" s="203">
        <v>58.423913043478258</v>
      </c>
      <c r="D12" s="29">
        <v>153</v>
      </c>
      <c r="E12" s="204">
        <v>41.576086956521742</v>
      </c>
      <c r="F12" s="28">
        <v>160</v>
      </c>
      <c r="G12" s="205">
        <v>56.737588652482273</v>
      </c>
      <c r="H12" s="29">
        <v>122</v>
      </c>
      <c r="I12" s="204">
        <v>43.262411347517734</v>
      </c>
      <c r="J12" s="30"/>
      <c r="K12" s="33"/>
      <c r="L12" s="33"/>
    </row>
    <row r="13" spans="1:12" ht="26.25" customHeight="1">
      <c r="A13" s="27" t="s">
        <v>16</v>
      </c>
      <c r="B13" s="28">
        <v>109</v>
      </c>
      <c r="C13" s="203">
        <v>48.660714285714285</v>
      </c>
      <c r="D13" s="29">
        <v>115</v>
      </c>
      <c r="E13" s="204">
        <v>51.339285714285708</v>
      </c>
      <c r="F13" s="28">
        <v>85</v>
      </c>
      <c r="G13" s="205">
        <v>47.752808988764045</v>
      </c>
      <c r="H13" s="29">
        <v>93</v>
      </c>
      <c r="I13" s="204">
        <v>52.247191011235962</v>
      </c>
      <c r="J13" s="30"/>
      <c r="K13" s="33"/>
      <c r="L13" s="33"/>
    </row>
    <row r="14" spans="1:12" ht="15.75">
      <c r="A14" s="27" t="s">
        <v>17</v>
      </c>
      <c r="B14" s="28">
        <v>191</v>
      </c>
      <c r="C14" s="203">
        <v>22.523584905660378</v>
      </c>
      <c r="D14" s="29">
        <v>657</v>
      </c>
      <c r="E14" s="204">
        <v>77.476415094339629</v>
      </c>
      <c r="F14" s="28">
        <v>136</v>
      </c>
      <c r="G14" s="205">
        <v>21.350078492935637</v>
      </c>
      <c r="H14" s="29">
        <v>501</v>
      </c>
      <c r="I14" s="204">
        <v>78.649921507064363</v>
      </c>
      <c r="J14" s="30"/>
      <c r="K14" s="33"/>
      <c r="L14" s="33"/>
    </row>
    <row r="15" spans="1:12" ht="31.5">
      <c r="A15" s="27" t="s">
        <v>18</v>
      </c>
      <c r="B15" s="28">
        <v>2423</v>
      </c>
      <c r="C15" s="203">
        <v>75.342039800995025</v>
      </c>
      <c r="D15" s="29">
        <v>793</v>
      </c>
      <c r="E15" s="204">
        <v>24.657960199004975</v>
      </c>
      <c r="F15" s="28">
        <v>1759</v>
      </c>
      <c r="G15" s="205">
        <v>74.597116200169637</v>
      </c>
      <c r="H15" s="29">
        <v>599</v>
      </c>
      <c r="I15" s="204">
        <v>25.402883799830366</v>
      </c>
      <c r="J15" s="30"/>
      <c r="K15" s="33"/>
      <c r="L15" s="33"/>
    </row>
    <row r="16" spans="1:12" ht="31.5">
      <c r="A16" s="27" t="s">
        <v>19</v>
      </c>
      <c r="B16" s="28">
        <v>388</v>
      </c>
      <c r="C16" s="203">
        <v>43.595505617977523</v>
      </c>
      <c r="D16" s="29">
        <v>502</v>
      </c>
      <c r="E16" s="204">
        <v>56.404494382022477</v>
      </c>
      <c r="F16" s="28">
        <v>291</v>
      </c>
      <c r="G16" s="205">
        <v>43.175074183976257</v>
      </c>
      <c r="H16" s="29">
        <v>383</v>
      </c>
      <c r="I16" s="204">
        <v>56.824925816023743</v>
      </c>
      <c r="J16" s="30"/>
      <c r="K16" s="33"/>
      <c r="L16" s="33"/>
    </row>
    <row r="17" spans="1:12" ht="18.75" customHeight="1">
      <c r="A17" s="27" t="s">
        <v>20</v>
      </c>
      <c r="B17" s="28">
        <v>391</v>
      </c>
      <c r="C17" s="203">
        <v>84.815618221258134</v>
      </c>
      <c r="D17" s="29">
        <v>70</v>
      </c>
      <c r="E17" s="204">
        <v>15.184381778741866</v>
      </c>
      <c r="F17" s="28">
        <v>284</v>
      </c>
      <c r="G17" s="205">
        <v>85.542168674698786</v>
      </c>
      <c r="H17" s="29">
        <v>48</v>
      </c>
      <c r="I17" s="204">
        <v>14.457831325301203</v>
      </c>
      <c r="J17" s="30"/>
      <c r="K17" s="33"/>
      <c r="L17" s="33"/>
    </row>
    <row r="18" spans="1:12" ht="15.75">
      <c r="A18" s="27" t="s">
        <v>21</v>
      </c>
      <c r="B18" s="28">
        <v>170</v>
      </c>
      <c r="C18" s="203">
        <v>69.387755102040813</v>
      </c>
      <c r="D18" s="29">
        <v>75</v>
      </c>
      <c r="E18" s="204">
        <v>30.612244897959183</v>
      </c>
      <c r="F18" s="28">
        <v>131</v>
      </c>
      <c r="G18" s="205">
        <v>69.312169312169317</v>
      </c>
      <c r="H18" s="29">
        <v>58</v>
      </c>
      <c r="I18" s="204">
        <v>30.687830687830687</v>
      </c>
      <c r="J18" s="30"/>
      <c r="K18" s="33"/>
      <c r="L18" s="33"/>
    </row>
    <row r="19" spans="1:12" ht="15.75">
      <c r="A19" s="27" t="s">
        <v>22</v>
      </c>
      <c r="B19" s="28">
        <v>371</v>
      </c>
      <c r="C19" s="203">
        <v>87.089201877934272</v>
      </c>
      <c r="D19" s="29">
        <v>55</v>
      </c>
      <c r="E19" s="204">
        <v>12.910798122065728</v>
      </c>
      <c r="F19" s="28">
        <v>287</v>
      </c>
      <c r="G19" s="205">
        <v>89.130434782608688</v>
      </c>
      <c r="H19" s="29">
        <v>35</v>
      </c>
      <c r="I19" s="204">
        <v>10.869565217391305</v>
      </c>
      <c r="J19" s="30"/>
      <c r="K19" s="33"/>
      <c r="L19" s="33"/>
    </row>
    <row r="20" spans="1:12" ht="15.75">
      <c r="A20" s="27" t="s">
        <v>23</v>
      </c>
      <c r="B20" s="28">
        <v>102</v>
      </c>
      <c r="C20" s="203">
        <v>64.968152866242036</v>
      </c>
      <c r="D20" s="29">
        <v>55</v>
      </c>
      <c r="E20" s="204">
        <v>35.031847133757957</v>
      </c>
      <c r="F20" s="28">
        <v>75</v>
      </c>
      <c r="G20" s="205">
        <v>66.371681415929203</v>
      </c>
      <c r="H20" s="29">
        <v>38</v>
      </c>
      <c r="I20" s="204">
        <v>33.628318584070797</v>
      </c>
      <c r="J20" s="30"/>
      <c r="K20" s="33"/>
      <c r="L20" s="33"/>
    </row>
    <row r="21" spans="1:12" ht="15.75">
      <c r="A21" s="27" t="s">
        <v>24</v>
      </c>
      <c r="B21" s="28">
        <v>305</v>
      </c>
      <c r="C21" s="203">
        <v>70.601851851851848</v>
      </c>
      <c r="D21" s="29">
        <v>127</v>
      </c>
      <c r="E21" s="204">
        <v>29.398148148148145</v>
      </c>
      <c r="F21" s="28">
        <v>228</v>
      </c>
      <c r="G21" s="205">
        <v>69.724770642201833</v>
      </c>
      <c r="H21" s="29">
        <v>99</v>
      </c>
      <c r="I21" s="204">
        <v>30.275229357798167</v>
      </c>
      <c r="J21" s="30"/>
      <c r="K21" s="33"/>
      <c r="L21" s="33"/>
    </row>
    <row r="22" spans="1:12" ht="31.5">
      <c r="A22" s="27" t="s">
        <v>25</v>
      </c>
      <c r="B22" s="28">
        <v>315</v>
      </c>
      <c r="C22" s="203">
        <v>53.030303030303031</v>
      </c>
      <c r="D22" s="29">
        <v>279</v>
      </c>
      <c r="E22" s="204">
        <v>46.969696969696969</v>
      </c>
      <c r="F22" s="28">
        <v>225</v>
      </c>
      <c r="G22" s="205">
        <v>53.444180522565318</v>
      </c>
      <c r="H22" s="29">
        <v>196</v>
      </c>
      <c r="I22" s="204">
        <v>46.555819477434682</v>
      </c>
      <c r="J22" s="30"/>
      <c r="K22" s="33"/>
      <c r="L22" s="33"/>
    </row>
    <row r="23" spans="1:12" ht="31.5">
      <c r="A23" s="27" t="s">
        <v>26</v>
      </c>
      <c r="B23" s="28">
        <v>1415</v>
      </c>
      <c r="C23" s="203">
        <v>57.287449392712553</v>
      </c>
      <c r="D23" s="29">
        <v>1055</v>
      </c>
      <c r="E23" s="204">
        <v>42.712550607287447</v>
      </c>
      <c r="F23" s="28">
        <v>1058</v>
      </c>
      <c r="G23" s="205">
        <v>56.09756097560976</v>
      </c>
      <c r="H23" s="29">
        <v>828</v>
      </c>
      <c r="I23" s="204">
        <v>43.902439024390247</v>
      </c>
      <c r="J23" s="30"/>
      <c r="K23" s="33"/>
      <c r="L23" s="33"/>
    </row>
    <row r="24" spans="1:12" ht="15.75">
      <c r="A24" s="27" t="s">
        <v>27</v>
      </c>
      <c r="B24" s="28">
        <v>278</v>
      </c>
      <c r="C24" s="203">
        <v>83.483483483483482</v>
      </c>
      <c r="D24" s="29">
        <v>55</v>
      </c>
      <c r="E24" s="204">
        <v>16.516516516516518</v>
      </c>
      <c r="F24" s="28">
        <v>195</v>
      </c>
      <c r="G24" s="205">
        <v>81.932773109243698</v>
      </c>
      <c r="H24" s="29">
        <v>43</v>
      </c>
      <c r="I24" s="204">
        <v>18.067226890756302</v>
      </c>
      <c r="J24" s="30"/>
      <c r="K24" s="33"/>
      <c r="L24" s="33"/>
    </row>
    <row r="25" spans="1:12" ht="19.5" customHeight="1">
      <c r="A25" s="27" t="s">
        <v>28</v>
      </c>
      <c r="B25" s="28">
        <v>766</v>
      </c>
      <c r="C25" s="203">
        <v>83.533260632497274</v>
      </c>
      <c r="D25" s="29">
        <v>151</v>
      </c>
      <c r="E25" s="204">
        <v>16.466739367502726</v>
      </c>
      <c r="F25" s="28">
        <v>566</v>
      </c>
      <c r="G25" s="205">
        <v>83.851851851851862</v>
      </c>
      <c r="H25" s="29">
        <v>109</v>
      </c>
      <c r="I25" s="204">
        <v>16.148148148148149</v>
      </c>
      <c r="J25" s="30"/>
      <c r="K25" s="33"/>
      <c r="L25" s="33"/>
    </row>
    <row r="26" spans="1:12" ht="15.75">
      <c r="A26" s="27" t="s">
        <v>29</v>
      </c>
      <c r="B26" s="28">
        <v>153</v>
      </c>
      <c r="C26" s="203">
        <v>84.065934065934073</v>
      </c>
      <c r="D26" s="29">
        <v>29</v>
      </c>
      <c r="E26" s="204">
        <v>15.934065934065933</v>
      </c>
      <c r="F26" s="28">
        <v>102</v>
      </c>
      <c r="G26" s="205">
        <v>82.258064516129039</v>
      </c>
      <c r="H26" s="29">
        <v>22</v>
      </c>
      <c r="I26" s="204">
        <v>17.741935483870968</v>
      </c>
      <c r="J26" s="30"/>
      <c r="K26" s="33"/>
      <c r="L26" s="33"/>
    </row>
    <row r="27" spans="1:12" ht="15.75">
      <c r="A27" s="27" t="s">
        <v>30</v>
      </c>
      <c r="B27" s="28">
        <v>158</v>
      </c>
      <c r="C27" s="203">
        <v>78.756476683937819</v>
      </c>
      <c r="D27" s="29">
        <v>42</v>
      </c>
      <c r="E27" s="204">
        <v>21.243523316062177</v>
      </c>
      <c r="F27" s="28">
        <v>115</v>
      </c>
      <c r="G27" s="205">
        <v>79.856115107913666</v>
      </c>
      <c r="H27" s="29">
        <v>29</v>
      </c>
      <c r="I27" s="204">
        <v>20.14388489208633</v>
      </c>
      <c r="J27" s="30"/>
      <c r="K27" s="33"/>
      <c r="L27" s="33"/>
    </row>
    <row r="28" spans="1:12">
      <c r="A28" s="35"/>
      <c r="B28" s="97"/>
      <c r="C28" s="97"/>
      <c r="D28" s="97"/>
      <c r="E28" s="97"/>
      <c r="F28" s="97"/>
      <c r="G28" s="97"/>
      <c r="H28" s="97"/>
      <c r="I28" s="97"/>
    </row>
    <row r="29" spans="1:12">
      <c r="A29" s="35"/>
      <c r="B29" s="97"/>
      <c r="C29" s="97"/>
      <c r="D29" s="206"/>
      <c r="E29" s="206"/>
      <c r="F29" s="97"/>
      <c r="G29" s="97"/>
      <c r="H29" s="97"/>
      <c r="I29" s="97"/>
    </row>
    <row r="30" spans="1:12">
      <c r="A30" s="35"/>
      <c r="B30" s="97"/>
      <c r="C30" s="97"/>
      <c r="D30" s="97"/>
      <c r="E30" s="97"/>
      <c r="F30" s="97"/>
      <c r="G30" s="97"/>
      <c r="H30" s="97"/>
      <c r="I30" s="9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zoomScaleSheetLayoutView="80" workbookViewId="0">
      <selection activeCell="C6" sqref="C6"/>
    </sheetView>
  </sheetViews>
  <sheetFormatPr defaultColWidth="8.85546875" defaultRowHeight="18.75"/>
  <cols>
    <col min="1" max="1" width="43.140625" style="31" customWidth="1"/>
    <col min="2" max="2" width="12" style="31" customWidth="1"/>
    <col min="3" max="3" width="11.140625" style="31" customWidth="1"/>
    <col min="4" max="4" width="13.7109375" style="31" customWidth="1"/>
    <col min="5" max="6" width="13.28515625" style="31" customWidth="1"/>
    <col min="7" max="7" width="13.7109375" style="31" customWidth="1"/>
    <col min="8" max="8" width="8.85546875" style="31"/>
    <col min="9" max="9" width="11.85546875" style="41" customWidth="1"/>
    <col min="10" max="10" width="9.28515625" style="31" bestFit="1" customWidth="1"/>
    <col min="11" max="256" width="8.85546875" style="31"/>
    <col min="257" max="257" width="43.140625" style="31" customWidth="1"/>
    <col min="258" max="259" width="12" style="31" customWidth="1"/>
    <col min="260" max="260" width="13.7109375" style="31" customWidth="1"/>
    <col min="261" max="262" width="12" style="31" customWidth="1"/>
    <col min="263" max="263" width="13.7109375" style="31" customWidth="1"/>
    <col min="264" max="264" width="8.85546875" style="31"/>
    <col min="265" max="265" width="11.85546875" style="31" customWidth="1"/>
    <col min="266" max="266" width="9.28515625" style="31" bestFit="1" customWidth="1"/>
    <col min="267" max="512" width="8.85546875" style="31"/>
    <col min="513" max="513" width="43.140625" style="31" customWidth="1"/>
    <col min="514" max="515" width="12" style="31" customWidth="1"/>
    <col min="516" max="516" width="13.7109375" style="31" customWidth="1"/>
    <col min="517" max="518" width="12" style="31" customWidth="1"/>
    <col min="519" max="519" width="13.7109375" style="31" customWidth="1"/>
    <col min="520" max="520" width="8.85546875" style="31"/>
    <col min="521" max="521" width="11.85546875" style="31" customWidth="1"/>
    <col min="522" max="522" width="9.28515625" style="31" bestFit="1" customWidth="1"/>
    <col min="523" max="768" width="8.85546875" style="31"/>
    <col min="769" max="769" width="43.140625" style="31" customWidth="1"/>
    <col min="770" max="771" width="12" style="31" customWidth="1"/>
    <col min="772" max="772" width="13.7109375" style="31" customWidth="1"/>
    <col min="773" max="774" width="12" style="31" customWidth="1"/>
    <col min="775" max="775" width="13.7109375" style="31" customWidth="1"/>
    <col min="776" max="776" width="8.85546875" style="31"/>
    <col min="777" max="777" width="11.85546875" style="31" customWidth="1"/>
    <col min="778" max="778" width="9.28515625" style="31" bestFit="1" customWidth="1"/>
    <col min="779" max="1024" width="8.85546875" style="31"/>
    <col min="1025" max="1025" width="43.140625" style="31" customWidth="1"/>
    <col min="1026" max="1027" width="12" style="31" customWidth="1"/>
    <col min="1028" max="1028" width="13.7109375" style="31" customWidth="1"/>
    <col min="1029" max="1030" width="12" style="31" customWidth="1"/>
    <col min="1031" max="1031" width="13.7109375" style="31" customWidth="1"/>
    <col min="1032" max="1032" width="8.85546875" style="31"/>
    <col min="1033" max="1033" width="11.85546875" style="31" customWidth="1"/>
    <col min="1034" max="1034" width="9.28515625" style="31" bestFit="1" customWidth="1"/>
    <col min="1035" max="1280" width="8.85546875" style="31"/>
    <col min="1281" max="1281" width="43.140625" style="31" customWidth="1"/>
    <col min="1282" max="1283" width="12" style="31" customWidth="1"/>
    <col min="1284" max="1284" width="13.7109375" style="31" customWidth="1"/>
    <col min="1285" max="1286" width="12" style="31" customWidth="1"/>
    <col min="1287" max="1287" width="13.7109375" style="31" customWidth="1"/>
    <col min="1288" max="1288" width="8.85546875" style="31"/>
    <col min="1289" max="1289" width="11.85546875" style="31" customWidth="1"/>
    <col min="1290" max="1290" width="9.28515625" style="31" bestFit="1" customWidth="1"/>
    <col min="1291" max="1536" width="8.85546875" style="31"/>
    <col min="1537" max="1537" width="43.140625" style="31" customWidth="1"/>
    <col min="1538" max="1539" width="12" style="31" customWidth="1"/>
    <col min="1540" max="1540" width="13.7109375" style="31" customWidth="1"/>
    <col min="1541" max="1542" width="12" style="31" customWidth="1"/>
    <col min="1543" max="1543" width="13.7109375" style="31" customWidth="1"/>
    <col min="1544" max="1544" width="8.85546875" style="31"/>
    <col min="1545" max="1545" width="11.85546875" style="31" customWidth="1"/>
    <col min="1546" max="1546" width="9.28515625" style="31" bestFit="1" customWidth="1"/>
    <col min="1547" max="1792" width="8.85546875" style="31"/>
    <col min="1793" max="1793" width="43.140625" style="31" customWidth="1"/>
    <col min="1794" max="1795" width="12" style="31" customWidth="1"/>
    <col min="1796" max="1796" width="13.7109375" style="31" customWidth="1"/>
    <col min="1797" max="1798" width="12" style="31" customWidth="1"/>
    <col min="1799" max="1799" width="13.7109375" style="31" customWidth="1"/>
    <col min="1800" max="1800" width="8.85546875" style="31"/>
    <col min="1801" max="1801" width="11.85546875" style="31" customWidth="1"/>
    <col min="1802" max="1802" width="9.28515625" style="31" bestFit="1" customWidth="1"/>
    <col min="1803" max="2048" width="8.85546875" style="31"/>
    <col min="2049" max="2049" width="43.140625" style="31" customWidth="1"/>
    <col min="2050" max="2051" width="12" style="31" customWidth="1"/>
    <col min="2052" max="2052" width="13.7109375" style="31" customWidth="1"/>
    <col min="2053" max="2054" width="12" style="31" customWidth="1"/>
    <col min="2055" max="2055" width="13.7109375" style="31" customWidth="1"/>
    <col min="2056" max="2056" width="8.85546875" style="31"/>
    <col min="2057" max="2057" width="11.85546875" style="31" customWidth="1"/>
    <col min="2058" max="2058" width="9.28515625" style="31" bestFit="1" customWidth="1"/>
    <col min="2059" max="2304" width="8.85546875" style="31"/>
    <col min="2305" max="2305" width="43.140625" style="31" customWidth="1"/>
    <col min="2306" max="2307" width="12" style="31" customWidth="1"/>
    <col min="2308" max="2308" width="13.7109375" style="31" customWidth="1"/>
    <col min="2309" max="2310" width="12" style="31" customWidth="1"/>
    <col min="2311" max="2311" width="13.7109375" style="31" customWidth="1"/>
    <col min="2312" max="2312" width="8.85546875" style="31"/>
    <col min="2313" max="2313" width="11.85546875" style="31" customWidth="1"/>
    <col min="2314" max="2314" width="9.28515625" style="31" bestFit="1" customWidth="1"/>
    <col min="2315" max="2560" width="8.85546875" style="31"/>
    <col min="2561" max="2561" width="43.140625" style="31" customWidth="1"/>
    <col min="2562" max="2563" width="12" style="31" customWidth="1"/>
    <col min="2564" max="2564" width="13.7109375" style="31" customWidth="1"/>
    <col min="2565" max="2566" width="12" style="31" customWidth="1"/>
    <col min="2567" max="2567" width="13.7109375" style="31" customWidth="1"/>
    <col min="2568" max="2568" width="8.85546875" style="31"/>
    <col min="2569" max="2569" width="11.85546875" style="31" customWidth="1"/>
    <col min="2570" max="2570" width="9.28515625" style="31" bestFit="1" customWidth="1"/>
    <col min="2571" max="2816" width="8.85546875" style="31"/>
    <col min="2817" max="2817" width="43.140625" style="31" customWidth="1"/>
    <col min="2818" max="2819" width="12" style="31" customWidth="1"/>
    <col min="2820" max="2820" width="13.7109375" style="31" customWidth="1"/>
    <col min="2821" max="2822" width="12" style="31" customWidth="1"/>
    <col min="2823" max="2823" width="13.7109375" style="31" customWidth="1"/>
    <col min="2824" max="2824" width="8.85546875" style="31"/>
    <col min="2825" max="2825" width="11.85546875" style="31" customWidth="1"/>
    <col min="2826" max="2826" width="9.28515625" style="31" bestFit="1" customWidth="1"/>
    <col min="2827" max="3072" width="8.85546875" style="31"/>
    <col min="3073" max="3073" width="43.140625" style="31" customWidth="1"/>
    <col min="3074" max="3075" width="12" style="31" customWidth="1"/>
    <col min="3076" max="3076" width="13.7109375" style="31" customWidth="1"/>
    <col min="3077" max="3078" width="12" style="31" customWidth="1"/>
    <col min="3079" max="3079" width="13.7109375" style="31" customWidth="1"/>
    <col min="3080" max="3080" width="8.85546875" style="31"/>
    <col min="3081" max="3081" width="11.85546875" style="31" customWidth="1"/>
    <col min="3082" max="3082" width="9.28515625" style="31" bestFit="1" customWidth="1"/>
    <col min="3083" max="3328" width="8.85546875" style="31"/>
    <col min="3329" max="3329" width="43.140625" style="31" customWidth="1"/>
    <col min="3330" max="3331" width="12" style="31" customWidth="1"/>
    <col min="3332" max="3332" width="13.7109375" style="31" customWidth="1"/>
    <col min="3333" max="3334" width="12" style="31" customWidth="1"/>
    <col min="3335" max="3335" width="13.7109375" style="31" customWidth="1"/>
    <col min="3336" max="3336" width="8.85546875" style="31"/>
    <col min="3337" max="3337" width="11.85546875" style="31" customWidth="1"/>
    <col min="3338" max="3338" width="9.28515625" style="31" bestFit="1" customWidth="1"/>
    <col min="3339" max="3584" width="8.85546875" style="31"/>
    <col min="3585" max="3585" width="43.140625" style="31" customWidth="1"/>
    <col min="3586" max="3587" width="12" style="31" customWidth="1"/>
    <col min="3588" max="3588" width="13.7109375" style="31" customWidth="1"/>
    <col min="3589" max="3590" width="12" style="31" customWidth="1"/>
    <col min="3591" max="3591" width="13.7109375" style="31" customWidth="1"/>
    <col min="3592" max="3592" width="8.85546875" style="31"/>
    <col min="3593" max="3593" width="11.85546875" style="31" customWidth="1"/>
    <col min="3594" max="3594" width="9.28515625" style="31" bestFit="1" customWidth="1"/>
    <col min="3595" max="3840" width="8.85546875" style="31"/>
    <col min="3841" max="3841" width="43.140625" style="31" customWidth="1"/>
    <col min="3842" max="3843" width="12" style="31" customWidth="1"/>
    <col min="3844" max="3844" width="13.7109375" style="31" customWidth="1"/>
    <col min="3845" max="3846" width="12" style="31" customWidth="1"/>
    <col min="3847" max="3847" width="13.7109375" style="31" customWidth="1"/>
    <col min="3848" max="3848" width="8.85546875" style="31"/>
    <col min="3849" max="3849" width="11.85546875" style="31" customWidth="1"/>
    <col min="3850" max="3850" width="9.28515625" style="31" bestFit="1" customWidth="1"/>
    <col min="3851" max="4096" width="8.85546875" style="31"/>
    <col min="4097" max="4097" width="43.140625" style="31" customWidth="1"/>
    <col min="4098" max="4099" width="12" style="31" customWidth="1"/>
    <col min="4100" max="4100" width="13.7109375" style="31" customWidth="1"/>
    <col min="4101" max="4102" width="12" style="31" customWidth="1"/>
    <col min="4103" max="4103" width="13.7109375" style="31" customWidth="1"/>
    <col min="4104" max="4104" width="8.85546875" style="31"/>
    <col min="4105" max="4105" width="11.85546875" style="31" customWidth="1"/>
    <col min="4106" max="4106" width="9.28515625" style="31" bestFit="1" customWidth="1"/>
    <col min="4107" max="4352" width="8.85546875" style="31"/>
    <col min="4353" max="4353" width="43.140625" style="31" customWidth="1"/>
    <col min="4354" max="4355" width="12" style="31" customWidth="1"/>
    <col min="4356" max="4356" width="13.7109375" style="31" customWidth="1"/>
    <col min="4357" max="4358" width="12" style="31" customWidth="1"/>
    <col min="4359" max="4359" width="13.7109375" style="31" customWidth="1"/>
    <col min="4360" max="4360" width="8.85546875" style="31"/>
    <col min="4361" max="4361" width="11.85546875" style="31" customWidth="1"/>
    <col min="4362" max="4362" width="9.28515625" style="31" bestFit="1" customWidth="1"/>
    <col min="4363" max="4608" width="8.85546875" style="31"/>
    <col min="4609" max="4609" width="43.140625" style="31" customWidth="1"/>
    <col min="4610" max="4611" width="12" style="31" customWidth="1"/>
    <col min="4612" max="4612" width="13.7109375" style="31" customWidth="1"/>
    <col min="4613" max="4614" width="12" style="31" customWidth="1"/>
    <col min="4615" max="4615" width="13.7109375" style="31" customWidth="1"/>
    <col min="4616" max="4616" width="8.85546875" style="31"/>
    <col min="4617" max="4617" width="11.85546875" style="31" customWidth="1"/>
    <col min="4618" max="4618" width="9.28515625" style="31" bestFit="1" customWidth="1"/>
    <col min="4619" max="4864" width="8.85546875" style="31"/>
    <col min="4865" max="4865" width="43.140625" style="31" customWidth="1"/>
    <col min="4866" max="4867" width="12" style="31" customWidth="1"/>
    <col min="4868" max="4868" width="13.7109375" style="31" customWidth="1"/>
    <col min="4869" max="4870" width="12" style="31" customWidth="1"/>
    <col min="4871" max="4871" width="13.7109375" style="31" customWidth="1"/>
    <col min="4872" max="4872" width="8.85546875" style="31"/>
    <col min="4873" max="4873" width="11.85546875" style="31" customWidth="1"/>
    <col min="4874" max="4874" width="9.28515625" style="31" bestFit="1" customWidth="1"/>
    <col min="4875" max="5120" width="8.85546875" style="31"/>
    <col min="5121" max="5121" width="43.140625" style="31" customWidth="1"/>
    <col min="5122" max="5123" width="12" style="31" customWidth="1"/>
    <col min="5124" max="5124" width="13.7109375" style="31" customWidth="1"/>
    <col min="5125" max="5126" width="12" style="31" customWidth="1"/>
    <col min="5127" max="5127" width="13.7109375" style="31" customWidth="1"/>
    <col min="5128" max="5128" width="8.85546875" style="31"/>
    <col min="5129" max="5129" width="11.85546875" style="31" customWidth="1"/>
    <col min="5130" max="5130" width="9.28515625" style="31" bestFit="1" customWidth="1"/>
    <col min="5131" max="5376" width="8.85546875" style="31"/>
    <col min="5377" max="5377" width="43.140625" style="31" customWidth="1"/>
    <col min="5378" max="5379" width="12" style="31" customWidth="1"/>
    <col min="5380" max="5380" width="13.7109375" style="31" customWidth="1"/>
    <col min="5381" max="5382" width="12" style="31" customWidth="1"/>
    <col min="5383" max="5383" width="13.7109375" style="31" customWidth="1"/>
    <col min="5384" max="5384" width="8.85546875" style="31"/>
    <col min="5385" max="5385" width="11.85546875" style="31" customWidth="1"/>
    <col min="5386" max="5386" width="9.28515625" style="31" bestFit="1" customWidth="1"/>
    <col min="5387" max="5632" width="8.85546875" style="31"/>
    <col min="5633" max="5633" width="43.140625" style="31" customWidth="1"/>
    <col min="5634" max="5635" width="12" style="31" customWidth="1"/>
    <col min="5636" max="5636" width="13.7109375" style="31" customWidth="1"/>
    <col min="5637" max="5638" width="12" style="31" customWidth="1"/>
    <col min="5639" max="5639" width="13.7109375" style="31" customWidth="1"/>
    <col min="5640" max="5640" width="8.85546875" style="31"/>
    <col min="5641" max="5641" width="11.85546875" style="31" customWidth="1"/>
    <col min="5642" max="5642" width="9.28515625" style="31" bestFit="1" customWidth="1"/>
    <col min="5643" max="5888" width="8.85546875" style="31"/>
    <col min="5889" max="5889" width="43.140625" style="31" customWidth="1"/>
    <col min="5890" max="5891" width="12" style="31" customWidth="1"/>
    <col min="5892" max="5892" width="13.7109375" style="31" customWidth="1"/>
    <col min="5893" max="5894" width="12" style="31" customWidth="1"/>
    <col min="5895" max="5895" width="13.7109375" style="31" customWidth="1"/>
    <col min="5896" max="5896" width="8.85546875" style="31"/>
    <col min="5897" max="5897" width="11.85546875" style="31" customWidth="1"/>
    <col min="5898" max="5898" width="9.28515625" style="31" bestFit="1" customWidth="1"/>
    <col min="5899" max="6144" width="8.85546875" style="31"/>
    <col min="6145" max="6145" width="43.140625" style="31" customWidth="1"/>
    <col min="6146" max="6147" width="12" style="31" customWidth="1"/>
    <col min="6148" max="6148" width="13.7109375" style="31" customWidth="1"/>
    <col min="6149" max="6150" width="12" style="31" customWidth="1"/>
    <col min="6151" max="6151" width="13.7109375" style="31" customWidth="1"/>
    <col min="6152" max="6152" width="8.85546875" style="31"/>
    <col min="6153" max="6153" width="11.85546875" style="31" customWidth="1"/>
    <col min="6154" max="6154" width="9.28515625" style="31" bestFit="1" customWidth="1"/>
    <col min="6155" max="6400" width="8.85546875" style="31"/>
    <col min="6401" max="6401" width="43.140625" style="31" customWidth="1"/>
    <col min="6402" max="6403" width="12" style="31" customWidth="1"/>
    <col min="6404" max="6404" width="13.7109375" style="31" customWidth="1"/>
    <col min="6405" max="6406" width="12" style="31" customWidth="1"/>
    <col min="6407" max="6407" width="13.7109375" style="31" customWidth="1"/>
    <col min="6408" max="6408" width="8.85546875" style="31"/>
    <col min="6409" max="6409" width="11.85546875" style="31" customWidth="1"/>
    <col min="6410" max="6410" width="9.28515625" style="31" bestFit="1" customWidth="1"/>
    <col min="6411" max="6656" width="8.85546875" style="31"/>
    <col min="6657" max="6657" width="43.140625" style="31" customWidth="1"/>
    <col min="6658" max="6659" width="12" style="31" customWidth="1"/>
    <col min="6660" max="6660" width="13.7109375" style="31" customWidth="1"/>
    <col min="6661" max="6662" width="12" style="31" customWidth="1"/>
    <col min="6663" max="6663" width="13.7109375" style="31" customWidth="1"/>
    <col min="6664" max="6664" width="8.85546875" style="31"/>
    <col min="6665" max="6665" width="11.85546875" style="31" customWidth="1"/>
    <col min="6666" max="6666" width="9.28515625" style="31" bestFit="1" customWidth="1"/>
    <col min="6667" max="6912" width="8.85546875" style="31"/>
    <col min="6913" max="6913" width="43.140625" style="31" customWidth="1"/>
    <col min="6914" max="6915" width="12" style="31" customWidth="1"/>
    <col min="6916" max="6916" width="13.7109375" style="31" customWidth="1"/>
    <col min="6917" max="6918" width="12" style="31" customWidth="1"/>
    <col min="6919" max="6919" width="13.7109375" style="31" customWidth="1"/>
    <col min="6920" max="6920" width="8.85546875" style="31"/>
    <col min="6921" max="6921" width="11.85546875" style="31" customWidth="1"/>
    <col min="6922" max="6922" width="9.28515625" style="31" bestFit="1" customWidth="1"/>
    <col min="6923" max="7168" width="8.85546875" style="31"/>
    <col min="7169" max="7169" width="43.140625" style="31" customWidth="1"/>
    <col min="7170" max="7171" width="12" style="31" customWidth="1"/>
    <col min="7172" max="7172" width="13.7109375" style="31" customWidth="1"/>
    <col min="7173" max="7174" width="12" style="31" customWidth="1"/>
    <col min="7175" max="7175" width="13.7109375" style="31" customWidth="1"/>
    <col min="7176" max="7176" width="8.85546875" style="31"/>
    <col min="7177" max="7177" width="11.85546875" style="31" customWidth="1"/>
    <col min="7178" max="7178" width="9.28515625" style="31" bestFit="1" customWidth="1"/>
    <col min="7179" max="7424" width="8.85546875" style="31"/>
    <col min="7425" max="7425" width="43.140625" style="31" customWidth="1"/>
    <col min="7426" max="7427" width="12" style="31" customWidth="1"/>
    <col min="7428" max="7428" width="13.7109375" style="31" customWidth="1"/>
    <col min="7429" max="7430" width="12" style="31" customWidth="1"/>
    <col min="7431" max="7431" width="13.7109375" style="31" customWidth="1"/>
    <col min="7432" max="7432" width="8.85546875" style="31"/>
    <col min="7433" max="7433" width="11.85546875" style="31" customWidth="1"/>
    <col min="7434" max="7434" width="9.28515625" style="31" bestFit="1" customWidth="1"/>
    <col min="7435" max="7680" width="8.85546875" style="31"/>
    <col min="7681" max="7681" width="43.140625" style="31" customWidth="1"/>
    <col min="7682" max="7683" width="12" style="31" customWidth="1"/>
    <col min="7684" max="7684" width="13.7109375" style="31" customWidth="1"/>
    <col min="7685" max="7686" width="12" style="31" customWidth="1"/>
    <col min="7687" max="7687" width="13.7109375" style="31" customWidth="1"/>
    <col min="7688" max="7688" width="8.85546875" style="31"/>
    <col min="7689" max="7689" width="11.85546875" style="31" customWidth="1"/>
    <col min="7690" max="7690" width="9.28515625" style="31" bestFit="1" customWidth="1"/>
    <col min="7691" max="7936" width="8.85546875" style="31"/>
    <col min="7937" max="7937" width="43.140625" style="31" customWidth="1"/>
    <col min="7938" max="7939" width="12" style="31" customWidth="1"/>
    <col min="7940" max="7940" width="13.7109375" style="31" customWidth="1"/>
    <col min="7941" max="7942" width="12" style="31" customWidth="1"/>
    <col min="7943" max="7943" width="13.7109375" style="31" customWidth="1"/>
    <col min="7944" max="7944" width="8.85546875" style="31"/>
    <col min="7945" max="7945" width="11.85546875" style="31" customWidth="1"/>
    <col min="7946" max="7946" width="9.28515625" style="31" bestFit="1" customWidth="1"/>
    <col min="7947" max="8192" width="8.85546875" style="31"/>
    <col min="8193" max="8193" width="43.140625" style="31" customWidth="1"/>
    <col min="8194" max="8195" width="12" style="31" customWidth="1"/>
    <col min="8196" max="8196" width="13.7109375" style="31" customWidth="1"/>
    <col min="8197" max="8198" width="12" style="31" customWidth="1"/>
    <col min="8199" max="8199" width="13.7109375" style="31" customWidth="1"/>
    <col min="8200" max="8200" width="8.85546875" style="31"/>
    <col min="8201" max="8201" width="11.85546875" style="31" customWidth="1"/>
    <col min="8202" max="8202" width="9.28515625" style="31" bestFit="1" customWidth="1"/>
    <col min="8203" max="8448" width="8.85546875" style="31"/>
    <col min="8449" max="8449" width="43.140625" style="31" customWidth="1"/>
    <col min="8450" max="8451" width="12" style="31" customWidth="1"/>
    <col min="8452" max="8452" width="13.7109375" style="31" customWidth="1"/>
    <col min="8453" max="8454" width="12" style="31" customWidth="1"/>
    <col min="8455" max="8455" width="13.7109375" style="31" customWidth="1"/>
    <col min="8456" max="8456" width="8.85546875" style="31"/>
    <col min="8457" max="8457" width="11.85546875" style="31" customWidth="1"/>
    <col min="8458" max="8458" width="9.28515625" style="31" bestFit="1" customWidth="1"/>
    <col min="8459" max="8704" width="8.85546875" style="31"/>
    <col min="8705" max="8705" width="43.140625" style="31" customWidth="1"/>
    <col min="8706" max="8707" width="12" style="31" customWidth="1"/>
    <col min="8708" max="8708" width="13.7109375" style="31" customWidth="1"/>
    <col min="8709" max="8710" width="12" style="31" customWidth="1"/>
    <col min="8711" max="8711" width="13.7109375" style="31" customWidth="1"/>
    <col min="8712" max="8712" width="8.85546875" style="31"/>
    <col min="8713" max="8713" width="11.85546875" style="31" customWidth="1"/>
    <col min="8714" max="8714" width="9.28515625" style="31" bestFit="1" customWidth="1"/>
    <col min="8715" max="8960" width="8.85546875" style="31"/>
    <col min="8961" max="8961" width="43.140625" style="31" customWidth="1"/>
    <col min="8962" max="8963" width="12" style="31" customWidth="1"/>
    <col min="8964" max="8964" width="13.7109375" style="31" customWidth="1"/>
    <col min="8965" max="8966" width="12" style="31" customWidth="1"/>
    <col min="8967" max="8967" width="13.7109375" style="31" customWidth="1"/>
    <col min="8968" max="8968" width="8.85546875" style="31"/>
    <col min="8969" max="8969" width="11.85546875" style="31" customWidth="1"/>
    <col min="8970" max="8970" width="9.28515625" style="31" bestFit="1" customWidth="1"/>
    <col min="8971" max="9216" width="8.85546875" style="31"/>
    <col min="9217" max="9217" width="43.140625" style="31" customWidth="1"/>
    <col min="9218" max="9219" width="12" style="31" customWidth="1"/>
    <col min="9220" max="9220" width="13.7109375" style="31" customWidth="1"/>
    <col min="9221" max="9222" width="12" style="31" customWidth="1"/>
    <col min="9223" max="9223" width="13.7109375" style="31" customWidth="1"/>
    <col min="9224" max="9224" width="8.85546875" style="31"/>
    <col min="9225" max="9225" width="11.85546875" style="31" customWidth="1"/>
    <col min="9226" max="9226" width="9.28515625" style="31" bestFit="1" customWidth="1"/>
    <col min="9227" max="9472" width="8.85546875" style="31"/>
    <col min="9473" max="9473" width="43.140625" style="31" customWidth="1"/>
    <col min="9474" max="9475" width="12" style="31" customWidth="1"/>
    <col min="9476" max="9476" width="13.7109375" style="31" customWidth="1"/>
    <col min="9477" max="9478" width="12" style="31" customWidth="1"/>
    <col min="9479" max="9479" width="13.7109375" style="31" customWidth="1"/>
    <col min="9480" max="9480" width="8.85546875" style="31"/>
    <col min="9481" max="9481" width="11.85546875" style="31" customWidth="1"/>
    <col min="9482" max="9482" width="9.28515625" style="31" bestFit="1" customWidth="1"/>
    <col min="9483" max="9728" width="8.85546875" style="31"/>
    <col min="9729" max="9729" width="43.140625" style="31" customWidth="1"/>
    <col min="9730" max="9731" width="12" style="31" customWidth="1"/>
    <col min="9732" max="9732" width="13.7109375" style="31" customWidth="1"/>
    <col min="9733" max="9734" width="12" style="31" customWidth="1"/>
    <col min="9735" max="9735" width="13.7109375" style="31" customWidth="1"/>
    <col min="9736" max="9736" width="8.85546875" style="31"/>
    <col min="9737" max="9737" width="11.85546875" style="31" customWidth="1"/>
    <col min="9738" max="9738" width="9.28515625" style="31" bestFit="1" customWidth="1"/>
    <col min="9739" max="9984" width="8.85546875" style="31"/>
    <col min="9985" max="9985" width="43.140625" style="31" customWidth="1"/>
    <col min="9986" max="9987" width="12" style="31" customWidth="1"/>
    <col min="9988" max="9988" width="13.7109375" style="31" customWidth="1"/>
    <col min="9989" max="9990" width="12" style="31" customWidth="1"/>
    <col min="9991" max="9991" width="13.7109375" style="31" customWidth="1"/>
    <col min="9992" max="9992" width="8.85546875" style="31"/>
    <col min="9993" max="9993" width="11.85546875" style="31" customWidth="1"/>
    <col min="9994" max="9994" width="9.28515625" style="31" bestFit="1" customWidth="1"/>
    <col min="9995" max="10240" width="8.85546875" style="31"/>
    <col min="10241" max="10241" width="43.140625" style="31" customWidth="1"/>
    <col min="10242" max="10243" width="12" style="31" customWidth="1"/>
    <col min="10244" max="10244" width="13.7109375" style="31" customWidth="1"/>
    <col min="10245" max="10246" width="12" style="31" customWidth="1"/>
    <col min="10247" max="10247" width="13.7109375" style="31" customWidth="1"/>
    <col min="10248" max="10248" width="8.85546875" style="31"/>
    <col min="10249" max="10249" width="11.85546875" style="31" customWidth="1"/>
    <col min="10250" max="10250" width="9.28515625" style="31" bestFit="1" customWidth="1"/>
    <col min="10251" max="10496" width="8.85546875" style="31"/>
    <col min="10497" max="10497" width="43.140625" style="31" customWidth="1"/>
    <col min="10498" max="10499" width="12" style="31" customWidth="1"/>
    <col min="10500" max="10500" width="13.7109375" style="31" customWidth="1"/>
    <col min="10501" max="10502" width="12" style="31" customWidth="1"/>
    <col min="10503" max="10503" width="13.7109375" style="31" customWidth="1"/>
    <col min="10504" max="10504" width="8.85546875" style="31"/>
    <col min="10505" max="10505" width="11.85546875" style="31" customWidth="1"/>
    <col min="10506" max="10506" width="9.28515625" style="31" bestFit="1" customWidth="1"/>
    <col min="10507" max="10752" width="8.85546875" style="31"/>
    <col min="10753" max="10753" width="43.140625" style="31" customWidth="1"/>
    <col min="10754" max="10755" width="12" style="31" customWidth="1"/>
    <col min="10756" max="10756" width="13.7109375" style="31" customWidth="1"/>
    <col min="10757" max="10758" width="12" style="31" customWidth="1"/>
    <col min="10759" max="10759" width="13.7109375" style="31" customWidth="1"/>
    <col min="10760" max="10760" width="8.85546875" style="31"/>
    <col min="10761" max="10761" width="11.85546875" style="31" customWidth="1"/>
    <col min="10762" max="10762" width="9.28515625" style="31" bestFit="1" customWidth="1"/>
    <col min="10763" max="11008" width="8.85546875" style="31"/>
    <col min="11009" max="11009" width="43.140625" style="31" customWidth="1"/>
    <col min="11010" max="11011" width="12" style="31" customWidth="1"/>
    <col min="11012" max="11012" width="13.7109375" style="31" customWidth="1"/>
    <col min="11013" max="11014" width="12" style="31" customWidth="1"/>
    <col min="11015" max="11015" width="13.7109375" style="31" customWidth="1"/>
    <col min="11016" max="11016" width="8.85546875" style="31"/>
    <col min="11017" max="11017" width="11.85546875" style="31" customWidth="1"/>
    <col min="11018" max="11018" width="9.28515625" style="31" bestFit="1" customWidth="1"/>
    <col min="11019" max="11264" width="8.85546875" style="31"/>
    <col min="11265" max="11265" width="43.140625" style="31" customWidth="1"/>
    <col min="11266" max="11267" width="12" style="31" customWidth="1"/>
    <col min="11268" max="11268" width="13.7109375" style="31" customWidth="1"/>
    <col min="11269" max="11270" width="12" style="31" customWidth="1"/>
    <col min="11271" max="11271" width="13.7109375" style="31" customWidth="1"/>
    <col min="11272" max="11272" width="8.85546875" style="31"/>
    <col min="11273" max="11273" width="11.85546875" style="31" customWidth="1"/>
    <col min="11274" max="11274" width="9.28515625" style="31" bestFit="1" customWidth="1"/>
    <col min="11275" max="11520" width="8.85546875" style="31"/>
    <col min="11521" max="11521" width="43.140625" style="31" customWidth="1"/>
    <col min="11522" max="11523" width="12" style="31" customWidth="1"/>
    <col min="11524" max="11524" width="13.7109375" style="31" customWidth="1"/>
    <col min="11525" max="11526" width="12" style="31" customWidth="1"/>
    <col min="11527" max="11527" width="13.7109375" style="31" customWidth="1"/>
    <col min="11528" max="11528" width="8.85546875" style="31"/>
    <col min="11529" max="11529" width="11.85546875" style="31" customWidth="1"/>
    <col min="11530" max="11530" width="9.28515625" style="31" bestFit="1" customWidth="1"/>
    <col min="11531" max="11776" width="8.85546875" style="31"/>
    <col min="11777" max="11777" width="43.140625" style="31" customWidth="1"/>
    <col min="11778" max="11779" width="12" style="31" customWidth="1"/>
    <col min="11780" max="11780" width="13.7109375" style="31" customWidth="1"/>
    <col min="11781" max="11782" width="12" style="31" customWidth="1"/>
    <col min="11783" max="11783" width="13.7109375" style="31" customWidth="1"/>
    <col min="11784" max="11784" width="8.85546875" style="31"/>
    <col min="11785" max="11785" width="11.85546875" style="31" customWidth="1"/>
    <col min="11786" max="11786" width="9.28515625" style="31" bestFit="1" customWidth="1"/>
    <col min="11787" max="12032" width="8.85546875" style="31"/>
    <col min="12033" max="12033" width="43.140625" style="31" customWidth="1"/>
    <col min="12034" max="12035" width="12" style="31" customWidth="1"/>
    <col min="12036" max="12036" width="13.7109375" style="31" customWidth="1"/>
    <col min="12037" max="12038" width="12" style="31" customWidth="1"/>
    <col min="12039" max="12039" width="13.7109375" style="31" customWidth="1"/>
    <col min="12040" max="12040" width="8.85546875" style="31"/>
    <col min="12041" max="12041" width="11.85546875" style="31" customWidth="1"/>
    <col min="12042" max="12042" width="9.28515625" style="31" bestFit="1" customWidth="1"/>
    <col min="12043" max="12288" width="8.85546875" style="31"/>
    <col min="12289" max="12289" width="43.140625" style="31" customWidth="1"/>
    <col min="12290" max="12291" width="12" style="31" customWidth="1"/>
    <col min="12292" max="12292" width="13.7109375" style="31" customWidth="1"/>
    <col min="12293" max="12294" width="12" style="31" customWidth="1"/>
    <col min="12295" max="12295" width="13.7109375" style="31" customWidth="1"/>
    <col min="12296" max="12296" width="8.85546875" style="31"/>
    <col min="12297" max="12297" width="11.85546875" style="31" customWidth="1"/>
    <col min="12298" max="12298" width="9.28515625" style="31" bestFit="1" customWidth="1"/>
    <col min="12299" max="12544" width="8.85546875" style="31"/>
    <col min="12545" max="12545" width="43.140625" style="31" customWidth="1"/>
    <col min="12546" max="12547" width="12" style="31" customWidth="1"/>
    <col min="12548" max="12548" width="13.7109375" style="31" customWidth="1"/>
    <col min="12549" max="12550" width="12" style="31" customWidth="1"/>
    <col min="12551" max="12551" width="13.7109375" style="31" customWidth="1"/>
    <col min="12552" max="12552" width="8.85546875" style="31"/>
    <col min="12553" max="12553" width="11.85546875" style="31" customWidth="1"/>
    <col min="12554" max="12554" width="9.28515625" style="31" bestFit="1" customWidth="1"/>
    <col min="12555" max="12800" width="8.85546875" style="31"/>
    <col min="12801" max="12801" width="43.140625" style="31" customWidth="1"/>
    <col min="12802" max="12803" width="12" style="31" customWidth="1"/>
    <col min="12804" max="12804" width="13.7109375" style="31" customWidth="1"/>
    <col min="12805" max="12806" width="12" style="31" customWidth="1"/>
    <col min="12807" max="12807" width="13.7109375" style="31" customWidth="1"/>
    <col min="12808" max="12808" width="8.85546875" style="31"/>
    <col min="12809" max="12809" width="11.85546875" style="31" customWidth="1"/>
    <col min="12810" max="12810" width="9.28515625" style="31" bestFit="1" customWidth="1"/>
    <col min="12811" max="13056" width="8.85546875" style="31"/>
    <col min="13057" max="13057" width="43.140625" style="31" customWidth="1"/>
    <col min="13058" max="13059" width="12" style="31" customWidth="1"/>
    <col min="13060" max="13060" width="13.7109375" style="31" customWidth="1"/>
    <col min="13061" max="13062" width="12" style="31" customWidth="1"/>
    <col min="13063" max="13063" width="13.7109375" style="31" customWidth="1"/>
    <col min="13064" max="13064" width="8.85546875" style="31"/>
    <col min="13065" max="13065" width="11.85546875" style="31" customWidth="1"/>
    <col min="13066" max="13066" width="9.28515625" style="31" bestFit="1" customWidth="1"/>
    <col min="13067" max="13312" width="8.85546875" style="31"/>
    <col min="13313" max="13313" width="43.140625" style="31" customWidth="1"/>
    <col min="13314" max="13315" width="12" style="31" customWidth="1"/>
    <col min="13316" max="13316" width="13.7109375" style="31" customWidth="1"/>
    <col min="13317" max="13318" width="12" style="31" customWidth="1"/>
    <col min="13319" max="13319" width="13.7109375" style="31" customWidth="1"/>
    <col min="13320" max="13320" width="8.85546875" style="31"/>
    <col min="13321" max="13321" width="11.85546875" style="31" customWidth="1"/>
    <col min="13322" max="13322" width="9.28515625" style="31" bestFit="1" customWidth="1"/>
    <col min="13323" max="13568" width="8.85546875" style="31"/>
    <col min="13569" max="13569" width="43.140625" style="31" customWidth="1"/>
    <col min="13570" max="13571" width="12" style="31" customWidth="1"/>
    <col min="13572" max="13572" width="13.7109375" style="31" customWidth="1"/>
    <col min="13573" max="13574" width="12" style="31" customWidth="1"/>
    <col min="13575" max="13575" width="13.7109375" style="31" customWidth="1"/>
    <col min="13576" max="13576" width="8.85546875" style="31"/>
    <col min="13577" max="13577" width="11.85546875" style="31" customWidth="1"/>
    <col min="13578" max="13578" width="9.28515625" style="31" bestFit="1" customWidth="1"/>
    <col min="13579" max="13824" width="8.85546875" style="31"/>
    <col min="13825" max="13825" width="43.140625" style="31" customWidth="1"/>
    <col min="13826" max="13827" width="12" style="31" customWidth="1"/>
    <col min="13828" max="13828" width="13.7109375" style="31" customWidth="1"/>
    <col min="13829" max="13830" width="12" style="31" customWidth="1"/>
    <col min="13831" max="13831" width="13.7109375" style="31" customWidth="1"/>
    <col min="13832" max="13832" width="8.85546875" style="31"/>
    <col min="13833" max="13833" width="11.85546875" style="31" customWidth="1"/>
    <col min="13834" max="13834" width="9.28515625" style="31" bestFit="1" customWidth="1"/>
    <col min="13835" max="14080" width="8.85546875" style="31"/>
    <col min="14081" max="14081" width="43.140625" style="31" customWidth="1"/>
    <col min="14082" max="14083" width="12" style="31" customWidth="1"/>
    <col min="14084" max="14084" width="13.7109375" style="31" customWidth="1"/>
    <col min="14085" max="14086" width="12" style="31" customWidth="1"/>
    <col min="14087" max="14087" width="13.7109375" style="31" customWidth="1"/>
    <col min="14088" max="14088" width="8.85546875" style="31"/>
    <col min="14089" max="14089" width="11.85546875" style="31" customWidth="1"/>
    <col min="14090" max="14090" width="9.28515625" style="31" bestFit="1" customWidth="1"/>
    <col min="14091" max="14336" width="8.85546875" style="31"/>
    <col min="14337" max="14337" width="43.140625" style="31" customWidth="1"/>
    <col min="14338" max="14339" width="12" style="31" customWidth="1"/>
    <col min="14340" max="14340" width="13.7109375" style="31" customWidth="1"/>
    <col min="14341" max="14342" width="12" style="31" customWidth="1"/>
    <col min="14343" max="14343" width="13.7109375" style="31" customWidth="1"/>
    <col min="14344" max="14344" width="8.85546875" style="31"/>
    <col min="14345" max="14345" width="11.85546875" style="31" customWidth="1"/>
    <col min="14346" max="14346" width="9.28515625" style="31" bestFit="1" customWidth="1"/>
    <col min="14347" max="14592" width="8.85546875" style="31"/>
    <col min="14593" max="14593" width="43.140625" style="31" customWidth="1"/>
    <col min="14594" max="14595" width="12" style="31" customWidth="1"/>
    <col min="14596" max="14596" width="13.7109375" style="31" customWidth="1"/>
    <col min="14597" max="14598" width="12" style="31" customWidth="1"/>
    <col min="14599" max="14599" width="13.7109375" style="31" customWidth="1"/>
    <col min="14600" max="14600" width="8.85546875" style="31"/>
    <col min="14601" max="14601" width="11.85546875" style="31" customWidth="1"/>
    <col min="14602" max="14602" width="9.28515625" style="31" bestFit="1" customWidth="1"/>
    <col min="14603" max="14848" width="8.85546875" style="31"/>
    <col min="14849" max="14849" width="43.140625" style="31" customWidth="1"/>
    <col min="14850" max="14851" width="12" style="31" customWidth="1"/>
    <col min="14852" max="14852" width="13.7109375" style="31" customWidth="1"/>
    <col min="14853" max="14854" width="12" style="31" customWidth="1"/>
    <col min="14855" max="14855" width="13.7109375" style="31" customWidth="1"/>
    <col min="14856" max="14856" width="8.85546875" style="31"/>
    <col min="14857" max="14857" width="11.85546875" style="31" customWidth="1"/>
    <col min="14858" max="14858" width="9.28515625" style="31" bestFit="1" customWidth="1"/>
    <col min="14859" max="15104" width="8.85546875" style="31"/>
    <col min="15105" max="15105" width="43.140625" style="31" customWidth="1"/>
    <col min="15106" max="15107" width="12" style="31" customWidth="1"/>
    <col min="15108" max="15108" width="13.7109375" style="31" customWidth="1"/>
    <col min="15109" max="15110" width="12" style="31" customWidth="1"/>
    <col min="15111" max="15111" width="13.7109375" style="31" customWidth="1"/>
    <col min="15112" max="15112" width="8.85546875" style="31"/>
    <col min="15113" max="15113" width="11.85546875" style="31" customWidth="1"/>
    <col min="15114" max="15114" width="9.28515625" style="31" bestFit="1" customWidth="1"/>
    <col min="15115" max="15360" width="8.85546875" style="31"/>
    <col min="15361" max="15361" width="43.140625" style="31" customWidth="1"/>
    <col min="15362" max="15363" width="12" style="31" customWidth="1"/>
    <col min="15364" max="15364" width="13.7109375" style="31" customWidth="1"/>
    <col min="15365" max="15366" width="12" style="31" customWidth="1"/>
    <col min="15367" max="15367" width="13.7109375" style="31" customWidth="1"/>
    <col min="15368" max="15368" width="8.85546875" style="31"/>
    <col min="15369" max="15369" width="11.85546875" style="31" customWidth="1"/>
    <col min="15370" max="15370" width="9.28515625" style="31" bestFit="1" customWidth="1"/>
    <col min="15371" max="15616" width="8.85546875" style="31"/>
    <col min="15617" max="15617" width="43.140625" style="31" customWidth="1"/>
    <col min="15618" max="15619" width="12" style="31" customWidth="1"/>
    <col min="15620" max="15620" width="13.7109375" style="31" customWidth="1"/>
    <col min="15621" max="15622" width="12" style="31" customWidth="1"/>
    <col min="15623" max="15623" width="13.7109375" style="31" customWidth="1"/>
    <col min="15624" max="15624" width="8.85546875" style="31"/>
    <col min="15625" max="15625" width="11.85546875" style="31" customWidth="1"/>
    <col min="15626" max="15626" width="9.28515625" style="31" bestFit="1" customWidth="1"/>
    <col min="15627" max="15872" width="8.85546875" style="31"/>
    <col min="15873" max="15873" width="43.140625" style="31" customWidth="1"/>
    <col min="15874" max="15875" width="12" style="31" customWidth="1"/>
    <col min="15876" max="15876" width="13.7109375" style="31" customWidth="1"/>
    <col min="15877" max="15878" width="12" style="31" customWidth="1"/>
    <col min="15879" max="15879" width="13.7109375" style="31" customWidth="1"/>
    <col min="15880" max="15880" width="8.85546875" style="31"/>
    <col min="15881" max="15881" width="11.85546875" style="31" customWidth="1"/>
    <col min="15882" max="15882" width="9.28515625" style="31" bestFit="1" customWidth="1"/>
    <col min="15883" max="16128" width="8.85546875" style="31"/>
    <col min="16129" max="16129" width="43.140625" style="31" customWidth="1"/>
    <col min="16130" max="16131" width="12" style="31" customWidth="1"/>
    <col min="16132" max="16132" width="13.7109375" style="31" customWidth="1"/>
    <col min="16133" max="16134" width="12" style="31" customWidth="1"/>
    <col min="16135" max="16135" width="13.7109375" style="31" customWidth="1"/>
    <col min="16136" max="16136" width="8.85546875" style="31"/>
    <col min="16137" max="16137" width="11.85546875" style="31" customWidth="1"/>
    <col min="16138" max="16138" width="9.28515625" style="31" bestFit="1" customWidth="1"/>
    <col min="16139" max="16384" width="8.85546875" style="31"/>
  </cols>
  <sheetData>
    <row r="1" spans="1:15" s="23" customFormat="1" ht="22.5" customHeight="1">
      <c r="A1" s="441" t="s">
        <v>470</v>
      </c>
      <c r="B1" s="441"/>
      <c r="C1" s="441"/>
      <c r="D1" s="441"/>
      <c r="E1" s="441"/>
      <c r="F1" s="441"/>
      <c r="G1" s="441"/>
      <c r="I1" s="40"/>
    </row>
    <row r="2" spans="1:15" s="23" customFormat="1" ht="22.5" customHeight="1">
      <c r="A2" s="451" t="s">
        <v>75</v>
      </c>
      <c r="B2" s="451"/>
      <c r="C2" s="451"/>
      <c r="D2" s="451"/>
      <c r="E2" s="451"/>
      <c r="F2" s="451"/>
      <c r="G2" s="451"/>
      <c r="I2" s="40"/>
    </row>
    <row r="3" spans="1:15" s="25" customFormat="1" ht="18.75" customHeight="1">
      <c r="A3" s="24"/>
      <c r="B3" s="24"/>
      <c r="C3" s="24"/>
      <c r="D3" s="24"/>
      <c r="E3" s="24"/>
      <c r="F3" s="24"/>
      <c r="G3" s="11" t="s">
        <v>8</v>
      </c>
      <c r="I3" s="41"/>
    </row>
    <row r="4" spans="1:15" s="25" customFormat="1" ht="50.25" customHeight="1">
      <c r="A4" s="94"/>
      <c r="B4" s="96" t="s">
        <v>400</v>
      </c>
      <c r="C4" s="96" t="s">
        <v>401</v>
      </c>
      <c r="D4" s="64" t="s">
        <v>44</v>
      </c>
      <c r="E4" s="99" t="s">
        <v>402</v>
      </c>
      <c r="F4" s="99" t="s">
        <v>403</v>
      </c>
      <c r="G4" s="64" t="s">
        <v>44</v>
      </c>
    </row>
    <row r="5" spans="1:15" s="39" customFormat="1" ht="31.5" customHeight="1">
      <c r="A5" s="42" t="s">
        <v>76</v>
      </c>
      <c r="B5" s="47">
        <v>3097</v>
      </c>
      <c r="C5" s="47">
        <v>3742</v>
      </c>
      <c r="D5" s="106">
        <f>C5/B5*100</f>
        <v>120.82660639328383</v>
      </c>
      <c r="E5" s="224">
        <v>2456</v>
      </c>
      <c r="F5" s="47">
        <v>2798</v>
      </c>
      <c r="G5" s="106">
        <f>F5/E5*100</f>
        <v>113.92508143322475</v>
      </c>
      <c r="I5" s="41"/>
      <c r="J5" s="48"/>
      <c r="K5" s="48"/>
      <c r="L5" s="49"/>
      <c r="M5" s="49"/>
      <c r="N5" s="49"/>
      <c r="O5" s="49"/>
    </row>
    <row r="6" spans="1:15" ht="31.15" customHeight="1">
      <c r="A6" s="27" t="s">
        <v>47</v>
      </c>
      <c r="B6" s="28">
        <v>351</v>
      </c>
      <c r="C6" s="29">
        <v>461</v>
      </c>
      <c r="D6" s="106">
        <f t="shared" ref="D6:D29" si="0">C6/B6*100</f>
        <v>131.33903133903132</v>
      </c>
      <c r="E6" s="28">
        <v>282</v>
      </c>
      <c r="F6" s="29">
        <v>335</v>
      </c>
      <c r="G6" s="106">
        <f t="shared" ref="G6:G29" si="1">F6/E6*100</f>
        <v>118.79432624113475</v>
      </c>
      <c r="H6" s="30"/>
      <c r="I6" s="37"/>
      <c r="J6" s="37"/>
      <c r="K6" s="37"/>
      <c r="L6" s="37"/>
      <c r="M6" s="37"/>
      <c r="N6" s="37"/>
    </row>
    <row r="7" spans="1:15" ht="31.15" customHeight="1">
      <c r="A7" s="27" t="s">
        <v>48</v>
      </c>
      <c r="B7" s="28">
        <v>22</v>
      </c>
      <c r="C7" s="29">
        <v>33</v>
      </c>
      <c r="D7" s="106">
        <f t="shared" si="0"/>
        <v>150</v>
      </c>
      <c r="E7" s="28">
        <v>19</v>
      </c>
      <c r="F7" s="29">
        <v>27</v>
      </c>
      <c r="G7" s="106">
        <f t="shared" si="1"/>
        <v>142.10526315789474</v>
      </c>
      <c r="H7" s="30"/>
      <c r="I7" s="37"/>
      <c r="J7" s="37"/>
      <c r="K7" s="37"/>
      <c r="L7" s="37"/>
      <c r="M7" s="37"/>
      <c r="N7" s="225"/>
    </row>
    <row r="8" spans="1:15" s="34" customFormat="1" ht="31.15" customHeight="1">
      <c r="A8" s="27" t="s">
        <v>49</v>
      </c>
      <c r="B8" s="28">
        <v>0</v>
      </c>
      <c r="C8" s="29">
        <v>0</v>
      </c>
      <c r="D8" s="106"/>
      <c r="E8" s="28">
        <v>0</v>
      </c>
      <c r="F8" s="29">
        <v>0</v>
      </c>
      <c r="G8" s="106"/>
      <c r="H8" s="30"/>
      <c r="I8" s="31"/>
      <c r="J8" s="32"/>
    </row>
    <row r="9" spans="1:15" ht="31.15" customHeight="1">
      <c r="A9" s="27" t="s">
        <v>50</v>
      </c>
      <c r="B9" s="28">
        <v>6</v>
      </c>
      <c r="C9" s="29">
        <v>11</v>
      </c>
      <c r="D9" s="106">
        <f t="shared" si="0"/>
        <v>183.33333333333331</v>
      </c>
      <c r="E9" s="28">
        <v>6</v>
      </c>
      <c r="F9" s="29">
        <v>10</v>
      </c>
      <c r="G9" s="106">
        <f t="shared" si="1"/>
        <v>166.66666666666669</v>
      </c>
      <c r="H9" s="30"/>
      <c r="I9" s="31"/>
      <c r="J9" s="32"/>
      <c r="L9" s="38"/>
    </row>
    <row r="10" spans="1:15" ht="31.15" customHeight="1">
      <c r="A10" s="27" t="s">
        <v>51</v>
      </c>
      <c r="B10" s="28">
        <v>75</v>
      </c>
      <c r="C10" s="29">
        <v>62</v>
      </c>
      <c r="D10" s="106">
        <f t="shared" si="0"/>
        <v>82.666666666666671</v>
      </c>
      <c r="E10" s="28">
        <v>63</v>
      </c>
      <c r="F10" s="29">
        <v>48</v>
      </c>
      <c r="G10" s="106">
        <f t="shared" si="1"/>
        <v>76.19047619047619</v>
      </c>
      <c r="H10" s="30"/>
      <c r="I10" s="31"/>
      <c r="J10" s="32"/>
    </row>
    <row r="11" spans="1:15" ht="31.5">
      <c r="A11" s="27" t="s">
        <v>52</v>
      </c>
      <c r="B11" s="28">
        <v>7</v>
      </c>
      <c r="C11" s="29">
        <v>5</v>
      </c>
      <c r="D11" s="106">
        <f t="shared" si="0"/>
        <v>71.428571428571431</v>
      </c>
      <c r="E11" s="28">
        <v>2</v>
      </c>
      <c r="F11" s="29">
        <v>4</v>
      </c>
      <c r="G11" s="106">
        <f t="shared" si="1"/>
        <v>200</v>
      </c>
      <c r="H11" s="30"/>
      <c r="I11" s="31"/>
      <c r="J11" s="32"/>
    </row>
    <row r="12" spans="1:15" ht="31.5">
      <c r="A12" s="27" t="s">
        <v>471</v>
      </c>
      <c r="B12" s="28">
        <v>14</v>
      </c>
      <c r="C12" s="29">
        <v>9</v>
      </c>
      <c r="D12" s="106">
        <f t="shared" si="0"/>
        <v>64.285714285714292</v>
      </c>
      <c r="E12" s="28">
        <v>10</v>
      </c>
      <c r="F12" s="29">
        <v>6</v>
      </c>
      <c r="G12" s="106">
        <f t="shared" si="1"/>
        <v>60</v>
      </c>
      <c r="H12" s="30"/>
      <c r="I12" s="31"/>
      <c r="J12" s="32"/>
    </row>
    <row r="13" spans="1:15" ht="31.15" customHeight="1">
      <c r="A13" s="27" t="s">
        <v>472</v>
      </c>
      <c r="B13" s="28">
        <v>5</v>
      </c>
      <c r="C13" s="29">
        <v>20</v>
      </c>
      <c r="D13" s="106">
        <f t="shared" si="0"/>
        <v>400</v>
      </c>
      <c r="E13" s="28">
        <v>5</v>
      </c>
      <c r="F13" s="29">
        <v>15</v>
      </c>
      <c r="G13" s="106">
        <f t="shared" si="1"/>
        <v>300</v>
      </c>
      <c r="H13" s="30"/>
      <c r="I13" s="31"/>
      <c r="J13" s="32"/>
    </row>
    <row r="14" spans="1:15" ht="31.5">
      <c r="A14" s="27" t="s">
        <v>55</v>
      </c>
      <c r="B14" s="28">
        <v>15</v>
      </c>
      <c r="C14" s="29">
        <v>14</v>
      </c>
      <c r="D14" s="106">
        <f t="shared" si="0"/>
        <v>93.333333333333329</v>
      </c>
      <c r="E14" s="28">
        <v>10</v>
      </c>
      <c r="F14" s="29">
        <v>11</v>
      </c>
      <c r="G14" s="106">
        <f t="shared" si="1"/>
        <v>110.00000000000001</v>
      </c>
      <c r="H14" s="30"/>
      <c r="I14" s="31"/>
      <c r="J14" s="32"/>
    </row>
    <row r="15" spans="1:15" ht="31.5">
      <c r="A15" s="27" t="s">
        <v>56</v>
      </c>
      <c r="B15" s="28">
        <v>33</v>
      </c>
      <c r="C15" s="29">
        <v>52</v>
      </c>
      <c r="D15" s="106">
        <f t="shared" si="0"/>
        <v>157.57575757575756</v>
      </c>
      <c r="E15" s="28">
        <v>24</v>
      </c>
      <c r="F15" s="29">
        <v>35</v>
      </c>
      <c r="G15" s="106">
        <f t="shared" si="1"/>
        <v>145.83333333333331</v>
      </c>
      <c r="H15" s="30"/>
      <c r="I15" s="31"/>
      <c r="J15" s="32"/>
    </row>
    <row r="16" spans="1:15" ht="31.5">
      <c r="A16" s="27" t="s">
        <v>57</v>
      </c>
      <c r="B16" s="28">
        <v>47</v>
      </c>
      <c r="C16" s="29">
        <v>31</v>
      </c>
      <c r="D16" s="106">
        <f t="shared" si="0"/>
        <v>65.957446808510639</v>
      </c>
      <c r="E16" s="28">
        <v>43</v>
      </c>
      <c r="F16" s="29">
        <v>23</v>
      </c>
      <c r="G16" s="106">
        <f t="shared" si="1"/>
        <v>53.488372093023251</v>
      </c>
      <c r="H16" s="30"/>
      <c r="I16" s="31"/>
      <c r="J16" s="32"/>
    </row>
    <row r="17" spans="1:10" ht="31.5">
      <c r="A17" s="27" t="s">
        <v>58</v>
      </c>
      <c r="B17" s="28">
        <v>10</v>
      </c>
      <c r="C17" s="29">
        <v>15</v>
      </c>
      <c r="D17" s="106">
        <f t="shared" si="0"/>
        <v>150</v>
      </c>
      <c r="E17" s="28">
        <v>10</v>
      </c>
      <c r="F17" s="29">
        <v>10</v>
      </c>
      <c r="G17" s="106">
        <f t="shared" si="1"/>
        <v>100</v>
      </c>
      <c r="H17" s="30"/>
      <c r="I17" s="31"/>
      <c r="J17" s="32"/>
    </row>
    <row r="18" spans="1:10" ht="31.5">
      <c r="A18" s="27" t="s">
        <v>59</v>
      </c>
      <c r="B18" s="28">
        <v>11</v>
      </c>
      <c r="C18" s="29">
        <v>14</v>
      </c>
      <c r="D18" s="106">
        <f t="shared" si="0"/>
        <v>127.27272727272727</v>
      </c>
      <c r="E18" s="28">
        <v>6</v>
      </c>
      <c r="F18" s="29">
        <v>11</v>
      </c>
      <c r="G18" s="106">
        <f t="shared" si="1"/>
        <v>183.33333333333331</v>
      </c>
      <c r="H18" s="30"/>
      <c r="I18" s="31"/>
      <c r="J18" s="32"/>
    </row>
    <row r="19" spans="1:10" ht="31.5">
      <c r="A19" s="27" t="s">
        <v>60</v>
      </c>
      <c r="B19" s="28">
        <v>460</v>
      </c>
      <c r="C19" s="29">
        <v>382</v>
      </c>
      <c r="D19" s="106">
        <f t="shared" si="0"/>
        <v>83.043478260869563</v>
      </c>
      <c r="E19" s="28">
        <v>346</v>
      </c>
      <c r="F19" s="29">
        <v>284</v>
      </c>
      <c r="G19" s="106">
        <f t="shared" si="1"/>
        <v>82.080924855491332</v>
      </c>
      <c r="H19" s="30"/>
      <c r="I19" s="31"/>
      <c r="J19" s="32"/>
    </row>
    <row r="20" spans="1:10" ht="31.15" customHeight="1">
      <c r="A20" s="27" t="s">
        <v>61</v>
      </c>
      <c r="B20" s="28">
        <v>959</v>
      </c>
      <c r="C20" s="29">
        <v>1647</v>
      </c>
      <c r="D20" s="106">
        <f t="shared" si="0"/>
        <v>171.74139728884253</v>
      </c>
      <c r="E20" s="28">
        <v>790</v>
      </c>
      <c r="F20" s="29">
        <v>1262</v>
      </c>
      <c r="G20" s="106">
        <f t="shared" si="1"/>
        <v>159.74683544303798</v>
      </c>
      <c r="H20" s="30"/>
      <c r="I20" s="31"/>
      <c r="J20" s="32"/>
    </row>
    <row r="21" spans="1:10" ht="31.5">
      <c r="A21" s="27" t="s">
        <v>62</v>
      </c>
      <c r="B21" s="28">
        <v>116</v>
      </c>
      <c r="C21" s="29">
        <v>107</v>
      </c>
      <c r="D21" s="106">
        <f t="shared" si="0"/>
        <v>92.241379310344826</v>
      </c>
      <c r="E21" s="28">
        <v>78</v>
      </c>
      <c r="F21" s="29">
        <v>71</v>
      </c>
      <c r="G21" s="106">
        <f t="shared" si="1"/>
        <v>91.025641025641022</v>
      </c>
      <c r="H21" s="30"/>
      <c r="I21" s="31"/>
      <c r="J21" s="32"/>
    </row>
    <row r="22" spans="1:10" ht="31.5">
      <c r="A22" s="27" t="s">
        <v>63</v>
      </c>
      <c r="B22" s="28">
        <v>3</v>
      </c>
      <c r="C22" s="29">
        <v>1</v>
      </c>
      <c r="D22" s="106">
        <f t="shared" si="0"/>
        <v>33.333333333333329</v>
      </c>
      <c r="E22" s="28">
        <v>3</v>
      </c>
      <c r="F22" s="29">
        <v>0</v>
      </c>
      <c r="G22" s="106">
        <f t="shared" si="1"/>
        <v>0</v>
      </c>
      <c r="H22" s="30"/>
      <c r="I22" s="31"/>
      <c r="J22" s="35"/>
    </row>
    <row r="23" spans="1:10" ht="31.15" customHeight="1">
      <c r="A23" s="27" t="s">
        <v>64</v>
      </c>
      <c r="B23" s="28">
        <v>46</v>
      </c>
      <c r="C23" s="29">
        <v>55</v>
      </c>
      <c r="D23" s="106">
        <f t="shared" si="0"/>
        <v>119.56521739130434</v>
      </c>
      <c r="E23" s="28">
        <v>38</v>
      </c>
      <c r="F23" s="29">
        <v>41</v>
      </c>
      <c r="G23" s="106">
        <f t="shared" si="1"/>
        <v>107.89473684210526</v>
      </c>
      <c r="H23" s="30"/>
      <c r="I23" s="31"/>
      <c r="J23" s="35"/>
    </row>
    <row r="24" spans="1:10" ht="31.5">
      <c r="A24" s="27" t="s">
        <v>65</v>
      </c>
      <c r="B24" s="28">
        <v>564</v>
      </c>
      <c r="C24" s="29">
        <v>374</v>
      </c>
      <c r="D24" s="106">
        <f t="shared" si="0"/>
        <v>66.312056737588648</v>
      </c>
      <c r="E24" s="28">
        <v>443</v>
      </c>
      <c r="F24" s="29">
        <v>269</v>
      </c>
      <c r="G24" s="106">
        <f t="shared" si="1"/>
        <v>60.722347629796836</v>
      </c>
      <c r="H24" s="30"/>
      <c r="I24" s="31"/>
      <c r="J24" s="35"/>
    </row>
    <row r="25" spans="1:10" ht="31.5">
      <c r="A25" s="27" t="s">
        <v>66</v>
      </c>
      <c r="B25" s="28">
        <v>6</v>
      </c>
      <c r="C25" s="29">
        <v>14</v>
      </c>
      <c r="D25" s="106">
        <f t="shared" si="0"/>
        <v>233.33333333333334</v>
      </c>
      <c r="E25" s="28">
        <v>4</v>
      </c>
      <c r="F25" s="29">
        <v>11</v>
      </c>
      <c r="G25" s="106">
        <f t="shared" si="1"/>
        <v>275</v>
      </c>
      <c r="I25" s="31"/>
    </row>
    <row r="26" spans="1:10" ht="31.15" customHeight="1">
      <c r="A26" s="27" t="s">
        <v>67</v>
      </c>
      <c r="B26" s="28">
        <v>82</v>
      </c>
      <c r="C26" s="29">
        <v>139</v>
      </c>
      <c r="D26" s="106">
        <f t="shared" si="0"/>
        <v>169.51219512195121</v>
      </c>
      <c r="E26" s="28">
        <v>64</v>
      </c>
      <c r="F26" s="29">
        <v>112</v>
      </c>
      <c r="G26" s="106">
        <f t="shared" si="1"/>
        <v>175</v>
      </c>
      <c r="I26" s="31"/>
    </row>
    <row r="27" spans="1:10" ht="31.15" customHeight="1">
      <c r="A27" s="27" t="s">
        <v>68</v>
      </c>
      <c r="B27" s="28">
        <v>12</v>
      </c>
      <c r="C27" s="29">
        <v>15</v>
      </c>
      <c r="D27" s="106">
        <f t="shared" si="0"/>
        <v>125</v>
      </c>
      <c r="E27" s="28">
        <v>9</v>
      </c>
      <c r="F27" s="29">
        <v>13</v>
      </c>
      <c r="G27" s="106">
        <f t="shared" si="1"/>
        <v>144.44444444444443</v>
      </c>
      <c r="I27" s="31"/>
    </row>
    <row r="28" spans="1:10" ht="31.15" customHeight="1">
      <c r="A28" s="27" t="s">
        <v>69</v>
      </c>
      <c r="B28" s="28">
        <v>39</v>
      </c>
      <c r="C28" s="29">
        <v>44</v>
      </c>
      <c r="D28" s="106">
        <f t="shared" si="0"/>
        <v>112.82051282051282</v>
      </c>
      <c r="E28" s="28">
        <v>29</v>
      </c>
      <c r="F28" s="29">
        <v>23</v>
      </c>
      <c r="G28" s="106">
        <f t="shared" si="1"/>
        <v>79.310344827586206</v>
      </c>
      <c r="I28" s="31"/>
    </row>
    <row r="29" spans="1:10" ht="31.15" customHeight="1">
      <c r="A29" s="27" t="s">
        <v>70</v>
      </c>
      <c r="B29" s="28">
        <v>214</v>
      </c>
      <c r="C29" s="29">
        <v>237</v>
      </c>
      <c r="D29" s="106">
        <f t="shared" si="0"/>
        <v>110.74766355140187</v>
      </c>
      <c r="E29" s="28">
        <v>172</v>
      </c>
      <c r="F29" s="29">
        <v>177</v>
      </c>
      <c r="G29" s="106">
        <f t="shared" si="1"/>
        <v>102.90697674418605</v>
      </c>
      <c r="I29" s="3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zoomScaleSheetLayoutView="70" workbookViewId="0">
      <selection activeCell="C6" sqref="C6"/>
    </sheetView>
  </sheetViews>
  <sheetFormatPr defaultColWidth="8.85546875" defaultRowHeight="12.75"/>
  <cols>
    <col min="1" max="1" width="62.42578125" style="31" customWidth="1"/>
    <col min="2" max="2" width="11.85546875" style="98" customWidth="1"/>
    <col min="3" max="3" width="14.28515625" style="98" customWidth="1"/>
    <col min="4" max="4" width="12" style="98" customWidth="1"/>
    <col min="5" max="5" width="13.7109375" style="98" customWidth="1"/>
    <col min="6" max="6" width="12.140625" style="98" customWidth="1"/>
    <col min="7" max="7" width="13.7109375" style="98" customWidth="1"/>
    <col min="8" max="8" width="12.7109375" style="98" customWidth="1"/>
    <col min="9" max="9" width="14.7109375" style="98" customWidth="1"/>
    <col min="10" max="254" width="8.85546875" style="31"/>
    <col min="255" max="255" width="37.140625" style="31" customWidth="1"/>
    <col min="256" max="257" width="10.5703125" style="31" customWidth="1"/>
    <col min="258" max="258" width="13" style="31" customWidth="1"/>
    <col min="259" max="260" width="10.28515625" style="31" customWidth="1"/>
    <col min="261" max="261" width="12.42578125" style="31" customWidth="1"/>
    <col min="262" max="263" width="8.85546875" style="31"/>
    <col min="264" max="264" width="7.85546875" style="31" customWidth="1"/>
    <col min="265" max="510" width="8.85546875" style="31"/>
    <col min="511" max="511" width="37.140625" style="31" customWidth="1"/>
    <col min="512" max="513" width="10.5703125" style="31" customWidth="1"/>
    <col min="514" max="514" width="13" style="31" customWidth="1"/>
    <col min="515" max="516" width="10.28515625" style="31" customWidth="1"/>
    <col min="517" max="517" width="12.42578125" style="31" customWidth="1"/>
    <col min="518" max="519" width="8.85546875" style="31"/>
    <col min="520" max="520" width="7.85546875" style="31" customWidth="1"/>
    <col min="521" max="766" width="8.85546875" style="31"/>
    <col min="767" max="767" width="37.140625" style="31" customWidth="1"/>
    <col min="768" max="769" width="10.5703125" style="31" customWidth="1"/>
    <col min="770" max="770" width="13" style="31" customWidth="1"/>
    <col min="771" max="772" width="10.28515625" style="31" customWidth="1"/>
    <col min="773" max="773" width="12.42578125" style="31" customWidth="1"/>
    <col min="774" max="775" width="8.85546875" style="31"/>
    <col min="776" max="776" width="7.85546875" style="31" customWidth="1"/>
    <col min="777" max="1022" width="8.85546875" style="31"/>
    <col min="1023" max="1023" width="37.140625" style="31" customWidth="1"/>
    <col min="1024" max="1025" width="10.5703125" style="31" customWidth="1"/>
    <col min="1026" max="1026" width="13" style="31" customWidth="1"/>
    <col min="1027" max="1028" width="10.28515625" style="31" customWidth="1"/>
    <col min="1029" max="1029" width="12.42578125" style="31" customWidth="1"/>
    <col min="1030" max="1031" width="8.85546875" style="31"/>
    <col min="1032" max="1032" width="7.85546875" style="31" customWidth="1"/>
    <col min="1033" max="1278" width="8.85546875" style="31"/>
    <col min="1279" max="1279" width="37.140625" style="31" customWidth="1"/>
    <col min="1280" max="1281" width="10.5703125" style="31" customWidth="1"/>
    <col min="1282" max="1282" width="13" style="31" customWidth="1"/>
    <col min="1283" max="1284" width="10.28515625" style="31" customWidth="1"/>
    <col min="1285" max="1285" width="12.42578125" style="31" customWidth="1"/>
    <col min="1286" max="1287" width="8.85546875" style="31"/>
    <col min="1288" max="1288" width="7.85546875" style="31" customWidth="1"/>
    <col min="1289" max="1534" width="8.85546875" style="31"/>
    <col min="1535" max="1535" width="37.140625" style="31" customWidth="1"/>
    <col min="1536" max="1537" width="10.5703125" style="31" customWidth="1"/>
    <col min="1538" max="1538" width="13" style="31" customWidth="1"/>
    <col min="1539" max="1540" width="10.28515625" style="31" customWidth="1"/>
    <col min="1541" max="1541" width="12.42578125" style="31" customWidth="1"/>
    <col min="1542" max="1543" width="8.85546875" style="31"/>
    <col min="1544" max="1544" width="7.85546875" style="31" customWidth="1"/>
    <col min="1545" max="1790" width="8.85546875" style="31"/>
    <col min="1791" max="1791" width="37.140625" style="31" customWidth="1"/>
    <col min="1792" max="1793" width="10.5703125" style="31" customWidth="1"/>
    <col min="1794" max="1794" width="13" style="31" customWidth="1"/>
    <col min="1795" max="1796" width="10.28515625" style="31" customWidth="1"/>
    <col min="1797" max="1797" width="12.42578125" style="31" customWidth="1"/>
    <col min="1798" max="1799" width="8.85546875" style="31"/>
    <col min="1800" max="1800" width="7.85546875" style="31" customWidth="1"/>
    <col min="1801" max="2046" width="8.85546875" style="31"/>
    <col min="2047" max="2047" width="37.140625" style="31" customWidth="1"/>
    <col min="2048" max="2049" width="10.5703125" style="31" customWidth="1"/>
    <col min="2050" max="2050" width="13" style="31" customWidth="1"/>
    <col min="2051" max="2052" width="10.28515625" style="31" customWidth="1"/>
    <col min="2053" max="2053" width="12.42578125" style="31" customWidth="1"/>
    <col min="2054" max="2055" width="8.85546875" style="31"/>
    <col min="2056" max="2056" width="7.85546875" style="31" customWidth="1"/>
    <col min="2057" max="2302" width="8.85546875" style="31"/>
    <col min="2303" max="2303" width="37.140625" style="31" customWidth="1"/>
    <col min="2304" max="2305" width="10.5703125" style="31" customWidth="1"/>
    <col min="2306" max="2306" width="13" style="31" customWidth="1"/>
    <col min="2307" max="2308" width="10.28515625" style="31" customWidth="1"/>
    <col min="2309" max="2309" width="12.42578125" style="31" customWidth="1"/>
    <col min="2310" max="2311" width="8.85546875" style="31"/>
    <col min="2312" max="2312" width="7.85546875" style="31" customWidth="1"/>
    <col min="2313" max="2558" width="8.85546875" style="31"/>
    <col min="2559" max="2559" width="37.140625" style="31" customWidth="1"/>
    <col min="2560" max="2561" width="10.5703125" style="31" customWidth="1"/>
    <col min="2562" max="2562" width="13" style="31" customWidth="1"/>
    <col min="2563" max="2564" width="10.28515625" style="31" customWidth="1"/>
    <col min="2565" max="2565" width="12.42578125" style="31" customWidth="1"/>
    <col min="2566" max="2567" width="8.85546875" style="31"/>
    <col min="2568" max="2568" width="7.85546875" style="31" customWidth="1"/>
    <col min="2569" max="2814" width="8.85546875" style="31"/>
    <col min="2815" max="2815" width="37.140625" style="31" customWidth="1"/>
    <col min="2816" max="2817" width="10.5703125" style="31" customWidth="1"/>
    <col min="2818" max="2818" width="13" style="31" customWidth="1"/>
    <col min="2819" max="2820" width="10.28515625" style="31" customWidth="1"/>
    <col min="2821" max="2821" width="12.42578125" style="31" customWidth="1"/>
    <col min="2822" max="2823" width="8.85546875" style="31"/>
    <col min="2824" max="2824" width="7.85546875" style="31" customWidth="1"/>
    <col min="2825" max="3070" width="8.85546875" style="31"/>
    <col min="3071" max="3071" width="37.140625" style="31" customWidth="1"/>
    <col min="3072" max="3073" width="10.5703125" style="31" customWidth="1"/>
    <col min="3074" max="3074" width="13" style="31" customWidth="1"/>
    <col min="3075" max="3076" width="10.28515625" style="31" customWidth="1"/>
    <col min="3077" max="3077" width="12.42578125" style="31" customWidth="1"/>
    <col min="3078" max="3079" width="8.85546875" style="31"/>
    <col min="3080" max="3080" width="7.85546875" style="31" customWidth="1"/>
    <col min="3081" max="3326" width="8.85546875" style="31"/>
    <col min="3327" max="3327" width="37.140625" style="31" customWidth="1"/>
    <col min="3328" max="3329" width="10.5703125" style="31" customWidth="1"/>
    <col min="3330" max="3330" width="13" style="31" customWidth="1"/>
    <col min="3331" max="3332" width="10.28515625" style="31" customWidth="1"/>
    <col min="3333" max="3333" width="12.42578125" style="31" customWidth="1"/>
    <col min="3334" max="3335" width="8.85546875" style="31"/>
    <col min="3336" max="3336" width="7.85546875" style="31" customWidth="1"/>
    <col min="3337" max="3582" width="8.85546875" style="31"/>
    <col min="3583" max="3583" width="37.140625" style="31" customWidth="1"/>
    <col min="3584" max="3585" width="10.5703125" style="31" customWidth="1"/>
    <col min="3586" max="3586" width="13" style="31" customWidth="1"/>
    <col min="3587" max="3588" width="10.28515625" style="31" customWidth="1"/>
    <col min="3589" max="3589" width="12.42578125" style="31" customWidth="1"/>
    <col min="3590" max="3591" width="8.85546875" style="31"/>
    <col min="3592" max="3592" width="7.85546875" style="31" customWidth="1"/>
    <col min="3593" max="3838" width="8.85546875" style="31"/>
    <col min="3839" max="3839" width="37.140625" style="31" customWidth="1"/>
    <col min="3840" max="3841" width="10.5703125" style="31" customWidth="1"/>
    <col min="3842" max="3842" width="13" style="31" customWidth="1"/>
    <col min="3843" max="3844" width="10.28515625" style="31" customWidth="1"/>
    <col min="3845" max="3845" width="12.42578125" style="31" customWidth="1"/>
    <col min="3846" max="3847" width="8.85546875" style="31"/>
    <col min="3848" max="3848" width="7.85546875" style="31" customWidth="1"/>
    <col min="3849" max="4094" width="8.85546875" style="31"/>
    <col min="4095" max="4095" width="37.140625" style="31" customWidth="1"/>
    <col min="4096" max="4097" width="10.5703125" style="31" customWidth="1"/>
    <col min="4098" max="4098" width="13" style="31" customWidth="1"/>
    <col min="4099" max="4100" width="10.28515625" style="31" customWidth="1"/>
    <col min="4101" max="4101" width="12.42578125" style="31" customWidth="1"/>
    <col min="4102" max="4103" width="8.85546875" style="31"/>
    <col min="4104" max="4104" width="7.85546875" style="31" customWidth="1"/>
    <col min="4105" max="4350" width="8.85546875" style="31"/>
    <col min="4351" max="4351" width="37.140625" style="31" customWidth="1"/>
    <col min="4352" max="4353" width="10.5703125" style="31" customWidth="1"/>
    <col min="4354" max="4354" width="13" style="31" customWidth="1"/>
    <col min="4355" max="4356" width="10.28515625" style="31" customWidth="1"/>
    <col min="4357" max="4357" width="12.42578125" style="31" customWidth="1"/>
    <col min="4358" max="4359" width="8.85546875" style="31"/>
    <col min="4360" max="4360" width="7.85546875" style="31" customWidth="1"/>
    <col min="4361" max="4606" width="8.85546875" style="31"/>
    <col min="4607" max="4607" width="37.140625" style="31" customWidth="1"/>
    <col min="4608" max="4609" width="10.5703125" style="31" customWidth="1"/>
    <col min="4610" max="4610" width="13" style="31" customWidth="1"/>
    <col min="4611" max="4612" width="10.28515625" style="31" customWidth="1"/>
    <col min="4613" max="4613" width="12.42578125" style="31" customWidth="1"/>
    <col min="4614" max="4615" width="8.85546875" style="31"/>
    <col min="4616" max="4616" width="7.85546875" style="31" customWidth="1"/>
    <col min="4617" max="4862" width="8.85546875" style="31"/>
    <col min="4863" max="4863" width="37.140625" style="31" customWidth="1"/>
    <col min="4864" max="4865" width="10.5703125" style="31" customWidth="1"/>
    <col min="4866" max="4866" width="13" style="31" customWidth="1"/>
    <col min="4867" max="4868" width="10.28515625" style="31" customWidth="1"/>
    <col min="4869" max="4869" width="12.42578125" style="31" customWidth="1"/>
    <col min="4870" max="4871" width="8.85546875" style="31"/>
    <col min="4872" max="4872" width="7.85546875" style="31" customWidth="1"/>
    <col min="4873" max="5118" width="8.85546875" style="31"/>
    <col min="5119" max="5119" width="37.140625" style="31" customWidth="1"/>
    <col min="5120" max="5121" width="10.5703125" style="31" customWidth="1"/>
    <col min="5122" max="5122" width="13" style="31" customWidth="1"/>
    <col min="5123" max="5124" width="10.28515625" style="31" customWidth="1"/>
    <col min="5125" max="5125" width="12.42578125" style="31" customWidth="1"/>
    <col min="5126" max="5127" width="8.85546875" style="31"/>
    <col min="5128" max="5128" width="7.85546875" style="31" customWidth="1"/>
    <col min="5129" max="5374" width="8.85546875" style="31"/>
    <col min="5375" max="5375" width="37.140625" style="31" customWidth="1"/>
    <col min="5376" max="5377" width="10.5703125" style="31" customWidth="1"/>
    <col min="5378" max="5378" width="13" style="31" customWidth="1"/>
    <col min="5379" max="5380" width="10.28515625" style="31" customWidth="1"/>
    <col min="5381" max="5381" width="12.42578125" style="31" customWidth="1"/>
    <col min="5382" max="5383" width="8.85546875" style="31"/>
    <col min="5384" max="5384" width="7.85546875" style="31" customWidth="1"/>
    <col min="5385" max="5630" width="8.85546875" style="31"/>
    <col min="5631" max="5631" width="37.140625" style="31" customWidth="1"/>
    <col min="5632" max="5633" width="10.5703125" style="31" customWidth="1"/>
    <col min="5634" max="5634" width="13" style="31" customWidth="1"/>
    <col min="5635" max="5636" width="10.28515625" style="31" customWidth="1"/>
    <col min="5637" max="5637" width="12.42578125" style="31" customWidth="1"/>
    <col min="5638" max="5639" width="8.85546875" style="31"/>
    <col min="5640" max="5640" width="7.85546875" style="31" customWidth="1"/>
    <col min="5641" max="5886" width="8.85546875" style="31"/>
    <col min="5887" max="5887" width="37.140625" style="31" customWidth="1"/>
    <col min="5888" max="5889" width="10.5703125" style="31" customWidth="1"/>
    <col min="5890" max="5890" width="13" style="31" customWidth="1"/>
    <col min="5891" max="5892" width="10.28515625" style="31" customWidth="1"/>
    <col min="5893" max="5893" width="12.42578125" style="31" customWidth="1"/>
    <col min="5894" max="5895" width="8.85546875" style="31"/>
    <col min="5896" max="5896" width="7.85546875" style="31" customWidth="1"/>
    <col min="5897" max="6142" width="8.85546875" style="31"/>
    <col min="6143" max="6143" width="37.140625" style="31" customWidth="1"/>
    <col min="6144" max="6145" width="10.5703125" style="31" customWidth="1"/>
    <col min="6146" max="6146" width="13" style="31" customWidth="1"/>
    <col min="6147" max="6148" width="10.28515625" style="31" customWidth="1"/>
    <col min="6149" max="6149" width="12.42578125" style="31" customWidth="1"/>
    <col min="6150" max="6151" width="8.85546875" style="31"/>
    <col min="6152" max="6152" width="7.85546875" style="31" customWidth="1"/>
    <col min="6153" max="6398" width="8.85546875" style="31"/>
    <col min="6399" max="6399" width="37.140625" style="31" customWidth="1"/>
    <col min="6400" max="6401" width="10.5703125" style="31" customWidth="1"/>
    <col min="6402" max="6402" width="13" style="31" customWidth="1"/>
    <col min="6403" max="6404" width="10.28515625" style="31" customWidth="1"/>
    <col min="6405" max="6405" width="12.42578125" style="31" customWidth="1"/>
    <col min="6406" max="6407" width="8.85546875" style="31"/>
    <col min="6408" max="6408" width="7.85546875" style="31" customWidth="1"/>
    <col min="6409" max="6654" width="8.85546875" style="31"/>
    <col min="6655" max="6655" width="37.140625" style="31" customWidth="1"/>
    <col min="6656" max="6657" width="10.5703125" style="31" customWidth="1"/>
    <col min="6658" max="6658" width="13" style="31" customWidth="1"/>
    <col min="6659" max="6660" width="10.28515625" style="31" customWidth="1"/>
    <col min="6661" max="6661" width="12.42578125" style="31" customWidth="1"/>
    <col min="6662" max="6663" width="8.85546875" style="31"/>
    <col min="6664" max="6664" width="7.85546875" style="31" customWidth="1"/>
    <col min="6665" max="6910" width="8.85546875" style="31"/>
    <col min="6911" max="6911" width="37.140625" style="31" customWidth="1"/>
    <col min="6912" max="6913" width="10.5703125" style="31" customWidth="1"/>
    <col min="6914" max="6914" width="13" style="31" customWidth="1"/>
    <col min="6915" max="6916" width="10.28515625" style="31" customWidth="1"/>
    <col min="6917" max="6917" width="12.42578125" style="31" customWidth="1"/>
    <col min="6918" max="6919" width="8.85546875" style="31"/>
    <col min="6920" max="6920" width="7.85546875" style="31" customWidth="1"/>
    <col min="6921" max="7166" width="8.85546875" style="31"/>
    <col min="7167" max="7167" width="37.140625" style="31" customWidth="1"/>
    <col min="7168" max="7169" width="10.5703125" style="31" customWidth="1"/>
    <col min="7170" max="7170" width="13" style="31" customWidth="1"/>
    <col min="7171" max="7172" width="10.28515625" style="31" customWidth="1"/>
    <col min="7173" max="7173" width="12.42578125" style="31" customWidth="1"/>
    <col min="7174" max="7175" width="8.85546875" style="31"/>
    <col min="7176" max="7176" width="7.85546875" style="31" customWidth="1"/>
    <col min="7177" max="7422" width="8.85546875" style="31"/>
    <col min="7423" max="7423" width="37.140625" style="31" customWidth="1"/>
    <col min="7424" max="7425" width="10.5703125" style="31" customWidth="1"/>
    <col min="7426" max="7426" width="13" style="31" customWidth="1"/>
    <col min="7427" max="7428" width="10.28515625" style="31" customWidth="1"/>
    <col min="7429" max="7429" width="12.42578125" style="31" customWidth="1"/>
    <col min="7430" max="7431" width="8.85546875" style="31"/>
    <col min="7432" max="7432" width="7.85546875" style="31" customWidth="1"/>
    <col min="7433" max="7678" width="8.85546875" style="31"/>
    <col min="7679" max="7679" width="37.140625" style="31" customWidth="1"/>
    <col min="7680" max="7681" width="10.5703125" style="31" customWidth="1"/>
    <col min="7682" max="7682" width="13" style="31" customWidth="1"/>
    <col min="7683" max="7684" width="10.28515625" style="31" customWidth="1"/>
    <col min="7685" max="7685" width="12.42578125" style="31" customWidth="1"/>
    <col min="7686" max="7687" width="8.85546875" style="31"/>
    <col min="7688" max="7688" width="7.85546875" style="31" customWidth="1"/>
    <col min="7689" max="7934" width="8.85546875" style="31"/>
    <col min="7935" max="7935" width="37.140625" style="31" customWidth="1"/>
    <col min="7936" max="7937" width="10.5703125" style="31" customWidth="1"/>
    <col min="7938" max="7938" width="13" style="31" customWidth="1"/>
    <col min="7939" max="7940" width="10.28515625" style="31" customWidth="1"/>
    <col min="7941" max="7941" width="12.42578125" style="31" customWidth="1"/>
    <col min="7942" max="7943" width="8.85546875" style="31"/>
    <col min="7944" max="7944" width="7.85546875" style="31" customWidth="1"/>
    <col min="7945" max="8190" width="8.85546875" style="31"/>
    <col min="8191" max="8191" width="37.140625" style="31" customWidth="1"/>
    <col min="8192" max="8193" width="10.5703125" style="31" customWidth="1"/>
    <col min="8194" max="8194" width="13" style="31" customWidth="1"/>
    <col min="8195" max="8196" width="10.28515625" style="31" customWidth="1"/>
    <col min="8197" max="8197" width="12.42578125" style="31" customWidth="1"/>
    <col min="8198" max="8199" width="8.85546875" style="31"/>
    <col min="8200" max="8200" width="7.85546875" style="31" customWidth="1"/>
    <col min="8201" max="8446" width="8.85546875" style="31"/>
    <col min="8447" max="8447" width="37.140625" style="31" customWidth="1"/>
    <col min="8448" max="8449" width="10.5703125" style="31" customWidth="1"/>
    <col min="8450" max="8450" width="13" style="31" customWidth="1"/>
    <col min="8451" max="8452" width="10.28515625" style="31" customWidth="1"/>
    <col min="8453" max="8453" width="12.42578125" style="31" customWidth="1"/>
    <col min="8454" max="8455" width="8.85546875" style="31"/>
    <col min="8456" max="8456" width="7.85546875" style="31" customWidth="1"/>
    <col min="8457" max="8702" width="8.85546875" style="31"/>
    <col min="8703" max="8703" width="37.140625" style="31" customWidth="1"/>
    <col min="8704" max="8705" width="10.5703125" style="31" customWidth="1"/>
    <col min="8706" max="8706" width="13" style="31" customWidth="1"/>
    <col min="8707" max="8708" width="10.28515625" style="31" customWidth="1"/>
    <col min="8709" max="8709" width="12.42578125" style="31" customWidth="1"/>
    <col min="8710" max="8711" width="8.85546875" style="31"/>
    <col min="8712" max="8712" width="7.85546875" style="31" customWidth="1"/>
    <col min="8713" max="8958" width="8.85546875" style="31"/>
    <col min="8959" max="8959" width="37.140625" style="31" customWidth="1"/>
    <col min="8960" max="8961" width="10.5703125" style="31" customWidth="1"/>
    <col min="8962" max="8962" width="13" style="31" customWidth="1"/>
    <col min="8963" max="8964" width="10.28515625" style="31" customWidth="1"/>
    <col min="8965" max="8965" width="12.42578125" style="31" customWidth="1"/>
    <col min="8966" max="8967" width="8.85546875" style="31"/>
    <col min="8968" max="8968" width="7.85546875" style="31" customWidth="1"/>
    <col min="8969" max="9214" width="8.85546875" style="31"/>
    <col min="9215" max="9215" width="37.140625" style="31" customWidth="1"/>
    <col min="9216" max="9217" width="10.5703125" style="31" customWidth="1"/>
    <col min="9218" max="9218" width="13" style="31" customWidth="1"/>
    <col min="9219" max="9220" width="10.28515625" style="31" customWidth="1"/>
    <col min="9221" max="9221" width="12.42578125" style="31" customWidth="1"/>
    <col min="9222" max="9223" width="8.85546875" style="31"/>
    <col min="9224" max="9224" width="7.85546875" style="31" customWidth="1"/>
    <col min="9225" max="9470" width="8.85546875" style="31"/>
    <col min="9471" max="9471" width="37.140625" style="31" customWidth="1"/>
    <col min="9472" max="9473" width="10.5703125" style="31" customWidth="1"/>
    <col min="9474" max="9474" width="13" style="31" customWidth="1"/>
    <col min="9475" max="9476" width="10.28515625" style="31" customWidth="1"/>
    <col min="9477" max="9477" width="12.42578125" style="31" customWidth="1"/>
    <col min="9478" max="9479" width="8.85546875" style="31"/>
    <col min="9480" max="9480" width="7.85546875" style="31" customWidth="1"/>
    <col min="9481" max="9726" width="8.85546875" style="31"/>
    <col min="9727" max="9727" width="37.140625" style="31" customWidth="1"/>
    <col min="9728" max="9729" width="10.5703125" style="31" customWidth="1"/>
    <col min="9730" max="9730" width="13" style="31" customWidth="1"/>
    <col min="9731" max="9732" width="10.28515625" style="31" customWidth="1"/>
    <col min="9733" max="9733" width="12.42578125" style="31" customWidth="1"/>
    <col min="9734" max="9735" width="8.85546875" style="31"/>
    <col min="9736" max="9736" width="7.85546875" style="31" customWidth="1"/>
    <col min="9737" max="9982" width="8.85546875" style="31"/>
    <col min="9983" max="9983" width="37.140625" style="31" customWidth="1"/>
    <col min="9984" max="9985" width="10.5703125" style="31" customWidth="1"/>
    <col min="9986" max="9986" width="13" style="31" customWidth="1"/>
    <col min="9987" max="9988" width="10.28515625" style="31" customWidth="1"/>
    <col min="9989" max="9989" width="12.42578125" style="31" customWidth="1"/>
    <col min="9990" max="9991" width="8.85546875" style="31"/>
    <col min="9992" max="9992" width="7.85546875" style="31" customWidth="1"/>
    <col min="9993" max="10238" width="8.85546875" style="31"/>
    <col min="10239" max="10239" width="37.140625" style="31" customWidth="1"/>
    <col min="10240" max="10241" width="10.5703125" style="31" customWidth="1"/>
    <col min="10242" max="10242" width="13" style="31" customWidth="1"/>
    <col min="10243" max="10244" width="10.28515625" style="31" customWidth="1"/>
    <col min="10245" max="10245" width="12.42578125" style="31" customWidth="1"/>
    <col min="10246" max="10247" width="8.85546875" style="31"/>
    <col min="10248" max="10248" width="7.85546875" style="31" customWidth="1"/>
    <col min="10249" max="10494" width="8.85546875" style="31"/>
    <col min="10495" max="10495" width="37.140625" style="31" customWidth="1"/>
    <col min="10496" max="10497" width="10.5703125" style="31" customWidth="1"/>
    <col min="10498" max="10498" width="13" style="31" customWidth="1"/>
    <col min="10499" max="10500" width="10.28515625" style="31" customWidth="1"/>
    <col min="10501" max="10501" width="12.42578125" style="31" customWidth="1"/>
    <col min="10502" max="10503" width="8.85546875" style="31"/>
    <col min="10504" max="10504" width="7.85546875" style="31" customWidth="1"/>
    <col min="10505" max="10750" width="8.85546875" style="31"/>
    <col min="10751" max="10751" width="37.140625" style="31" customWidth="1"/>
    <col min="10752" max="10753" width="10.5703125" style="31" customWidth="1"/>
    <col min="10754" max="10754" width="13" style="31" customWidth="1"/>
    <col min="10755" max="10756" width="10.28515625" style="31" customWidth="1"/>
    <col min="10757" max="10757" width="12.42578125" style="31" customWidth="1"/>
    <col min="10758" max="10759" width="8.85546875" style="31"/>
    <col min="10760" max="10760" width="7.85546875" style="31" customWidth="1"/>
    <col min="10761" max="11006" width="8.85546875" style="31"/>
    <col min="11007" max="11007" width="37.140625" style="31" customWidth="1"/>
    <col min="11008" max="11009" width="10.5703125" style="31" customWidth="1"/>
    <col min="11010" max="11010" width="13" style="31" customWidth="1"/>
    <col min="11011" max="11012" width="10.28515625" style="31" customWidth="1"/>
    <col min="11013" max="11013" width="12.42578125" style="31" customWidth="1"/>
    <col min="11014" max="11015" width="8.85546875" style="31"/>
    <col min="11016" max="11016" width="7.85546875" style="31" customWidth="1"/>
    <col min="11017" max="11262" width="8.85546875" style="31"/>
    <col min="11263" max="11263" width="37.140625" style="31" customWidth="1"/>
    <col min="11264" max="11265" width="10.5703125" style="31" customWidth="1"/>
    <col min="11266" max="11266" width="13" style="31" customWidth="1"/>
    <col min="11267" max="11268" width="10.28515625" style="31" customWidth="1"/>
    <col min="11269" max="11269" width="12.42578125" style="31" customWidth="1"/>
    <col min="11270" max="11271" width="8.85546875" style="31"/>
    <col min="11272" max="11272" width="7.85546875" style="31" customWidth="1"/>
    <col min="11273" max="11518" width="8.85546875" style="31"/>
    <col min="11519" max="11519" width="37.140625" style="31" customWidth="1"/>
    <col min="11520" max="11521" width="10.5703125" style="31" customWidth="1"/>
    <col min="11522" max="11522" width="13" style="31" customWidth="1"/>
    <col min="11523" max="11524" width="10.28515625" style="31" customWidth="1"/>
    <col min="11525" max="11525" width="12.42578125" style="31" customWidth="1"/>
    <col min="11526" max="11527" width="8.85546875" style="31"/>
    <col min="11528" max="11528" width="7.85546875" style="31" customWidth="1"/>
    <col min="11529" max="11774" width="8.85546875" style="31"/>
    <col min="11775" max="11775" width="37.140625" style="31" customWidth="1"/>
    <col min="11776" max="11777" width="10.5703125" style="31" customWidth="1"/>
    <col min="11778" max="11778" width="13" style="31" customWidth="1"/>
    <col min="11779" max="11780" width="10.28515625" style="31" customWidth="1"/>
    <col min="11781" max="11781" width="12.42578125" style="31" customWidth="1"/>
    <col min="11782" max="11783" width="8.85546875" style="31"/>
    <col min="11784" max="11784" width="7.85546875" style="31" customWidth="1"/>
    <col min="11785" max="12030" width="8.85546875" style="31"/>
    <col min="12031" max="12031" width="37.140625" style="31" customWidth="1"/>
    <col min="12032" max="12033" width="10.5703125" style="31" customWidth="1"/>
    <col min="12034" max="12034" width="13" style="31" customWidth="1"/>
    <col min="12035" max="12036" width="10.28515625" style="31" customWidth="1"/>
    <col min="12037" max="12037" width="12.42578125" style="31" customWidth="1"/>
    <col min="12038" max="12039" width="8.85546875" style="31"/>
    <col min="12040" max="12040" width="7.85546875" style="31" customWidth="1"/>
    <col min="12041" max="12286" width="8.85546875" style="31"/>
    <col min="12287" max="12287" width="37.140625" style="31" customWidth="1"/>
    <col min="12288" max="12289" width="10.5703125" style="31" customWidth="1"/>
    <col min="12290" max="12290" width="13" style="31" customWidth="1"/>
    <col min="12291" max="12292" width="10.28515625" style="31" customWidth="1"/>
    <col min="12293" max="12293" width="12.42578125" style="31" customWidth="1"/>
    <col min="12294" max="12295" width="8.85546875" style="31"/>
    <col min="12296" max="12296" width="7.85546875" style="31" customWidth="1"/>
    <col min="12297" max="12542" width="8.85546875" style="31"/>
    <col min="12543" max="12543" width="37.140625" style="31" customWidth="1"/>
    <col min="12544" max="12545" width="10.5703125" style="31" customWidth="1"/>
    <col min="12546" max="12546" width="13" style="31" customWidth="1"/>
    <col min="12547" max="12548" width="10.28515625" style="31" customWidth="1"/>
    <col min="12549" max="12549" width="12.42578125" style="31" customWidth="1"/>
    <col min="12550" max="12551" width="8.85546875" style="31"/>
    <col min="12552" max="12552" width="7.85546875" style="31" customWidth="1"/>
    <col min="12553" max="12798" width="8.85546875" style="31"/>
    <col min="12799" max="12799" width="37.140625" style="31" customWidth="1"/>
    <col min="12800" max="12801" width="10.5703125" style="31" customWidth="1"/>
    <col min="12802" max="12802" width="13" style="31" customWidth="1"/>
    <col min="12803" max="12804" width="10.28515625" style="31" customWidth="1"/>
    <col min="12805" max="12805" width="12.42578125" style="31" customWidth="1"/>
    <col min="12806" max="12807" width="8.85546875" style="31"/>
    <col min="12808" max="12808" width="7.85546875" style="31" customWidth="1"/>
    <col min="12809" max="13054" width="8.85546875" style="31"/>
    <col min="13055" max="13055" width="37.140625" style="31" customWidth="1"/>
    <col min="13056" max="13057" width="10.5703125" style="31" customWidth="1"/>
    <col min="13058" max="13058" width="13" style="31" customWidth="1"/>
    <col min="13059" max="13060" width="10.28515625" style="31" customWidth="1"/>
    <col min="13061" max="13061" width="12.42578125" style="31" customWidth="1"/>
    <col min="13062" max="13063" width="8.85546875" style="31"/>
    <col min="13064" max="13064" width="7.85546875" style="31" customWidth="1"/>
    <col min="13065" max="13310" width="8.85546875" style="31"/>
    <col min="13311" max="13311" width="37.140625" style="31" customWidth="1"/>
    <col min="13312" max="13313" width="10.5703125" style="31" customWidth="1"/>
    <col min="13314" max="13314" width="13" style="31" customWidth="1"/>
    <col min="13315" max="13316" width="10.28515625" style="31" customWidth="1"/>
    <col min="13317" max="13317" width="12.42578125" style="31" customWidth="1"/>
    <col min="13318" max="13319" width="8.85546875" style="31"/>
    <col min="13320" max="13320" width="7.85546875" style="31" customWidth="1"/>
    <col min="13321" max="13566" width="8.85546875" style="31"/>
    <col min="13567" max="13567" width="37.140625" style="31" customWidth="1"/>
    <col min="13568" max="13569" width="10.5703125" style="31" customWidth="1"/>
    <col min="13570" max="13570" width="13" style="31" customWidth="1"/>
    <col min="13571" max="13572" width="10.28515625" style="31" customWidth="1"/>
    <col min="13573" max="13573" width="12.42578125" style="31" customWidth="1"/>
    <col min="13574" max="13575" width="8.85546875" style="31"/>
    <col min="13576" max="13576" width="7.85546875" style="31" customWidth="1"/>
    <col min="13577" max="13822" width="8.85546875" style="31"/>
    <col min="13823" max="13823" width="37.140625" style="31" customWidth="1"/>
    <col min="13824" max="13825" width="10.5703125" style="31" customWidth="1"/>
    <col min="13826" max="13826" width="13" style="31" customWidth="1"/>
    <col min="13827" max="13828" width="10.28515625" style="31" customWidth="1"/>
    <col min="13829" max="13829" width="12.42578125" style="31" customWidth="1"/>
    <col min="13830" max="13831" width="8.85546875" style="31"/>
    <col min="13832" max="13832" width="7.85546875" style="31" customWidth="1"/>
    <col min="13833" max="14078" width="8.85546875" style="31"/>
    <col min="14079" max="14079" width="37.140625" style="31" customWidth="1"/>
    <col min="14080" max="14081" width="10.5703125" style="31" customWidth="1"/>
    <col min="14082" max="14082" width="13" style="31" customWidth="1"/>
    <col min="14083" max="14084" width="10.28515625" style="31" customWidth="1"/>
    <col min="14085" max="14085" width="12.42578125" style="31" customWidth="1"/>
    <col min="14086" max="14087" width="8.85546875" style="31"/>
    <col min="14088" max="14088" width="7.85546875" style="31" customWidth="1"/>
    <col min="14089" max="14334" width="8.85546875" style="31"/>
    <col min="14335" max="14335" width="37.140625" style="31" customWidth="1"/>
    <col min="14336" max="14337" width="10.5703125" style="31" customWidth="1"/>
    <col min="14338" max="14338" width="13" style="31" customWidth="1"/>
    <col min="14339" max="14340" width="10.28515625" style="31" customWidth="1"/>
    <col min="14341" max="14341" width="12.42578125" style="31" customWidth="1"/>
    <col min="14342" max="14343" width="8.85546875" style="31"/>
    <col min="14344" max="14344" width="7.85546875" style="31" customWidth="1"/>
    <col min="14345" max="14590" width="8.85546875" style="31"/>
    <col min="14591" max="14591" width="37.140625" style="31" customWidth="1"/>
    <col min="14592" max="14593" width="10.5703125" style="31" customWidth="1"/>
    <col min="14594" max="14594" width="13" style="31" customWidth="1"/>
    <col min="14595" max="14596" width="10.28515625" style="31" customWidth="1"/>
    <col min="14597" max="14597" width="12.42578125" style="31" customWidth="1"/>
    <col min="14598" max="14599" width="8.85546875" style="31"/>
    <col min="14600" max="14600" width="7.85546875" style="31" customWidth="1"/>
    <col min="14601" max="14846" width="8.85546875" style="31"/>
    <col min="14847" max="14847" width="37.140625" style="31" customWidth="1"/>
    <col min="14848" max="14849" width="10.5703125" style="31" customWidth="1"/>
    <col min="14850" max="14850" width="13" style="31" customWidth="1"/>
    <col min="14851" max="14852" width="10.28515625" style="31" customWidth="1"/>
    <col min="14853" max="14853" width="12.42578125" style="31" customWidth="1"/>
    <col min="14854" max="14855" width="8.85546875" style="31"/>
    <col min="14856" max="14856" width="7.85546875" style="31" customWidth="1"/>
    <col min="14857" max="15102" width="8.85546875" style="31"/>
    <col min="15103" max="15103" width="37.140625" style="31" customWidth="1"/>
    <col min="15104" max="15105" width="10.5703125" style="31" customWidth="1"/>
    <col min="15106" max="15106" width="13" style="31" customWidth="1"/>
    <col min="15107" max="15108" width="10.28515625" style="31" customWidth="1"/>
    <col min="15109" max="15109" width="12.42578125" style="31" customWidth="1"/>
    <col min="15110" max="15111" width="8.85546875" style="31"/>
    <col min="15112" max="15112" width="7.85546875" style="31" customWidth="1"/>
    <col min="15113" max="15358" width="8.85546875" style="31"/>
    <col min="15359" max="15359" width="37.140625" style="31" customWidth="1"/>
    <col min="15360" max="15361" width="10.5703125" style="31" customWidth="1"/>
    <col min="15362" max="15362" width="13" style="31" customWidth="1"/>
    <col min="15363" max="15364" width="10.28515625" style="31" customWidth="1"/>
    <col min="15365" max="15365" width="12.42578125" style="31" customWidth="1"/>
    <col min="15366" max="15367" width="8.85546875" style="31"/>
    <col min="15368" max="15368" width="7.85546875" style="31" customWidth="1"/>
    <col min="15369" max="15614" width="8.85546875" style="31"/>
    <col min="15615" max="15615" width="37.140625" style="31" customWidth="1"/>
    <col min="15616" max="15617" width="10.5703125" style="31" customWidth="1"/>
    <col min="15618" max="15618" width="13" style="31" customWidth="1"/>
    <col min="15619" max="15620" width="10.28515625" style="31" customWidth="1"/>
    <col min="15621" max="15621" width="12.42578125" style="31" customWidth="1"/>
    <col min="15622" max="15623" width="8.85546875" style="31"/>
    <col min="15624" max="15624" width="7.85546875" style="31" customWidth="1"/>
    <col min="15625" max="15870" width="8.85546875" style="31"/>
    <col min="15871" max="15871" width="37.140625" style="31" customWidth="1"/>
    <col min="15872" max="15873" width="10.5703125" style="31" customWidth="1"/>
    <col min="15874" max="15874" width="13" style="31" customWidth="1"/>
    <col min="15875" max="15876" width="10.28515625" style="31" customWidth="1"/>
    <col min="15877" max="15877" width="12.42578125" style="31" customWidth="1"/>
    <col min="15878" max="15879" width="8.85546875" style="31"/>
    <col min="15880" max="15880" width="7.85546875" style="31" customWidth="1"/>
    <col min="15881" max="16126" width="8.85546875" style="31"/>
    <col min="16127" max="16127" width="37.140625" style="31" customWidth="1"/>
    <col min="16128" max="16129" width="10.5703125" style="31" customWidth="1"/>
    <col min="16130" max="16130" width="13" style="31" customWidth="1"/>
    <col min="16131" max="16132" width="10.28515625" style="31" customWidth="1"/>
    <col min="16133" max="16133" width="12.42578125" style="31" customWidth="1"/>
    <col min="16134" max="16135" width="8.85546875" style="31"/>
    <col min="16136" max="16136" width="7.85546875" style="31" customWidth="1"/>
    <col min="16137" max="16384" width="8.85546875" style="31"/>
  </cols>
  <sheetData>
    <row r="1" spans="1:11" s="23" customFormat="1" ht="22.5">
      <c r="A1" s="443" t="s">
        <v>473</v>
      </c>
      <c r="B1" s="443"/>
      <c r="C1" s="443"/>
      <c r="D1" s="443"/>
      <c r="E1" s="443"/>
      <c r="F1" s="443"/>
      <c r="G1" s="443"/>
      <c r="H1" s="443"/>
      <c r="I1" s="443"/>
      <c r="J1" s="181"/>
    </row>
    <row r="2" spans="1:11" s="23" customFormat="1" ht="19.5" customHeight="1">
      <c r="A2" s="442" t="s">
        <v>75</v>
      </c>
      <c r="B2" s="442"/>
      <c r="C2" s="442"/>
      <c r="D2" s="442"/>
      <c r="E2" s="442"/>
      <c r="F2" s="442"/>
      <c r="G2" s="442"/>
      <c r="H2" s="442"/>
      <c r="I2" s="442"/>
      <c r="J2" s="182"/>
    </row>
    <row r="3" spans="1:11" s="25" customFormat="1" ht="20.25" customHeight="1">
      <c r="A3" s="24"/>
      <c r="B3" s="95"/>
      <c r="C3" s="95"/>
      <c r="D3" s="95"/>
      <c r="E3" s="95"/>
      <c r="F3" s="95"/>
      <c r="G3" s="95"/>
      <c r="H3" s="95"/>
      <c r="I3" s="183" t="s">
        <v>167</v>
      </c>
    </row>
    <row r="4" spans="1:11" s="25" customFormat="1" ht="34.5" customHeight="1">
      <c r="A4" s="444"/>
      <c r="B4" s="445" t="s">
        <v>384</v>
      </c>
      <c r="C4" s="446"/>
      <c r="D4" s="446"/>
      <c r="E4" s="447"/>
      <c r="F4" s="448" t="s">
        <v>385</v>
      </c>
      <c r="G4" s="449"/>
      <c r="H4" s="449"/>
      <c r="I4" s="450"/>
    </row>
    <row r="5" spans="1:11" s="25" customFormat="1" ht="69.75" customHeight="1">
      <c r="A5" s="444"/>
      <c r="B5" s="184" t="s">
        <v>311</v>
      </c>
      <c r="C5" s="184" t="s">
        <v>312</v>
      </c>
      <c r="D5" s="184" t="s">
        <v>313</v>
      </c>
      <c r="E5" s="184" t="s">
        <v>312</v>
      </c>
      <c r="F5" s="184" t="s">
        <v>311</v>
      </c>
      <c r="G5" s="184" t="s">
        <v>312</v>
      </c>
      <c r="H5" s="184" t="s">
        <v>313</v>
      </c>
      <c r="I5" s="184" t="s">
        <v>312</v>
      </c>
    </row>
    <row r="6" spans="1:11" s="26" customFormat="1" ht="34.5" customHeight="1">
      <c r="A6" s="42" t="s">
        <v>76</v>
      </c>
      <c r="B6" s="186">
        <v>1819</v>
      </c>
      <c r="C6" s="187">
        <v>48.6</v>
      </c>
      <c r="D6" s="186">
        <v>1923</v>
      </c>
      <c r="E6" s="188">
        <v>51.4</v>
      </c>
      <c r="F6" s="186">
        <v>1371</v>
      </c>
      <c r="G6" s="187">
        <v>49</v>
      </c>
      <c r="H6" s="186">
        <v>1427</v>
      </c>
      <c r="I6" s="188">
        <v>51</v>
      </c>
    </row>
    <row r="7" spans="1:11" ht="15.75">
      <c r="A7" s="27" t="s">
        <v>47</v>
      </c>
      <c r="B7" s="198">
        <v>282</v>
      </c>
      <c r="C7" s="199">
        <v>61.171366594360087</v>
      </c>
      <c r="D7" s="200">
        <v>179</v>
      </c>
      <c r="E7" s="201">
        <v>38.828633405639913</v>
      </c>
      <c r="F7" s="198">
        <v>202</v>
      </c>
      <c r="G7" s="199">
        <v>60.298507462686565</v>
      </c>
      <c r="H7" s="200">
        <v>133</v>
      </c>
      <c r="I7" s="201">
        <v>39.701492537313435</v>
      </c>
      <c r="J7" s="30"/>
      <c r="K7" s="33"/>
    </row>
    <row r="8" spans="1:11" ht="15.75">
      <c r="A8" s="27" t="s">
        <v>48</v>
      </c>
      <c r="B8" s="28">
        <v>20</v>
      </c>
      <c r="C8" s="203">
        <v>60.606060606060609</v>
      </c>
      <c r="D8" s="200">
        <v>13</v>
      </c>
      <c r="E8" s="204">
        <v>39.393939393939391</v>
      </c>
      <c r="F8" s="28">
        <v>17</v>
      </c>
      <c r="G8" s="203">
        <v>62.962962962962962</v>
      </c>
      <c r="H8" s="200">
        <v>10</v>
      </c>
      <c r="I8" s="204">
        <v>37.037037037037038</v>
      </c>
      <c r="J8" s="30"/>
      <c r="K8" s="33"/>
    </row>
    <row r="9" spans="1:11" s="34" customFormat="1" ht="15.75">
      <c r="A9" s="27" t="s">
        <v>49</v>
      </c>
      <c r="B9" s="28">
        <v>0</v>
      </c>
      <c r="C9" s="203"/>
      <c r="D9" s="200">
        <v>0</v>
      </c>
      <c r="E9" s="204"/>
      <c r="F9" s="28">
        <v>0</v>
      </c>
      <c r="G9" s="203"/>
      <c r="H9" s="200">
        <v>0</v>
      </c>
      <c r="I9" s="204"/>
      <c r="J9" s="30"/>
      <c r="K9" s="33"/>
    </row>
    <row r="10" spans="1:11" ht="15.75">
      <c r="A10" s="27" t="s">
        <v>50</v>
      </c>
      <c r="B10" s="28">
        <v>9</v>
      </c>
      <c r="C10" s="203">
        <v>81.818181818181827</v>
      </c>
      <c r="D10" s="200">
        <v>2</v>
      </c>
      <c r="E10" s="204">
        <v>18.181818181818183</v>
      </c>
      <c r="F10" s="28">
        <v>8</v>
      </c>
      <c r="G10" s="203">
        <v>80</v>
      </c>
      <c r="H10" s="200">
        <v>2</v>
      </c>
      <c r="I10" s="204">
        <v>20</v>
      </c>
      <c r="J10" s="30"/>
      <c r="K10" s="33"/>
    </row>
    <row r="11" spans="1:11" ht="15.75">
      <c r="A11" s="27" t="s">
        <v>51</v>
      </c>
      <c r="B11" s="28">
        <v>58</v>
      </c>
      <c r="C11" s="203">
        <v>93.548387096774192</v>
      </c>
      <c r="D11" s="200">
        <v>4</v>
      </c>
      <c r="E11" s="204">
        <v>6.4516129032258061</v>
      </c>
      <c r="F11" s="28">
        <v>46</v>
      </c>
      <c r="G11" s="203">
        <v>95.833333333333343</v>
      </c>
      <c r="H11" s="200">
        <v>2</v>
      </c>
      <c r="I11" s="204">
        <v>4.1666666666666661</v>
      </c>
      <c r="J11" s="30"/>
      <c r="K11" s="33"/>
    </row>
    <row r="12" spans="1:11" ht="15.75">
      <c r="A12" s="27" t="s">
        <v>52</v>
      </c>
      <c r="B12" s="28">
        <v>3</v>
      </c>
      <c r="C12" s="203">
        <v>60</v>
      </c>
      <c r="D12" s="200">
        <v>2</v>
      </c>
      <c r="E12" s="204">
        <v>40</v>
      </c>
      <c r="F12" s="28">
        <v>2</v>
      </c>
      <c r="G12" s="203">
        <v>50</v>
      </c>
      <c r="H12" s="200">
        <v>2</v>
      </c>
      <c r="I12" s="204">
        <v>50</v>
      </c>
      <c r="J12" s="30"/>
      <c r="K12" s="33"/>
    </row>
    <row r="13" spans="1:11" ht="47.25">
      <c r="A13" s="27" t="s">
        <v>53</v>
      </c>
      <c r="B13" s="28">
        <v>4</v>
      </c>
      <c r="C13" s="203">
        <v>44.444444444444443</v>
      </c>
      <c r="D13" s="200">
        <v>5</v>
      </c>
      <c r="E13" s="204">
        <v>55.555555555555557</v>
      </c>
      <c r="F13" s="28">
        <v>2</v>
      </c>
      <c r="G13" s="203">
        <v>33.333333333333329</v>
      </c>
      <c r="H13" s="200">
        <v>4</v>
      </c>
      <c r="I13" s="204">
        <v>66.666666666666657</v>
      </c>
      <c r="J13" s="30"/>
      <c r="K13" s="33"/>
    </row>
    <row r="14" spans="1:11" ht="15.75">
      <c r="A14" s="27" t="s">
        <v>54</v>
      </c>
      <c r="B14" s="28">
        <v>16</v>
      </c>
      <c r="C14" s="203">
        <v>80</v>
      </c>
      <c r="D14" s="200">
        <v>4</v>
      </c>
      <c r="E14" s="204">
        <v>20</v>
      </c>
      <c r="F14" s="28">
        <v>13</v>
      </c>
      <c r="G14" s="203">
        <v>86.666666666666671</v>
      </c>
      <c r="H14" s="200">
        <v>2</v>
      </c>
      <c r="I14" s="204">
        <v>13.333333333333334</v>
      </c>
      <c r="J14" s="30"/>
      <c r="K14" s="33"/>
    </row>
    <row r="15" spans="1:11" ht="15.75">
      <c r="A15" s="27" t="s">
        <v>55</v>
      </c>
      <c r="B15" s="28">
        <v>10</v>
      </c>
      <c r="C15" s="203">
        <v>71.428571428571431</v>
      </c>
      <c r="D15" s="200">
        <v>4</v>
      </c>
      <c r="E15" s="204">
        <v>28.571428571428569</v>
      </c>
      <c r="F15" s="28">
        <v>7</v>
      </c>
      <c r="G15" s="203">
        <v>63.636363636363633</v>
      </c>
      <c r="H15" s="200">
        <v>4</v>
      </c>
      <c r="I15" s="204">
        <v>36.363636363636367</v>
      </c>
      <c r="J15" s="30"/>
      <c r="K15" s="33"/>
    </row>
    <row r="16" spans="1:11" ht="15.75">
      <c r="A16" s="27" t="s">
        <v>56</v>
      </c>
      <c r="B16" s="28">
        <v>15</v>
      </c>
      <c r="C16" s="203">
        <v>28.846153846153843</v>
      </c>
      <c r="D16" s="200">
        <v>37</v>
      </c>
      <c r="E16" s="204">
        <v>71.15384615384616</v>
      </c>
      <c r="F16" s="28">
        <v>11</v>
      </c>
      <c r="G16" s="203">
        <v>31.428571428571427</v>
      </c>
      <c r="H16" s="200">
        <v>24</v>
      </c>
      <c r="I16" s="204">
        <v>68.571428571428569</v>
      </c>
      <c r="J16" s="30"/>
      <c r="K16" s="33"/>
    </row>
    <row r="17" spans="1:11" ht="15.75">
      <c r="A17" s="27" t="s">
        <v>57</v>
      </c>
      <c r="B17" s="28">
        <v>14</v>
      </c>
      <c r="C17" s="203">
        <v>45.161290322580641</v>
      </c>
      <c r="D17" s="200">
        <v>17</v>
      </c>
      <c r="E17" s="204">
        <v>54.838709677419352</v>
      </c>
      <c r="F17" s="28">
        <v>11</v>
      </c>
      <c r="G17" s="203">
        <v>47.826086956521742</v>
      </c>
      <c r="H17" s="200">
        <v>12</v>
      </c>
      <c r="I17" s="204">
        <v>52.173913043478258</v>
      </c>
      <c r="J17" s="30"/>
      <c r="K17" s="33"/>
    </row>
    <row r="18" spans="1:11" ht="31.5">
      <c r="A18" s="27" t="s">
        <v>58</v>
      </c>
      <c r="B18" s="28">
        <v>12</v>
      </c>
      <c r="C18" s="203">
        <v>80</v>
      </c>
      <c r="D18" s="200">
        <v>3</v>
      </c>
      <c r="E18" s="204">
        <v>20</v>
      </c>
      <c r="F18" s="28">
        <v>9</v>
      </c>
      <c r="G18" s="203">
        <v>90</v>
      </c>
      <c r="H18" s="200">
        <v>1</v>
      </c>
      <c r="I18" s="204">
        <v>10</v>
      </c>
      <c r="J18" s="30"/>
      <c r="K18" s="33"/>
    </row>
    <row r="19" spans="1:11" ht="15.75">
      <c r="A19" s="27" t="s">
        <v>59</v>
      </c>
      <c r="B19" s="28">
        <v>8</v>
      </c>
      <c r="C19" s="203">
        <v>57.142857142857139</v>
      </c>
      <c r="D19" s="200">
        <v>6</v>
      </c>
      <c r="E19" s="204">
        <v>42.857142857142854</v>
      </c>
      <c r="F19" s="28">
        <v>5</v>
      </c>
      <c r="G19" s="203">
        <v>45.454545454545453</v>
      </c>
      <c r="H19" s="200">
        <v>6</v>
      </c>
      <c r="I19" s="204">
        <v>54.54545454545454</v>
      </c>
      <c r="J19" s="30"/>
      <c r="K19" s="33"/>
    </row>
    <row r="20" spans="1:11" ht="15.75">
      <c r="A20" s="27" t="s">
        <v>60</v>
      </c>
      <c r="B20" s="28">
        <v>189</v>
      </c>
      <c r="C20" s="203">
        <v>49.476439790575917</v>
      </c>
      <c r="D20" s="200">
        <v>193</v>
      </c>
      <c r="E20" s="204">
        <v>50.523560209424076</v>
      </c>
      <c r="F20" s="28">
        <v>138</v>
      </c>
      <c r="G20" s="203">
        <v>48.591549295774648</v>
      </c>
      <c r="H20" s="200">
        <v>146</v>
      </c>
      <c r="I20" s="204">
        <v>51.408450704225352</v>
      </c>
      <c r="J20" s="30"/>
      <c r="K20" s="33"/>
    </row>
    <row r="21" spans="1:11" ht="15.75">
      <c r="A21" s="27" t="s">
        <v>61</v>
      </c>
      <c r="B21" s="28">
        <v>766</v>
      </c>
      <c r="C21" s="203">
        <v>46.508803885853069</v>
      </c>
      <c r="D21" s="200">
        <v>881</v>
      </c>
      <c r="E21" s="204">
        <v>53.491196114146931</v>
      </c>
      <c r="F21" s="28">
        <v>597</v>
      </c>
      <c r="G21" s="203">
        <v>47.305863708399364</v>
      </c>
      <c r="H21" s="200">
        <v>665</v>
      </c>
      <c r="I21" s="204">
        <v>52.694136291600636</v>
      </c>
      <c r="J21" s="30"/>
      <c r="K21" s="33"/>
    </row>
    <row r="22" spans="1:11" ht="31.5">
      <c r="A22" s="27" t="s">
        <v>62</v>
      </c>
      <c r="B22" s="28">
        <v>39</v>
      </c>
      <c r="C22" s="203">
        <v>36.44859813084112</v>
      </c>
      <c r="D22" s="200">
        <v>68</v>
      </c>
      <c r="E22" s="204">
        <v>63.551401869158873</v>
      </c>
      <c r="F22" s="28">
        <v>25</v>
      </c>
      <c r="G22" s="203">
        <v>35.2112676056338</v>
      </c>
      <c r="H22" s="200">
        <v>46</v>
      </c>
      <c r="I22" s="204">
        <v>64.788732394366207</v>
      </c>
      <c r="J22" s="30"/>
      <c r="K22" s="33"/>
    </row>
    <row r="23" spans="1:11" ht="18.75" customHeight="1">
      <c r="A23" s="27" t="s">
        <v>63</v>
      </c>
      <c r="B23" s="28">
        <v>0</v>
      </c>
      <c r="C23" s="203">
        <v>0</v>
      </c>
      <c r="D23" s="200">
        <v>1</v>
      </c>
      <c r="E23" s="204">
        <v>100</v>
      </c>
      <c r="F23" s="28">
        <v>0</v>
      </c>
      <c r="G23" s="203"/>
      <c r="H23" s="200">
        <v>0</v>
      </c>
      <c r="I23" s="204"/>
      <c r="J23" s="30"/>
      <c r="K23" s="33"/>
    </row>
    <row r="24" spans="1:11" ht="15.75">
      <c r="A24" s="27" t="s">
        <v>64</v>
      </c>
      <c r="B24" s="28">
        <v>15</v>
      </c>
      <c r="C24" s="203">
        <v>27.27272727272727</v>
      </c>
      <c r="D24" s="200">
        <v>40</v>
      </c>
      <c r="E24" s="204">
        <v>72.727272727272734</v>
      </c>
      <c r="F24" s="28">
        <v>11</v>
      </c>
      <c r="G24" s="203">
        <v>26.829268292682929</v>
      </c>
      <c r="H24" s="200">
        <v>30</v>
      </c>
      <c r="I24" s="204">
        <v>73.170731707317074</v>
      </c>
      <c r="J24" s="30"/>
      <c r="K24" s="33"/>
    </row>
    <row r="25" spans="1:11" ht="15.75">
      <c r="A25" s="27" t="s">
        <v>65</v>
      </c>
      <c r="B25" s="28">
        <v>160</v>
      </c>
      <c r="C25" s="203">
        <v>42.780748663101605</v>
      </c>
      <c r="D25" s="200">
        <v>214</v>
      </c>
      <c r="E25" s="204">
        <v>57.219251336898388</v>
      </c>
      <c r="F25" s="28">
        <v>119</v>
      </c>
      <c r="G25" s="203">
        <v>44.237918215613384</v>
      </c>
      <c r="H25" s="200">
        <v>150</v>
      </c>
      <c r="I25" s="204">
        <v>55.762081784386616</v>
      </c>
      <c r="J25" s="30"/>
      <c r="K25" s="33"/>
    </row>
    <row r="26" spans="1:11" ht="31.5">
      <c r="A26" s="27" t="s">
        <v>66</v>
      </c>
      <c r="B26" s="28">
        <v>5</v>
      </c>
      <c r="C26" s="203">
        <v>35.714285714285715</v>
      </c>
      <c r="D26" s="200">
        <v>9</v>
      </c>
      <c r="E26" s="204">
        <v>64.285714285714292</v>
      </c>
      <c r="F26" s="28">
        <v>5</v>
      </c>
      <c r="G26" s="203">
        <v>45.454545454545453</v>
      </c>
      <c r="H26" s="200">
        <v>6</v>
      </c>
      <c r="I26" s="204">
        <v>54.54545454545454</v>
      </c>
    </row>
    <row r="27" spans="1:11" ht="15.75">
      <c r="A27" s="27" t="s">
        <v>67</v>
      </c>
      <c r="B27" s="28">
        <v>103</v>
      </c>
      <c r="C27" s="203">
        <v>74.100719424460422</v>
      </c>
      <c r="D27" s="200">
        <v>36</v>
      </c>
      <c r="E27" s="204">
        <v>25.899280575539567</v>
      </c>
      <c r="F27" s="28">
        <v>83</v>
      </c>
      <c r="G27" s="203">
        <v>74.107142857142861</v>
      </c>
      <c r="H27" s="200">
        <v>29</v>
      </c>
      <c r="I27" s="204">
        <v>25.892857142857146</v>
      </c>
    </row>
    <row r="28" spans="1:11" ht="15.75">
      <c r="A28" s="27" t="s">
        <v>68</v>
      </c>
      <c r="B28" s="28">
        <v>8</v>
      </c>
      <c r="C28" s="203">
        <v>53.333333333333336</v>
      </c>
      <c r="D28" s="200">
        <v>7</v>
      </c>
      <c r="E28" s="204">
        <v>46.666666666666664</v>
      </c>
      <c r="F28" s="28">
        <v>8</v>
      </c>
      <c r="G28" s="203">
        <v>61.53846153846154</v>
      </c>
      <c r="H28" s="200">
        <v>5</v>
      </c>
      <c r="I28" s="204">
        <v>38.461538461538467</v>
      </c>
    </row>
    <row r="29" spans="1:11" ht="15.75">
      <c r="A29" s="27" t="s">
        <v>69</v>
      </c>
      <c r="B29" s="28">
        <v>30</v>
      </c>
      <c r="C29" s="203">
        <v>68.181818181818173</v>
      </c>
      <c r="D29" s="200">
        <v>14</v>
      </c>
      <c r="E29" s="204">
        <v>31.818181818181817</v>
      </c>
      <c r="F29" s="28">
        <v>13</v>
      </c>
      <c r="G29" s="203">
        <v>56.521739130434781</v>
      </c>
      <c r="H29" s="200">
        <v>10</v>
      </c>
      <c r="I29" s="204">
        <v>43.478260869565219</v>
      </c>
    </row>
    <row r="30" spans="1:11" ht="15.75">
      <c r="A30" s="27" t="s">
        <v>70</v>
      </c>
      <c r="B30" s="28">
        <v>53</v>
      </c>
      <c r="C30" s="203">
        <v>22.362869198312236</v>
      </c>
      <c r="D30" s="200">
        <v>184</v>
      </c>
      <c r="E30" s="204">
        <v>77.637130801687761</v>
      </c>
      <c r="F30" s="28">
        <v>39</v>
      </c>
      <c r="G30" s="203">
        <v>22.033898305084744</v>
      </c>
      <c r="H30" s="200">
        <v>138</v>
      </c>
      <c r="I30" s="204">
        <v>77.966101694915253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42" style="80" customWidth="1"/>
    <col min="3" max="3" width="23" style="69" customWidth="1"/>
    <col min="4" max="4" width="26.42578125" style="69" customWidth="1"/>
    <col min="5" max="6" width="9.140625" style="70"/>
    <col min="7" max="7" width="56.5703125" style="70" customWidth="1"/>
    <col min="8" max="16384" width="9.140625" style="70"/>
  </cols>
  <sheetData>
    <row r="1" spans="1:6" ht="42" customHeight="1">
      <c r="A1" s="431" t="s">
        <v>474</v>
      </c>
      <c r="B1" s="431"/>
      <c r="C1" s="431"/>
      <c r="D1" s="431"/>
    </row>
    <row r="2" spans="1:6" ht="20.25" customHeight="1">
      <c r="B2" s="431" t="s">
        <v>82</v>
      </c>
      <c r="C2" s="431"/>
      <c r="D2" s="431"/>
    </row>
    <row r="4" spans="1:6" s="71" customFormat="1" ht="35.450000000000003" customHeight="1">
      <c r="A4" s="211"/>
      <c r="B4" s="226" t="s">
        <v>83</v>
      </c>
      <c r="C4" s="227" t="s">
        <v>404</v>
      </c>
      <c r="D4" s="228" t="s">
        <v>403</v>
      </c>
    </row>
    <row r="5" spans="1:6" ht="47.25">
      <c r="A5" s="72">
        <v>1</v>
      </c>
      <c r="B5" s="73" t="s">
        <v>261</v>
      </c>
      <c r="C5" s="114">
        <v>1390</v>
      </c>
      <c r="D5" s="114">
        <v>1241</v>
      </c>
      <c r="F5" s="89"/>
    </row>
    <row r="6" spans="1:6" ht="31.5">
      <c r="A6" s="72">
        <v>2</v>
      </c>
      <c r="B6" s="73" t="s">
        <v>262</v>
      </c>
      <c r="C6" s="114">
        <v>1068</v>
      </c>
      <c r="D6" s="114">
        <v>799</v>
      </c>
      <c r="F6" s="89"/>
    </row>
    <row r="7" spans="1:6" ht="31.5">
      <c r="A7" s="72">
        <v>3</v>
      </c>
      <c r="B7" s="73" t="s">
        <v>292</v>
      </c>
      <c r="C7" s="114">
        <v>1038</v>
      </c>
      <c r="D7" s="114">
        <v>825</v>
      </c>
      <c r="F7" s="89"/>
    </row>
    <row r="8" spans="1:6" s="74" customFormat="1" ht="18" customHeight="1">
      <c r="A8" s="72">
        <v>4</v>
      </c>
      <c r="B8" s="73" t="s">
        <v>263</v>
      </c>
      <c r="C8" s="114">
        <v>833</v>
      </c>
      <c r="D8" s="114">
        <v>627</v>
      </c>
      <c r="F8" s="89"/>
    </row>
    <row r="9" spans="1:6" s="74" customFormat="1" ht="18" customHeight="1">
      <c r="A9" s="72">
        <v>5</v>
      </c>
      <c r="B9" s="73" t="s">
        <v>265</v>
      </c>
      <c r="C9" s="114">
        <v>561</v>
      </c>
      <c r="D9" s="114">
        <v>455</v>
      </c>
      <c r="F9" s="89"/>
    </row>
    <row r="10" spans="1:6" s="74" customFormat="1">
      <c r="A10" s="72">
        <v>6</v>
      </c>
      <c r="B10" s="73" t="s">
        <v>386</v>
      </c>
      <c r="C10" s="114">
        <v>542</v>
      </c>
      <c r="D10" s="114">
        <v>384</v>
      </c>
      <c r="F10" s="89"/>
    </row>
    <row r="11" spans="1:6" s="74" customFormat="1">
      <c r="A11" s="72">
        <v>7</v>
      </c>
      <c r="B11" s="73" t="s">
        <v>264</v>
      </c>
      <c r="C11" s="114">
        <v>414</v>
      </c>
      <c r="D11" s="114">
        <v>309</v>
      </c>
      <c r="F11" s="89"/>
    </row>
    <row r="12" spans="1:6" s="74" customFormat="1">
      <c r="A12" s="72">
        <v>8</v>
      </c>
      <c r="B12" s="73" t="s">
        <v>302</v>
      </c>
      <c r="C12" s="114">
        <v>388</v>
      </c>
      <c r="D12" s="114">
        <v>279</v>
      </c>
      <c r="F12" s="89"/>
    </row>
    <row r="13" spans="1:6" s="74" customFormat="1" ht="31.5">
      <c r="A13" s="72">
        <v>9</v>
      </c>
      <c r="B13" s="73" t="s">
        <v>266</v>
      </c>
      <c r="C13" s="114">
        <v>372</v>
      </c>
      <c r="D13" s="114">
        <v>277</v>
      </c>
      <c r="F13" s="89"/>
    </row>
    <row r="14" spans="1:6" s="74" customFormat="1" ht="47.25">
      <c r="A14" s="72">
        <v>10</v>
      </c>
      <c r="B14" s="73" t="s">
        <v>269</v>
      </c>
      <c r="C14" s="114">
        <v>372</v>
      </c>
      <c r="D14" s="114">
        <v>276</v>
      </c>
      <c r="F14" s="89"/>
    </row>
    <row r="15" spans="1:6" s="74" customFormat="1" ht="18" customHeight="1">
      <c r="A15" s="72">
        <v>11</v>
      </c>
      <c r="B15" s="73" t="s">
        <v>272</v>
      </c>
      <c r="C15" s="114">
        <v>310</v>
      </c>
      <c r="D15" s="114">
        <v>230</v>
      </c>
      <c r="F15" s="89"/>
    </row>
    <row r="16" spans="1:6" s="74" customFormat="1" ht="18" customHeight="1">
      <c r="A16" s="72">
        <v>12</v>
      </c>
      <c r="B16" s="73" t="s">
        <v>278</v>
      </c>
      <c r="C16" s="114">
        <v>300</v>
      </c>
      <c r="D16" s="114">
        <v>249</v>
      </c>
      <c r="F16" s="89"/>
    </row>
    <row r="17" spans="1:6" s="74" customFormat="1" ht="18" customHeight="1">
      <c r="A17" s="72">
        <v>13</v>
      </c>
      <c r="B17" s="73" t="s">
        <v>267</v>
      </c>
      <c r="C17" s="114">
        <v>276</v>
      </c>
      <c r="D17" s="114">
        <v>193</v>
      </c>
      <c r="F17" s="89"/>
    </row>
    <row r="18" spans="1:6" s="74" customFormat="1">
      <c r="A18" s="72">
        <v>14</v>
      </c>
      <c r="B18" s="73" t="s">
        <v>271</v>
      </c>
      <c r="C18" s="114">
        <v>275</v>
      </c>
      <c r="D18" s="114">
        <v>243</v>
      </c>
      <c r="F18" s="89"/>
    </row>
    <row r="19" spans="1:6" s="74" customFormat="1" ht="18" customHeight="1">
      <c r="A19" s="72">
        <v>15</v>
      </c>
      <c r="B19" s="73" t="s">
        <v>270</v>
      </c>
      <c r="C19" s="114">
        <v>262</v>
      </c>
      <c r="D19" s="114">
        <v>190</v>
      </c>
      <c r="F19" s="89"/>
    </row>
    <row r="20" spans="1:6" s="74" customFormat="1">
      <c r="A20" s="72">
        <v>16</v>
      </c>
      <c r="B20" s="73" t="s">
        <v>268</v>
      </c>
      <c r="C20" s="114">
        <v>254</v>
      </c>
      <c r="D20" s="114">
        <v>200</v>
      </c>
      <c r="F20" s="89"/>
    </row>
    <row r="21" spans="1:6" s="74" customFormat="1" ht="31.5">
      <c r="A21" s="72">
        <v>17</v>
      </c>
      <c r="B21" s="73" t="s">
        <v>387</v>
      </c>
      <c r="C21" s="114">
        <v>227</v>
      </c>
      <c r="D21" s="114">
        <v>171</v>
      </c>
      <c r="F21" s="89"/>
    </row>
    <row r="22" spans="1:6" s="74" customFormat="1" ht="18" customHeight="1">
      <c r="A22" s="72">
        <v>18</v>
      </c>
      <c r="B22" s="73" t="s">
        <v>281</v>
      </c>
      <c r="C22" s="114">
        <v>210</v>
      </c>
      <c r="D22" s="114">
        <v>138</v>
      </c>
      <c r="F22" s="89"/>
    </row>
    <row r="23" spans="1:6" s="74" customFormat="1" ht="18" customHeight="1">
      <c r="A23" s="72">
        <v>19</v>
      </c>
      <c r="B23" s="73" t="s">
        <v>301</v>
      </c>
      <c r="C23" s="114">
        <v>207</v>
      </c>
      <c r="D23" s="114">
        <v>151</v>
      </c>
      <c r="F23" s="89"/>
    </row>
    <row r="24" spans="1:6" s="74" customFormat="1" ht="18" customHeight="1">
      <c r="A24" s="72">
        <v>20</v>
      </c>
      <c r="B24" s="73" t="s">
        <v>274</v>
      </c>
      <c r="C24" s="114">
        <v>196</v>
      </c>
      <c r="D24" s="114">
        <v>149</v>
      </c>
      <c r="F24" s="89"/>
    </row>
    <row r="25" spans="1:6" s="74" customFormat="1" ht="18" customHeight="1">
      <c r="A25" s="72">
        <v>21</v>
      </c>
      <c r="B25" s="73" t="s">
        <v>275</v>
      </c>
      <c r="C25" s="114">
        <v>184</v>
      </c>
      <c r="D25" s="114">
        <v>140</v>
      </c>
      <c r="F25" s="89"/>
    </row>
    <row r="26" spans="1:6" s="74" customFormat="1" ht="31.5">
      <c r="A26" s="72">
        <v>22</v>
      </c>
      <c r="B26" s="73" t="s">
        <v>307</v>
      </c>
      <c r="C26" s="114">
        <v>183</v>
      </c>
      <c r="D26" s="114">
        <v>145</v>
      </c>
      <c r="F26" s="89"/>
    </row>
    <row r="27" spans="1:6" s="74" customFormat="1" ht="31.5">
      <c r="A27" s="72">
        <v>23</v>
      </c>
      <c r="B27" s="73" t="s">
        <v>279</v>
      </c>
      <c r="C27" s="114">
        <v>179</v>
      </c>
      <c r="D27" s="114">
        <v>143</v>
      </c>
      <c r="F27" s="89"/>
    </row>
    <row r="28" spans="1:6" s="74" customFormat="1" ht="18" customHeight="1">
      <c r="A28" s="72">
        <v>24</v>
      </c>
      <c r="B28" s="73" t="s">
        <v>323</v>
      </c>
      <c r="C28" s="114">
        <v>174</v>
      </c>
      <c r="D28" s="114">
        <v>127</v>
      </c>
      <c r="F28" s="89"/>
    </row>
    <row r="29" spans="1:6" s="74" customFormat="1" ht="18" customHeight="1">
      <c r="A29" s="72">
        <v>25</v>
      </c>
      <c r="B29" s="73" t="s">
        <v>286</v>
      </c>
      <c r="C29" s="114">
        <v>167</v>
      </c>
      <c r="D29" s="114">
        <v>122</v>
      </c>
      <c r="F29" s="89"/>
    </row>
    <row r="30" spans="1:6" s="74" customFormat="1" ht="31.5">
      <c r="A30" s="72">
        <v>26</v>
      </c>
      <c r="B30" s="73" t="s">
        <v>303</v>
      </c>
      <c r="C30" s="114">
        <v>156</v>
      </c>
      <c r="D30" s="114">
        <v>119</v>
      </c>
      <c r="F30" s="89"/>
    </row>
    <row r="31" spans="1:6" s="74" customFormat="1" ht="23.45" customHeight="1">
      <c r="A31" s="72">
        <v>27</v>
      </c>
      <c r="B31" s="73" t="s">
        <v>294</v>
      </c>
      <c r="C31" s="114">
        <v>154</v>
      </c>
      <c r="D31" s="114">
        <v>121</v>
      </c>
      <c r="F31" s="89"/>
    </row>
    <row r="32" spans="1:6" s="74" customFormat="1" ht="31.5">
      <c r="A32" s="72">
        <v>28</v>
      </c>
      <c r="B32" s="73" t="s">
        <v>326</v>
      </c>
      <c r="C32" s="114">
        <v>140</v>
      </c>
      <c r="D32" s="114">
        <v>113</v>
      </c>
      <c r="F32" s="89"/>
    </row>
    <row r="33" spans="1:6" s="74" customFormat="1" ht="23.45" customHeight="1">
      <c r="A33" s="72">
        <v>29</v>
      </c>
      <c r="B33" s="73" t="s">
        <v>388</v>
      </c>
      <c r="C33" s="114">
        <v>138</v>
      </c>
      <c r="D33" s="114">
        <v>109</v>
      </c>
      <c r="F33" s="89"/>
    </row>
    <row r="34" spans="1:6" s="74" customFormat="1" ht="23.45" customHeight="1">
      <c r="A34" s="72">
        <v>30</v>
      </c>
      <c r="B34" s="73" t="s">
        <v>291</v>
      </c>
      <c r="C34" s="114">
        <v>132</v>
      </c>
      <c r="D34" s="114">
        <v>103</v>
      </c>
      <c r="F34" s="89"/>
    </row>
    <row r="35" spans="1:6" s="74" customFormat="1" ht="47.25">
      <c r="A35" s="72">
        <v>31</v>
      </c>
      <c r="B35" s="75" t="s">
        <v>276</v>
      </c>
      <c r="C35" s="114">
        <v>129</v>
      </c>
      <c r="D35" s="114">
        <v>90</v>
      </c>
      <c r="F35" s="89"/>
    </row>
    <row r="36" spans="1:6" s="74" customFormat="1" ht="31.5">
      <c r="A36" s="72">
        <v>32</v>
      </c>
      <c r="B36" s="73" t="s">
        <v>296</v>
      </c>
      <c r="C36" s="114">
        <v>120</v>
      </c>
      <c r="D36" s="114">
        <v>98</v>
      </c>
      <c r="F36" s="89"/>
    </row>
    <row r="37" spans="1:6" s="74" customFormat="1" ht="23.45" customHeight="1">
      <c r="A37" s="72">
        <v>33</v>
      </c>
      <c r="B37" s="73" t="s">
        <v>295</v>
      </c>
      <c r="C37" s="114">
        <v>117</v>
      </c>
      <c r="D37" s="114">
        <v>90</v>
      </c>
      <c r="F37" s="89"/>
    </row>
    <row r="38" spans="1:6" s="74" customFormat="1" ht="23.45" customHeight="1">
      <c r="A38" s="72">
        <v>34</v>
      </c>
      <c r="B38" s="73" t="s">
        <v>324</v>
      </c>
      <c r="C38" s="114">
        <v>113</v>
      </c>
      <c r="D38" s="114">
        <v>92</v>
      </c>
      <c r="F38" s="89"/>
    </row>
    <row r="39" spans="1:6" s="74" customFormat="1" ht="23.45" customHeight="1">
      <c r="A39" s="72">
        <v>35</v>
      </c>
      <c r="B39" s="73" t="s">
        <v>282</v>
      </c>
      <c r="C39" s="114">
        <v>113</v>
      </c>
      <c r="D39" s="114">
        <v>80</v>
      </c>
      <c r="F39" s="89"/>
    </row>
    <row r="40" spans="1:6" s="74" customFormat="1" ht="31.5">
      <c r="A40" s="72">
        <v>36</v>
      </c>
      <c r="B40" s="73" t="s">
        <v>319</v>
      </c>
      <c r="C40" s="114">
        <v>108</v>
      </c>
      <c r="D40" s="114">
        <v>85</v>
      </c>
      <c r="F40" s="89"/>
    </row>
    <row r="41" spans="1:6" ht="31.5">
      <c r="A41" s="72">
        <v>37</v>
      </c>
      <c r="B41" s="76" t="s">
        <v>285</v>
      </c>
      <c r="C41" s="221">
        <v>104</v>
      </c>
      <c r="D41" s="221">
        <v>70</v>
      </c>
      <c r="F41" s="89"/>
    </row>
    <row r="42" spans="1:6" ht="23.45" customHeight="1">
      <c r="A42" s="72">
        <v>38</v>
      </c>
      <c r="B42" s="78" t="s">
        <v>277</v>
      </c>
      <c r="C42" s="221">
        <v>101</v>
      </c>
      <c r="D42" s="221">
        <v>67</v>
      </c>
      <c r="F42" s="89"/>
    </row>
    <row r="43" spans="1:6">
      <c r="A43" s="72">
        <v>39</v>
      </c>
      <c r="B43" s="73" t="s">
        <v>287</v>
      </c>
      <c r="C43" s="221">
        <v>96</v>
      </c>
      <c r="D43" s="221">
        <v>76</v>
      </c>
      <c r="F43" s="89"/>
    </row>
    <row r="44" spans="1:6" ht="31.5">
      <c r="A44" s="72">
        <v>40</v>
      </c>
      <c r="B44" s="73" t="s">
        <v>306</v>
      </c>
      <c r="C44" s="221">
        <v>95</v>
      </c>
      <c r="D44" s="221">
        <v>70</v>
      </c>
      <c r="F44" s="89"/>
    </row>
    <row r="45" spans="1:6" ht="31.5">
      <c r="A45" s="72">
        <v>41</v>
      </c>
      <c r="B45" s="73" t="s">
        <v>293</v>
      </c>
      <c r="C45" s="221">
        <v>93</v>
      </c>
      <c r="D45" s="221">
        <v>65</v>
      </c>
      <c r="F45" s="89"/>
    </row>
    <row r="46" spans="1:6">
      <c r="A46" s="72">
        <v>42</v>
      </c>
      <c r="B46" s="73" t="s">
        <v>273</v>
      </c>
      <c r="C46" s="221">
        <v>92</v>
      </c>
      <c r="D46" s="221">
        <v>63</v>
      </c>
      <c r="F46" s="89"/>
    </row>
    <row r="47" spans="1:6" ht="23.45" customHeight="1">
      <c r="A47" s="72">
        <v>43</v>
      </c>
      <c r="B47" s="79" t="s">
        <v>305</v>
      </c>
      <c r="C47" s="221">
        <v>90</v>
      </c>
      <c r="D47" s="221">
        <v>62</v>
      </c>
      <c r="F47" s="89"/>
    </row>
    <row r="48" spans="1:6">
      <c r="A48" s="72">
        <v>44</v>
      </c>
      <c r="B48" s="79" t="s">
        <v>288</v>
      </c>
      <c r="C48" s="221">
        <v>89</v>
      </c>
      <c r="D48" s="221">
        <v>68</v>
      </c>
      <c r="F48" s="89"/>
    </row>
    <row r="49" spans="1:6" ht="23.45" customHeight="1">
      <c r="A49" s="72">
        <v>45</v>
      </c>
      <c r="B49" s="79" t="s">
        <v>392</v>
      </c>
      <c r="C49" s="221">
        <v>84</v>
      </c>
      <c r="D49" s="221">
        <v>51</v>
      </c>
      <c r="F49" s="89"/>
    </row>
    <row r="50" spans="1:6" ht="23.45" customHeight="1">
      <c r="A50" s="72">
        <v>46</v>
      </c>
      <c r="B50" s="79" t="s">
        <v>321</v>
      </c>
      <c r="C50" s="221">
        <v>82</v>
      </c>
      <c r="D50" s="221">
        <v>65</v>
      </c>
      <c r="F50" s="89"/>
    </row>
    <row r="51" spans="1:6" ht="47.25">
      <c r="A51" s="72">
        <v>47</v>
      </c>
      <c r="B51" s="79" t="s">
        <v>325</v>
      </c>
      <c r="C51" s="221">
        <v>79</v>
      </c>
      <c r="D51" s="221">
        <v>66</v>
      </c>
      <c r="F51" s="89"/>
    </row>
    <row r="52" spans="1:6" ht="23.45" customHeight="1">
      <c r="A52" s="72">
        <v>48</v>
      </c>
      <c r="B52" s="79" t="s">
        <v>390</v>
      </c>
      <c r="C52" s="221">
        <v>78</v>
      </c>
      <c r="D52" s="221">
        <v>63</v>
      </c>
      <c r="F52" s="89"/>
    </row>
    <row r="53" spans="1:6" ht="63">
      <c r="A53" s="72">
        <v>49</v>
      </c>
      <c r="B53" s="79" t="s">
        <v>299</v>
      </c>
      <c r="C53" s="221">
        <v>75</v>
      </c>
      <c r="D53" s="221">
        <v>53</v>
      </c>
      <c r="F53" s="89"/>
    </row>
    <row r="54" spans="1:6" ht="31.5">
      <c r="A54" s="72">
        <v>50</v>
      </c>
      <c r="B54" s="78" t="s">
        <v>283</v>
      </c>
      <c r="C54" s="221">
        <v>68</v>
      </c>
      <c r="D54" s="221">
        <v>46</v>
      </c>
      <c r="F54" s="89"/>
    </row>
    <row r="55" spans="1:6">
      <c r="F55" s="89"/>
    </row>
    <row r="56" spans="1:6">
      <c r="F56" s="89"/>
    </row>
    <row r="57" spans="1:6">
      <c r="F57" s="89"/>
    </row>
    <row r="58" spans="1:6">
      <c r="F58" s="89"/>
    </row>
    <row r="59" spans="1:6">
      <c r="F59" s="8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zoomScale="140" zoomScaleNormal="14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44.28515625" style="80" customWidth="1"/>
    <col min="3" max="3" width="22.140625" style="70" customWidth="1"/>
    <col min="4" max="4" width="26.42578125" style="70" customWidth="1"/>
    <col min="5" max="6" width="9.140625" style="70"/>
    <col min="7" max="7" width="56.5703125" style="70" customWidth="1"/>
    <col min="8" max="16384" width="9.140625" style="70"/>
  </cols>
  <sheetData>
    <row r="1" spans="1:6" ht="57.6" customHeight="1">
      <c r="A1" s="431" t="s">
        <v>314</v>
      </c>
      <c r="B1" s="431"/>
      <c r="C1" s="431"/>
      <c r="D1" s="431"/>
    </row>
    <row r="2" spans="1:6" ht="20.25" customHeight="1">
      <c r="B2" s="431" t="s">
        <v>82</v>
      </c>
      <c r="C2" s="431"/>
      <c r="D2" s="431"/>
    </row>
    <row r="4" spans="1:6" s="71" customFormat="1" ht="35.450000000000003" customHeight="1">
      <c r="A4" s="180"/>
      <c r="B4" s="179" t="s">
        <v>83</v>
      </c>
      <c r="C4" s="209" t="s">
        <v>384</v>
      </c>
      <c r="D4" s="210" t="s">
        <v>385</v>
      </c>
    </row>
    <row r="5" spans="1:6" ht="24.75" customHeight="1">
      <c r="A5" s="72">
        <v>1</v>
      </c>
      <c r="B5" s="73" t="s">
        <v>262</v>
      </c>
      <c r="C5" s="93">
        <v>801</v>
      </c>
      <c r="D5" s="93">
        <v>591</v>
      </c>
      <c r="F5" s="89"/>
    </row>
    <row r="6" spans="1:6" ht="33" customHeight="1">
      <c r="A6" s="72">
        <v>2</v>
      </c>
      <c r="B6" s="73" t="s">
        <v>263</v>
      </c>
      <c r="C6" s="93">
        <v>718</v>
      </c>
      <c r="D6" s="93">
        <v>538</v>
      </c>
      <c r="F6" s="89"/>
    </row>
    <row r="7" spans="1:6" ht="31.5">
      <c r="A7" s="72">
        <v>3</v>
      </c>
      <c r="B7" s="73" t="s">
        <v>261</v>
      </c>
      <c r="C7" s="93">
        <v>458</v>
      </c>
      <c r="D7" s="93">
        <v>384</v>
      </c>
      <c r="F7" s="89"/>
    </row>
    <row r="8" spans="1:6" s="74" customFormat="1">
      <c r="A8" s="72">
        <v>4</v>
      </c>
      <c r="B8" s="73" t="s">
        <v>292</v>
      </c>
      <c r="C8" s="93">
        <v>428</v>
      </c>
      <c r="D8" s="93">
        <v>356</v>
      </c>
      <c r="F8" s="89"/>
    </row>
    <row r="9" spans="1:6" s="74" customFormat="1">
      <c r="A9" s="72">
        <v>5</v>
      </c>
      <c r="B9" s="73" t="s">
        <v>264</v>
      </c>
      <c r="C9" s="93">
        <v>362</v>
      </c>
      <c r="D9" s="93">
        <v>268</v>
      </c>
      <c r="F9" s="89"/>
    </row>
    <row r="10" spans="1:6" s="74" customFormat="1" ht="31.5">
      <c r="A10" s="72">
        <v>6</v>
      </c>
      <c r="B10" s="73" t="s">
        <v>266</v>
      </c>
      <c r="C10" s="93">
        <v>326</v>
      </c>
      <c r="D10" s="93">
        <v>247</v>
      </c>
      <c r="F10" s="89"/>
    </row>
    <row r="11" spans="1:6" s="74" customFormat="1" ht="47.25">
      <c r="A11" s="72">
        <v>7</v>
      </c>
      <c r="B11" s="73" t="s">
        <v>269</v>
      </c>
      <c r="C11" s="93">
        <v>318</v>
      </c>
      <c r="D11" s="93">
        <v>240</v>
      </c>
      <c r="F11" s="89"/>
    </row>
    <row r="12" spans="1:6" s="74" customFormat="1">
      <c r="A12" s="72">
        <v>8</v>
      </c>
      <c r="B12" s="73" t="s">
        <v>386</v>
      </c>
      <c r="C12" s="93">
        <v>310</v>
      </c>
      <c r="D12" s="93">
        <v>216</v>
      </c>
      <c r="F12" s="89"/>
    </row>
    <row r="13" spans="1:6" s="74" customFormat="1" ht="31.5">
      <c r="A13" s="72">
        <v>9</v>
      </c>
      <c r="B13" s="73" t="s">
        <v>267</v>
      </c>
      <c r="C13" s="93">
        <v>245</v>
      </c>
      <c r="D13" s="93">
        <v>173</v>
      </c>
      <c r="F13" s="89"/>
    </row>
    <row r="14" spans="1:6" s="74" customFormat="1">
      <c r="A14" s="72">
        <v>10</v>
      </c>
      <c r="B14" s="73" t="s">
        <v>268</v>
      </c>
      <c r="C14" s="93">
        <v>219</v>
      </c>
      <c r="D14" s="93">
        <v>175</v>
      </c>
      <c r="F14" s="89"/>
    </row>
    <row r="15" spans="1:6" s="74" customFormat="1">
      <c r="A15" s="72">
        <v>11</v>
      </c>
      <c r="B15" s="73" t="s">
        <v>278</v>
      </c>
      <c r="C15" s="93">
        <v>179</v>
      </c>
      <c r="D15" s="93">
        <v>146</v>
      </c>
      <c r="F15" s="89"/>
    </row>
    <row r="16" spans="1:6" s="74" customFormat="1">
      <c r="A16" s="72">
        <v>12</v>
      </c>
      <c r="B16" s="73" t="s">
        <v>302</v>
      </c>
      <c r="C16" s="93">
        <v>179</v>
      </c>
      <c r="D16" s="93">
        <v>126</v>
      </c>
      <c r="F16" s="89"/>
    </row>
    <row r="17" spans="1:6" s="74" customFormat="1" ht="37.5" customHeight="1">
      <c r="A17" s="72">
        <v>13</v>
      </c>
      <c r="B17" s="73" t="s">
        <v>389</v>
      </c>
      <c r="C17" s="93">
        <v>158</v>
      </c>
      <c r="D17" s="93">
        <v>126</v>
      </c>
      <c r="F17" s="89"/>
    </row>
    <row r="18" spans="1:6" s="74" customFormat="1" ht="18" customHeight="1">
      <c r="A18" s="72">
        <v>14</v>
      </c>
      <c r="B18" s="73" t="s">
        <v>301</v>
      </c>
      <c r="C18" s="93">
        <v>150</v>
      </c>
      <c r="D18" s="93">
        <v>111</v>
      </c>
      <c r="F18" s="89"/>
    </row>
    <row r="19" spans="1:6" s="74" customFormat="1" ht="18" customHeight="1">
      <c r="A19" s="72">
        <v>15</v>
      </c>
      <c r="B19" s="73" t="s">
        <v>272</v>
      </c>
      <c r="C19" s="93">
        <v>149</v>
      </c>
      <c r="D19" s="93">
        <v>108</v>
      </c>
      <c r="F19" s="89"/>
    </row>
    <row r="20" spans="1:6" s="74" customFormat="1" ht="31.5">
      <c r="A20" s="72">
        <v>16</v>
      </c>
      <c r="B20" s="73" t="s">
        <v>315</v>
      </c>
      <c r="C20" s="93">
        <v>108</v>
      </c>
      <c r="D20" s="93">
        <v>85</v>
      </c>
      <c r="F20" s="89"/>
    </row>
    <row r="21" spans="1:6" s="74" customFormat="1" ht="31.5">
      <c r="A21" s="72">
        <v>17</v>
      </c>
      <c r="B21" s="73" t="s">
        <v>387</v>
      </c>
      <c r="C21" s="93">
        <v>103</v>
      </c>
      <c r="D21" s="93">
        <v>79</v>
      </c>
      <c r="F21" s="89"/>
    </row>
    <row r="22" spans="1:6" s="74" customFormat="1" ht="31.5">
      <c r="A22" s="72">
        <v>18</v>
      </c>
      <c r="B22" s="73" t="s">
        <v>285</v>
      </c>
      <c r="C22" s="93">
        <v>101</v>
      </c>
      <c r="D22" s="93">
        <v>69</v>
      </c>
      <c r="F22" s="89"/>
    </row>
    <row r="23" spans="1:6" s="74" customFormat="1">
      <c r="A23" s="72">
        <v>19</v>
      </c>
      <c r="B23" s="73" t="s">
        <v>282</v>
      </c>
      <c r="C23" s="93">
        <v>98</v>
      </c>
      <c r="D23" s="93">
        <v>76</v>
      </c>
      <c r="F23" s="89"/>
    </row>
    <row r="24" spans="1:6" s="74" customFormat="1" ht="31.5">
      <c r="A24" s="72">
        <v>20</v>
      </c>
      <c r="B24" s="73" t="s">
        <v>303</v>
      </c>
      <c r="C24" s="93">
        <v>93</v>
      </c>
      <c r="D24" s="93">
        <v>68</v>
      </c>
      <c r="F24" s="89"/>
    </row>
    <row r="25" spans="1:6" s="74" customFormat="1" ht="31.5">
      <c r="A25" s="72">
        <v>21</v>
      </c>
      <c r="B25" s="73" t="s">
        <v>319</v>
      </c>
      <c r="C25" s="93">
        <v>93</v>
      </c>
      <c r="D25" s="93">
        <v>72</v>
      </c>
      <c r="F25" s="89"/>
    </row>
    <row r="26" spans="1:6" s="74" customFormat="1" ht="31.5">
      <c r="A26" s="72">
        <v>22</v>
      </c>
      <c r="B26" s="73" t="s">
        <v>324</v>
      </c>
      <c r="C26" s="93">
        <v>91</v>
      </c>
      <c r="D26" s="93">
        <v>74</v>
      </c>
      <c r="F26" s="89"/>
    </row>
    <row r="27" spans="1:6" s="74" customFormat="1">
      <c r="A27" s="72">
        <v>23</v>
      </c>
      <c r="B27" s="73" t="s">
        <v>281</v>
      </c>
      <c r="C27" s="93">
        <v>86</v>
      </c>
      <c r="D27" s="93">
        <v>52</v>
      </c>
      <c r="F27" s="89"/>
    </row>
    <row r="28" spans="1:6" s="74" customFormat="1">
      <c r="A28" s="72">
        <v>24</v>
      </c>
      <c r="B28" s="73" t="s">
        <v>273</v>
      </c>
      <c r="C28" s="93">
        <v>84</v>
      </c>
      <c r="D28" s="93">
        <v>59</v>
      </c>
      <c r="F28" s="89"/>
    </row>
    <row r="29" spans="1:6" s="74" customFormat="1" ht="31.5" customHeight="1">
      <c r="A29" s="72">
        <v>25</v>
      </c>
      <c r="B29" s="73" t="s">
        <v>276</v>
      </c>
      <c r="C29" s="93">
        <v>84</v>
      </c>
      <c r="D29" s="93">
        <v>60</v>
      </c>
      <c r="F29" s="89"/>
    </row>
    <row r="30" spans="1:6" s="74" customFormat="1" ht="31.5" customHeight="1">
      <c r="A30" s="72">
        <v>26</v>
      </c>
      <c r="B30" s="73" t="s">
        <v>296</v>
      </c>
      <c r="C30" s="93">
        <v>81</v>
      </c>
      <c r="D30" s="93">
        <v>68</v>
      </c>
      <c r="F30" s="89"/>
    </row>
    <row r="31" spans="1:6" s="74" customFormat="1">
      <c r="A31" s="72">
        <v>27</v>
      </c>
      <c r="B31" s="73" t="s">
        <v>277</v>
      </c>
      <c r="C31" s="93">
        <v>81</v>
      </c>
      <c r="D31" s="93">
        <v>52</v>
      </c>
      <c r="F31" s="89"/>
    </row>
    <row r="32" spans="1:6" s="74" customFormat="1" ht="31.5">
      <c r="A32" s="72">
        <v>28</v>
      </c>
      <c r="B32" s="73" t="s">
        <v>270</v>
      </c>
      <c r="C32" s="93">
        <v>78</v>
      </c>
      <c r="D32" s="93">
        <v>59</v>
      </c>
      <c r="F32" s="89"/>
    </row>
    <row r="33" spans="1:6" s="74" customFormat="1" ht="21" customHeight="1">
      <c r="A33" s="72">
        <v>29</v>
      </c>
      <c r="B33" s="73" t="s">
        <v>294</v>
      </c>
      <c r="C33" s="93">
        <v>77</v>
      </c>
      <c r="D33" s="93">
        <v>61</v>
      </c>
      <c r="F33" s="89"/>
    </row>
    <row r="34" spans="1:6" s="74" customFormat="1">
      <c r="A34" s="72">
        <v>30</v>
      </c>
      <c r="B34" s="73" t="s">
        <v>265</v>
      </c>
      <c r="C34" s="93">
        <v>75</v>
      </c>
      <c r="D34" s="93">
        <v>66</v>
      </c>
      <c r="F34" s="89"/>
    </row>
    <row r="35" spans="1:6" s="74" customFormat="1">
      <c r="A35" s="72">
        <v>31</v>
      </c>
      <c r="B35" s="75" t="s">
        <v>286</v>
      </c>
      <c r="C35" s="93">
        <v>73</v>
      </c>
      <c r="D35" s="93">
        <v>59</v>
      </c>
      <c r="F35" s="89"/>
    </row>
    <row r="36" spans="1:6" s="74" customFormat="1">
      <c r="A36" s="72">
        <v>32</v>
      </c>
      <c r="B36" s="73" t="s">
        <v>388</v>
      </c>
      <c r="C36" s="93">
        <v>71</v>
      </c>
      <c r="D36" s="93">
        <v>55</v>
      </c>
      <c r="F36" s="89"/>
    </row>
    <row r="37" spans="1:6" s="74" customFormat="1" ht="63">
      <c r="A37" s="72">
        <v>33</v>
      </c>
      <c r="B37" s="73" t="s">
        <v>299</v>
      </c>
      <c r="C37" s="93">
        <v>64</v>
      </c>
      <c r="D37" s="93">
        <v>45</v>
      </c>
      <c r="F37" s="89"/>
    </row>
    <row r="38" spans="1:6" s="74" customFormat="1" ht="31.5">
      <c r="A38" s="72">
        <v>34</v>
      </c>
      <c r="B38" s="73" t="s">
        <v>289</v>
      </c>
      <c r="C38" s="93">
        <v>61</v>
      </c>
      <c r="D38" s="93">
        <v>43</v>
      </c>
      <c r="F38" s="89"/>
    </row>
    <row r="39" spans="1:6" s="74" customFormat="1" ht="31.5">
      <c r="A39" s="72">
        <v>35</v>
      </c>
      <c r="B39" s="73" t="s">
        <v>306</v>
      </c>
      <c r="C39" s="93">
        <v>60</v>
      </c>
      <c r="D39" s="93">
        <v>43</v>
      </c>
      <c r="F39" s="89"/>
    </row>
    <row r="40" spans="1:6" s="74" customFormat="1" ht="31.5">
      <c r="A40" s="72">
        <v>36</v>
      </c>
      <c r="B40" s="73" t="s">
        <v>297</v>
      </c>
      <c r="C40" s="93">
        <v>59</v>
      </c>
      <c r="D40" s="93">
        <v>45</v>
      </c>
      <c r="F40" s="89"/>
    </row>
    <row r="41" spans="1:6">
      <c r="A41" s="72">
        <v>37</v>
      </c>
      <c r="B41" s="76" t="s">
        <v>295</v>
      </c>
      <c r="C41" s="77">
        <v>58</v>
      </c>
      <c r="D41" s="77">
        <v>41</v>
      </c>
      <c r="F41" s="89"/>
    </row>
    <row r="42" spans="1:6" ht="47.25">
      <c r="A42" s="72">
        <v>38</v>
      </c>
      <c r="B42" s="78" t="s">
        <v>280</v>
      </c>
      <c r="C42" s="77">
        <v>58</v>
      </c>
      <c r="D42" s="77">
        <v>46</v>
      </c>
      <c r="F42" s="89"/>
    </row>
    <row r="43" spans="1:6">
      <c r="A43" s="72">
        <v>39</v>
      </c>
      <c r="B43" s="73" t="s">
        <v>288</v>
      </c>
      <c r="C43" s="77">
        <v>57</v>
      </c>
      <c r="D43" s="77">
        <v>43</v>
      </c>
      <c r="F43" s="89"/>
    </row>
    <row r="44" spans="1:6" ht="31.5">
      <c r="A44" s="72">
        <v>40</v>
      </c>
      <c r="B44" s="73" t="s">
        <v>291</v>
      </c>
      <c r="C44" s="77">
        <v>57</v>
      </c>
      <c r="D44" s="77">
        <v>43</v>
      </c>
      <c r="F44" s="89"/>
    </row>
    <row r="45" spans="1:6" ht="31.5">
      <c r="A45" s="72">
        <v>41</v>
      </c>
      <c r="B45" s="73" t="s">
        <v>320</v>
      </c>
      <c r="C45" s="77">
        <v>54</v>
      </c>
      <c r="D45" s="77">
        <v>39</v>
      </c>
      <c r="F45" s="89"/>
    </row>
    <row r="46" spans="1:6">
      <c r="A46" s="72">
        <v>42</v>
      </c>
      <c r="B46" s="73" t="s">
        <v>275</v>
      </c>
      <c r="C46" s="77">
        <v>54</v>
      </c>
      <c r="D46" s="77">
        <v>42</v>
      </c>
      <c r="F46" s="89"/>
    </row>
    <row r="47" spans="1:6">
      <c r="A47" s="72">
        <v>43</v>
      </c>
      <c r="B47" s="79" t="s">
        <v>305</v>
      </c>
      <c r="C47" s="77">
        <v>53</v>
      </c>
      <c r="D47" s="77">
        <v>37</v>
      </c>
      <c r="F47" s="89"/>
    </row>
    <row r="48" spans="1:6" ht="31.5">
      <c r="A48" s="72">
        <v>44</v>
      </c>
      <c r="B48" s="79" t="s">
        <v>283</v>
      </c>
      <c r="C48" s="77">
        <v>51</v>
      </c>
      <c r="D48" s="77">
        <v>34</v>
      </c>
      <c r="F48" s="89"/>
    </row>
    <row r="49" spans="1:6">
      <c r="A49" s="72">
        <v>45</v>
      </c>
      <c r="B49" s="79" t="s">
        <v>287</v>
      </c>
      <c r="C49" s="77">
        <v>50</v>
      </c>
      <c r="D49" s="77">
        <v>38</v>
      </c>
      <c r="F49" s="89"/>
    </row>
    <row r="50" spans="1:6" ht="31.5">
      <c r="A50" s="72">
        <v>46</v>
      </c>
      <c r="B50" s="79" t="s">
        <v>274</v>
      </c>
      <c r="C50" s="77">
        <v>50</v>
      </c>
      <c r="D50" s="77">
        <v>37</v>
      </c>
      <c r="F50" s="89"/>
    </row>
    <row r="51" spans="1:6" ht="31.5">
      <c r="A51" s="72">
        <v>47</v>
      </c>
      <c r="B51" s="79" t="s">
        <v>321</v>
      </c>
      <c r="C51" s="77">
        <v>47</v>
      </c>
      <c r="D51" s="77">
        <v>38</v>
      </c>
      <c r="F51" s="89"/>
    </row>
    <row r="52" spans="1:6" ht="31.5">
      <c r="A52" s="72">
        <v>48</v>
      </c>
      <c r="B52" s="79" t="s">
        <v>318</v>
      </c>
      <c r="C52" s="77">
        <v>47</v>
      </c>
      <c r="D52" s="77">
        <v>33</v>
      </c>
      <c r="F52" s="89"/>
    </row>
    <row r="53" spans="1:6">
      <c r="A53" s="72">
        <v>49</v>
      </c>
      <c r="B53" s="79" t="s">
        <v>284</v>
      </c>
      <c r="C53" s="77">
        <v>47</v>
      </c>
      <c r="D53" s="77">
        <v>36</v>
      </c>
      <c r="F53" s="89"/>
    </row>
    <row r="54" spans="1:6">
      <c r="A54" s="72">
        <v>50</v>
      </c>
      <c r="B54" s="78" t="s">
        <v>316</v>
      </c>
      <c r="C54" s="77">
        <v>45</v>
      </c>
      <c r="D54" s="77">
        <v>33</v>
      </c>
      <c r="F54" s="8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="150" zoomScaleNormal="15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44.28515625" style="80" customWidth="1"/>
    <col min="3" max="3" width="22.140625" style="70" customWidth="1"/>
    <col min="4" max="4" width="26.42578125" style="70" customWidth="1"/>
    <col min="5" max="6" width="9.140625" style="70"/>
    <col min="7" max="7" width="56.5703125" style="70" customWidth="1"/>
    <col min="8" max="16384" width="9.140625" style="70"/>
  </cols>
  <sheetData>
    <row r="1" spans="1:6" ht="63.6" customHeight="1">
      <c r="A1" s="431" t="s">
        <v>322</v>
      </c>
      <c r="B1" s="431"/>
      <c r="C1" s="431"/>
      <c r="D1" s="431"/>
    </row>
    <row r="2" spans="1:6" ht="20.25" customHeight="1">
      <c r="B2" s="431" t="s">
        <v>82</v>
      </c>
      <c r="C2" s="431"/>
      <c r="D2" s="431"/>
    </row>
    <row r="3" spans="1:6" ht="9.75" customHeight="1"/>
    <row r="4" spans="1:6" s="71" customFormat="1" ht="35.450000000000003" customHeight="1">
      <c r="A4" s="180"/>
      <c r="B4" s="179" t="s">
        <v>83</v>
      </c>
      <c r="C4" s="209" t="s">
        <v>384</v>
      </c>
      <c r="D4" s="210" t="s">
        <v>385</v>
      </c>
    </row>
    <row r="5" spans="1:6" ht="31.5">
      <c r="A5" s="72">
        <v>1</v>
      </c>
      <c r="B5" s="73" t="s">
        <v>261</v>
      </c>
      <c r="C5" s="93">
        <v>932</v>
      </c>
      <c r="D5" s="93">
        <v>857</v>
      </c>
      <c r="F5" s="89"/>
    </row>
    <row r="6" spans="1:6">
      <c r="A6" s="72">
        <v>2</v>
      </c>
      <c r="B6" s="73" t="s">
        <v>292</v>
      </c>
      <c r="C6" s="93">
        <v>610</v>
      </c>
      <c r="D6" s="93">
        <v>469</v>
      </c>
      <c r="F6" s="89"/>
    </row>
    <row r="7" spans="1:6">
      <c r="A7" s="72">
        <v>3</v>
      </c>
      <c r="B7" s="73" t="s">
        <v>265</v>
      </c>
      <c r="C7" s="93">
        <v>486</v>
      </c>
      <c r="D7" s="93">
        <v>389</v>
      </c>
      <c r="F7" s="89"/>
    </row>
    <row r="8" spans="1:6" s="74" customFormat="1">
      <c r="A8" s="72">
        <v>4</v>
      </c>
      <c r="B8" s="73" t="s">
        <v>262</v>
      </c>
      <c r="C8" s="93">
        <v>267</v>
      </c>
      <c r="D8" s="93">
        <v>208</v>
      </c>
      <c r="F8" s="89"/>
    </row>
    <row r="9" spans="1:6" s="74" customFormat="1">
      <c r="A9" s="72">
        <v>5</v>
      </c>
      <c r="B9" s="73" t="s">
        <v>386</v>
      </c>
      <c r="C9" s="93">
        <v>232</v>
      </c>
      <c r="D9" s="93">
        <v>168</v>
      </c>
      <c r="F9" s="89"/>
    </row>
    <row r="10" spans="1:6" s="74" customFormat="1">
      <c r="A10" s="72">
        <v>6</v>
      </c>
      <c r="B10" s="73" t="s">
        <v>271</v>
      </c>
      <c r="C10" s="93">
        <v>232</v>
      </c>
      <c r="D10" s="93">
        <v>207</v>
      </c>
      <c r="F10" s="89"/>
    </row>
    <row r="11" spans="1:6" s="74" customFormat="1">
      <c r="A11" s="72">
        <v>7</v>
      </c>
      <c r="B11" s="73" t="s">
        <v>302</v>
      </c>
      <c r="C11" s="93">
        <v>209</v>
      </c>
      <c r="D11" s="93">
        <v>153</v>
      </c>
      <c r="F11" s="89"/>
    </row>
    <row r="12" spans="1:6" s="74" customFormat="1" ht="31.5">
      <c r="A12" s="72">
        <v>8</v>
      </c>
      <c r="B12" s="73" t="s">
        <v>270</v>
      </c>
      <c r="C12" s="93">
        <v>184</v>
      </c>
      <c r="D12" s="93">
        <v>131</v>
      </c>
      <c r="F12" s="89"/>
    </row>
    <row r="13" spans="1:6" s="74" customFormat="1">
      <c r="A13" s="72">
        <v>9</v>
      </c>
      <c r="B13" s="73" t="s">
        <v>272</v>
      </c>
      <c r="C13" s="93">
        <v>161</v>
      </c>
      <c r="D13" s="93">
        <v>122</v>
      </c>
      <c r="F13" s="89"/>
    </row>
    <row r="14" spans="1:6" s="74" customFormat="1" ht="31.5">
      <c r="A14" s="72">
        <v>10</v>
      </c>
      <c r="B14" s="73" t="s">
        <v>274</v>
      </c>
      <c r="C14" s="93">
        <v>146</v>
      </c>
      <c r="D14" s="93">
        <v>112</v>
      </c>
      <c r="F14" s="89"/>
    </row>
    <row r="15" spans="1:6" s="74" customFormat="1" ht="31.5">
      <c r="A15" s="72">
        <v>11</v>
      </c>
      <c r="B15" s="73" t="s">
        <v>323</v>
      </c>
      <c r="C15" s="93">
        <v>131</v>
      </c>
      <c r="D15" s="93">
        <v>96</v>
      </c>
      <c r="F15" s="89"/>
    </row>
    <row r="16" spans="1:6" s="74" customFormat="1">
      <c r="A16" s="72">
        <v>12</v>
      </c>
      <c r="B16" s="73" t="s">
        <v>275</v>
      </c>
      <c r="C16" s="93">
        <v>130</v>
      </c>
      <c r="D16" s="93">
        <v>98</v>
      </c>
      <c r="F16" s="89"/>
    </row>
    <row r="17" spans="1:6" s="74" customFormat="1" ht="31.5">
      <c r="A17" s="72">
        <v>13</v>
      </c>
      <c r="B17" s="73" t="s">
        <v>387</v>
      </c>
      <c r="C17" s="93">
        <v>124</v>
      </c>
      <c r="D17" s="93">
        <v>92</v>
      </c>
      <c r="F17" s="89"/>
    </row>
    <row r="18" spans="1:6" s="74" customFormat="1">
      <c r="A18" s="72">
        <v>14</v>
      </c>
      <c r="B18" s="73" t="s">
        <v>281</v>
      </c>
      <c r="C18" s="93">
        <v>124</v>
      </c>
      <c r="D18" s="93">
        <v>86</v>
      </c>
      <c r="F18" s="89"/>
    </row>
    <row r="19" spans="1:6" s="74" customFormat="1">
      <c r="A19" s="72">
        <v>15</v>
      </c>
      <c r="B19" s="73" t="s">
        <v>278</v>
      </c>
      <c r="C19" s="93">
        <v>121</v>
      </c>
      <c r="D19" s="93">
        <v>103</v>
      </c>
      <c r="F19" s="89"/>
    </row>
    <row r="20" spans="1:6" s="74" customFormat="1" ht="63">
      <c r="A20" s="72">
        <v>16</v>
      </c>
      <c r="B20" s="73" t="s">
        <v>263</v>
      </c>
      <c r="C20" s="93">
        <v>115</v>
      </c>
      <c r="D20" s="93">
        <v>89</v>
      </c>
      <c r="F20" s="89"/>
    </row>
    <row r="21" spans="1:6" s="74" customFormat="1" ht="31.5">
      <c r="A21" s="72">
        <v>17</v>
      </c>
      <c r="B21" s="73" t="s">
        <v>326</v>
      </c>
      <c r="C21" s="93">
        <v>99</v>
      </c>
      <c r="D21" s="93">
        <v>80</v>
      </c>
      <c r="F21" s="89"/>
    </row>
    <row r="22" spans="1:6" s="74" customFormat="1">
      <c r="A22" s="72">
        <v>18</v>
      </c>
      <c r="B22" s="73" t="s">
        <v>286</v>
      </c>
      <c r="C22" s="93">
        <v>94</v>
      </c>
      <c r="D22" s="93">
        <v>63</v>
      </c>
      <c r="F22" s="89"/>
    </row>
    <row r="23" spans="1:6" s="74" customFormat="1">
      <c r="A23" s="72">
        <v>19</v>
      </c>
      <c r="B23" s="73" t="s">
        <v>294</v>
      </c>
      <c r="C23" s="93">
        <v>77</v>
      </c>
      <c r="D23" s="93">
        <v>60</v>
      </c>
      <c r="F23" s="89"/>
    </row>
    <row r="24" spans="1:6" s="74" customFormat="1" ht="31.5">
      <c r="A24" s="72">
        <v>20</v>
      </c>
      <c r="B24" s="73" t="s">
        <v>291</v>
      </c>
      <c r="C24" s="93">
        <v>75</v>
      </c>
      <c r="D24" s="93">
        <v>60</v>
      </c>
      <c r="F24" s="89"/>
    </row>
    <row r="25" spans="1:6" s="74" customFormat="1" ht="31.5">
      <c r="A25" s="72">
        <v>21</v>
      </c>
      <c r="B25" s="73" t="s">
        <v>279</v>
      </c>
      <c r="C25" s="93">
        <v>71</v>
      </c>
      <c r="D25" s="93">
        <v>58</v>
      </c>
      <c r="F25" s="89"/>
    </row>
    <row r="26" spans="1:6" s="74" customFormat="1">
      <c r="A26" s="72">
        <v>22</v>
      </c>
      <c r="B26" s="73" t="s">
        <v>388</v>
      </c>
      <c r="C26" s="93">
        <v>67</v>
      </c>
      <c r="D26" s="93">
        <v>54</v>
      </c>
      <c r="F26" s="89"/>
    </row>
    <row r="27" spans="1:6" s="74" customFormat="1">
      <c r="A27" s="72">
        <v>23</v>
      </c>
      <c r="B27" s="73" t="s">
        <v>390</v>
      </c>
      <c r="C27" s="93">
        <v>64</v>
      </c>
      <c r="D27" s="93">
        <v>52</v>
      </c>
      <c r="F27" s="89"/>
    </row>
    <row r="28" spans="1:6" s="74" customFormat="1" ht="31.5">
      <c r="A28" s="72">
        <v>24</v>
      </c>
      <c r="B28" s="73" t="s">
        <v>303</v>
      </c>
      <c r="C28" s="93">
        <v>63</v>
      </c>
      <c r="D28" s="93">
        <v>51</v>
      </c>
      <c r="F28" s="89"/>
    </row>
    <row r="29" spans="1:6" s="74" customFormat="1">
      <c r="A29" s="72">
        <v>25</v>
      </c>
      <c r="B29" s="73" t="s">
        <v>295</v>
      </c>
      <c r="C29" s="93">
        <v>59</v>
      </c>
      <c r="D29" s="93">
        <v>49</v>
      </c>
      <c r="F29" s="89"/>
    </row>
    <row r="30" spans="1:6" s="74" customFormat="1" ht="31.5">
      <c r="A30" s="72">
        <v>26</v>
      </c>
      <c r="B30" s="73" t="s">
        <v>293</v>
      </c>
      <c r="C30" s="93">
        <v>58</v>
      </c>
      <c r="D30" s="93">
        <v>39</v>
      </c>
      <c r="F30" s="89"/>
    </row>
    <row r="31" spans="1:6" s="74" customFormat="1">
      <c r="A31" s="72">
        <v>27</v>
      </c>
      <c r="B31" s="73" t="s">
        <v>391</v>
      </c>
      <c r="C31" s="93">
        <v>57</v>
      </c>
      <c r="D31" s="93">
        <v>24</v>
      </c>
      <c r="F31" s="89"/>
    </row>
    <row r="32" spans="1:6" s="74" customFormat="1" ht="31.5">
      <c r="A32" s="72">
        <v>28</v>
      </c>
      <c r="B32" s="73" t="s">
        <v>301</v>
      </c>
      <c r="C32" s="93">
        <v>57</v>
      </c>
      <c r="D32" s="93">
        <v>40</v>
      </c>
      <c r="F32" s="89"/>
    </row>
    <row r="33" spans="1:6" s="74" customFormat="1" ht="47.25">
      <c r="A33" s="72">
        <v>29</v>
      </c>
      <c r="B33" s="73" t="s">
        <v>269</v>
      </c>
      <c r="C33" s="93">
        <v>54</v>
      </c>
      <c r="D33" s="93">
        <v>36</v>
      </c>
      <c r="F33" s="89"/>
    </row>
    <row r="34" spans="1:6" s="74" customFormat="1">
      <c r="A34" s="72">
        <v>30</v>
      </c>
      <c r="B34" s="73" t="s">
        <v>264</v>
      </c>
      <c r="C34" s="93">
        <v>52</v>
      </c>
      <c r="D34" s="93">
        <v>41</v>
      </c>
      <c r="F34" s="89"/>
    </row>
    <row r="35" spans="1:6" s="74" customFormat="1" ht="31.5">
      <c r="A35" s="72">
        <v>31</v>
      </c>
      <c r="B35" s="75" t="s">
        <v>392</v>
      </c>
      <c r="C35" s="93">
        <v>51</v>
      </c>
      <c r="D35" s="93">
        <v>30</v>
      </c>
      <c r="F35" s="89"/>
    </row>
    <row r="36" spans="1:6" s="74" customFormat="1" ht="31.5">
      <c r="A36" s="72">
        <v>32</v>
      </c>
      <c r="B36" s="73" t="s">
        <v>266</v>
      </c>
      <c r="C36" s="93">
        <v>46</v>
      </c>
      <c r="D36" s="93">
        <v>30</v>
      </c>
      <c r="F36" s="89"/>
    </row>
    <row r="37" spans="1:6" s="74" customFormat="1">
      <c r="A37" s="72">
        <v>33</v>
      </c>
      <c r="B37" s="73" t="s">
        <v>287</v>
      </c>
      <c r="C37" s="93">
        <v>46</v>
      </c>
      <c r="D37" s="93">
        <v>38</v>
      </c>
      <c r="F37" s="89"/>
    </row>
    <row r="38" spans="1:6" s="74" customFormat="1" ht="47.25">
      <c r="A38" s="72">
        <v>34</v>
      </c>
      <c r="B38" s="73" t="s">
        <v>276</v>
      </c>
      <c r="C38" s="93">
        <v>45</v>
      </c>
      <c r="D38" s="93">
        <v>30</v>
      </c>
      <c r="F38" s="89"/>
    </row>
    <row r="39" spans="1:6" s="74" customFormat="1" ht="31.5">
      <c r="A39" s="72">
        <v>35</v>
      </c>
      <c r="B39" s="73" t="s">
        <v>296</v>
      </c>
      <c r="C39" s="93">
        <v>39</v>
      </c>
      <c r="D39" s="93">
        <v>30</v>
      </c>
      <c r="F39" s="89"/>
    </row>
    <row r="40" spans="1:6" s="74" customFormat="1">
      <c r="A40" s="72">
        <v>36</v>
      </c>
      <c r="B40" s="73" t="s">
        <v>305</v>
      </c>
      <c r="C40" s="93">
        <v>37</v>
      </c>
      <c r="D40" s="93">
        <v>25</v>
      </c>
      <c r="F40" s="89"/>
    </row>
    <row r="41" spans="1:6" ht="47.25">
      <c r="A41" s="72">
        <v>37</v>
      </c>
      <c r="B41" s="76" t="s">
        <v>393</v>
      </c>
      <c r="C41" s="77">
        <v>36</v>
      </c>
      <c r="D41" s="77">
        <v>29</v>
      </c>
      <c r="F41" s="89"/>
    </row>
    <row r="42" spans="1:6" ht="31.5">
      <c r="A42" s="72">
        <v>38</v>
      </c>
      <c r="B42" s="78" t="s">
        <v>306</v>
      </c>
      <c r="C42" s="77">
        <v>35</v>
      </c>
      <c r="D42" s="77">
        <v>27</v>
      </c>
      <c r="F42" s="89"/>
    </row>
    <row r="43" spans="1:6" ht="47.25">
      <c r="A43" s="72">
        <v>39</v>
      </c>
      <c r="B43" s="73" t="s">
        <v>325</v>
      </c>
      <c r="C43" s="77">
        <v>35</v>
      </c>
      <c r="D43" s="77">
        <v>26</v>
      </c>
      <c r="F43" s="89"/>
    </row>
    <row r="44" spans="1:6" ht="31.5">
      <c r="A44" s="72">
        <v>40</v>
      </c>
      <c r="B44" s="73" t="s">
        <v>321</v>
      </c>
      <c r="C44" s="77">
        <v>35</v>
      </c>
      <c r="D44" s="77">
        <v>27</v>
      </c>
      <c r="F44" s="89"/>
    </row>
    <row r="45" spans="1:6">
      <c r="A45" s="72">
        <v>41</v>
      </c>
      <c r="B45" s="73" t="s">
        <v>268</v>
      </c>
      <c r="C45" s="77">
        <v>35</v>
      </c>
      <c r="D45" s="77">
        <v>25</v>
      </c>
      <c r="F45" s="89"/>
    </row>
    <row r="46" spans="1:6" ht="31.5">
      <c r="A46" s="72">
        <v>42</v>
      </c>
      <c r="B46" s="73" t="s">
        <v>394</v>
      </c>
      <c r="C46" s="77">
        <v>34</v>
      </c>
      <c r="D46" s="77">
        <v>21</v>
      </c>
      <c r="F46" s="89"/>
    </row>
    <row r="47" spans="1:6">
      <c r="A47" s="72">
        <v>43</v>
      </c>
      <c r="B47" s="79" t="s">
        <v>395</v>
      </c>
      <c r="C47" s="77">
        <v>34</v>
      </c>
      <c r="D47" s="77">
        <v>32</v>
      </c>
      <c r="F47" s="89"/>
    </row>
    <row r="48" spans="1:6">
      <c r="A48" s="72">
        <v>44</v>
      </c>
      <c r="B48" s="79" t="s">
        <v>396</v>
      </c>
      <c r="C48" s="77">
        <v>33</v>
      </c>
      <c r="D48" s="77">
        <v>22</v>
      </c>
      <c r="F48" s="89"/>
    </row>
    <row r="49" spans="1:6" ht="31.5">
      <c r="A49" s="72">
        <v>45</v>
      </c>
      <c r="B49" s="79" t="s">
        <v>397</v>
      </c>
      <c r="C49" s="77">
        <v>33</v>
      </c>
      <c r="D49" s="77">
        <v>27</v>
      </c>
      <c r="F49" s="89"/>
    </row>
    <row r="50" spans="1:6" ht="31.5">
      <c r="A50" s="72">
        <v>46</v>
      </c>
      <c r="B50" s="79" t="s">
        <v>383</v>
      </c>
      <c r="C50" s="77">
        <v>32</v>
      </c>
      <c r="D50" s="77">
        <v>24</v>
      </c>
      <c r="F50" s="89"/>
    </row>
    <row r="51" spans="1:6">
      <c r="A51" s="72">
        <v>47</v>
      </c>
      <c r="B51" s="79" t="s">
        <v>288</v>
      </c>
      <c r="C51" s="77">
        <v>32</v>
      </c>
      <c r="D51" s="77">
        <v>25</v>
      </c>
      <c r="F51" s="89"/>
    </row>
    <row r="52" spans="1:6" ht="63">
      <c r="A52" s="72">
        <v>48</v>
      </c>
      <c r="B52" s="79" t="s">
        <v>398</v>
      </c>
      <c r="C52" s="77">
        <v>31</v>
      </c>
      <c r="D52" s="77">
        <v>19</v>
      </c>
      <c r="F52" s="89"/>
    </row>
    <row r="53" spans="1:6" ht="31.5">
      <c r="A53" s="72">
        <v>49</v>
      </c>
      <c r="B53" s="79" t="s">
        <v>267</v>
      </c>
      <c r="C53" s="77">
        <v>31</v>
      </c>
      <c r="D53" s="77">
        <v>20</v>
      </c>
      <c r="F53" s="89"/>
    </row>
    <row r="54" spans="1:6">
      <c r="A54" s="72">
        <v>50</v>
      </c>
      <c r="B54" s="78" t="s">
        <v>399</v>
      </c>
      <c r="C54" s="77">
        <v>30</v>
      </c>
      <c r="D54" s="77">
        <v>23</v>
      </c>
      <c r="F54" s="8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zoomScaleNormal="100" zoomScaleSheetLayoutView="80" workbookViewId="0">
      <selection activeCell="C4" sqref="C4"/>
    </sheetView>
  </sheetViews>
  <sheetFormatPr defaultColWidth="8.85546875" defaultRowHeight="12.75"/>
  <cols>
    <col min="1" max="1" width="51.5703125" style="31" customWidth="1"/>
    <col min="2" max="2" width="14.42578125" style="31" customWidth="1"/>
    <col min="3" max="3" width="15.5703125" style="31" customWidth="1"/>
    <col min="4" max="4" width="13.7109375" style="31" customWidth="1"/>
    <col min="5" max="5" width="15.140625" style="31" customWidth="1"/>
    <col min="6" max="6" width="15" style="31" customWidth="1"/>
    <col min="7" max="7" width="15.7109375" style="31" customWidth="1"/>
    <col min="8" max="256" width="8.85546875" style="31"/>
    <col min="257" max="257" width="51.5703125" style="31" customWidth="1"/>
    <col min="258" max="258" width="14.42578125" style="31" customWidth="1"/>
    <col min="259" max="259" width="15.5703125" style="31" customWidth="1"/>
    <col min="260" max="260" width="13.7109375" style="31" customWidth="1"/>
    <col min="261" max="261" width="15.140625" style="31" customWidth="1"/>
    <col min="262" max="262" width="15" style="31" customWidth="1"/>
    <col min="263" max="263" width="15.7109375" style="31" customWidth="1"/>
    <col min="264" max="512" width="8.85546875" style="31"/>
    <col min="513" max="513" width="51.5703125" style="31" customWidth="1"/>
    <col min="514" max="514" width="14.42578125" style="31" customWidth="1"/>
    <col min="515" max="515" width="15.5703125" style="31" customWidth="1"/>
    <col min="516" max="516" width="13.7109375" style="31" customWidth="1"/>
    <col min="517" max="517" width="15.140625" style="31" customWidth="1"/>
    <col min="518" max="518" width="15" style="31" customWidth="1"/>
    <col min="519" max="519" width="15.7109375" style="31" customWidth="1"/>
    <col min="520" max="768" width="8.85546875" style="31"/>
    <col min="769" max="769" width="51.5703125" style="31" customWidth="1"/>
    <col min="770" max="770" width="14.42578125" style="31" customWidth="1"/>
    <col min="771" max="771" width="15.5703125" style="31" customWidth="1"/>
    <col min="772" max="772" width="13.7109375" style="31" customWidth="1"/>
    <col min="773" max="773" width="15.140625" style="31" customWidth="1"/>
    <col min="774" max="774" width="15" style="31" customWidth="1"/>
    <col min="775" max="775" width="15.7109375" style="31" customWidth="1"/>
    <col min="776" max="1024" width="8.85546875" style="31"/>
    <col min="1025" max="1025" width="51.5703125" style="31" customWidth="1"/>
    <col min="1026" max="1026" width="14.42578125" style="31" customWidth="1"/>
    <col min="1027" max="1027" width="15.5703125" style="31" customWidth="1"/>
    <col min="1028" max="1028" width="13.7109375" style="31" customWidth="1"/>
    <col min="1029" max="1029" width="15.140625" style="31" customWidth="1"/>
    <col min="1030" max="1030" width="15" style="31" customWidth="1"/>
    <col min="1031" max="1031" width="15.7109375" style="31" customWidth="1"/>
    <col min="1032" max="1280" width="8.85546875" style="31"/>
    <col min="1281" max="1281" width="51.5703125" style="31" customWidth="1"/>
    <col min="1282" max="1282" width="14.42578125" style="31" customWidth="1"/>
    <col min="1283" max="1283" width="15.5703125" style="31" customWidth="1"/>
    <col min="1284" max="1284" width="13.7109375" style="31" customWidth="1"/>
    <col min="1285" max="1285" width="15.140625" style="31" customWidth="1"/>
    <col min="1286" max="1286" width="15" style="31" customWidth="1"/>
    <col min="1287" max="1287" width="15.7109375" style="31" customWidth="1"/>
    <col min="1288" max="1536" width="8.85546875" style="31"/>
    <col min="1537" max="1537" width="51.5703125" style="31" customWidth="1"/>
    <col min="1538" max="1538" width="14.42578125" style="31" customWidth="1"/>
    <col min="1539" max="1539" width="15.5703125" style="31" customWidth="1"/>
    <col min="1540" max="1540" width="13.7109375" style="31" customWidth="1"/>
    <col min="1541" max="1541" width="15.140625" style="31" customWidth="1"/>
    <col min="1542" max="1542" width="15" style="31" customWidth="1"/>
    <col min="1543" max="1543" width="15.7109375" style="31" customWidth="1"/>
    <col min="1544" max="1792" width="8.85546875" style="31"/>
    <col min="1793" max="1793" width="51.5703125" style="31" customWidth="1"/>
    <col min="1794" max="1794" width="14.42578125" style="31" customWidth="1"/>
    <col min="1795" max="1795" width="15.5703125" style="31" customWidth="1"/>
    <col min="1796" max="1796" width="13.7109375" style="31" customWidth="1"/>
    <col min="1797" max="1797" width="15.140625" style="31" customWidth="1"/>
    <col min="1798" max="1798" width="15" style="31" customWidth="1"/>
    <col min="1799" max="1799" width="15.7109375" style="31" customWidth="1"/>
    <col min="1800" max="2048" width="8.85546875" style="31"/>
    <col min="2049" max="2049" width="51.5703125" style="31" customWidth="1"/>
    <col min="2050" max="2050" width="14.42578125" style="31" customWidth="1"/>
    <col min="2051" max="2051" width="15.5703125" style="31" customWidth="1"/>
    <col min="2052" max="2052" width="13.7109375" style="31" customWidth="1"/>
    <col min="2053" max="2053" width="15.140625" style="31" customWidth="1"/>
    <col min="2054" max="2054" width="15" style="31" customWidth="1"/>
    <col min="2055" max="2055" width="15.7109375" style="31" customWidth="1"/>
    <col min="2056" max="2304" width="8.85546875" style="31"/>
    <col min="2305" max="2305" width="51.5703125" style="31" customWidth="1"/>
    <col min="2306" max="2306" width="14.42578125" style="31" customWidth="1"/>
    <col min="2307" max="2307" width="15.5703125" style="31" customWidth="1"/>
    <col min="2308" max="2308" width="13.7109375" style="31" customWidth="1"/>
    <col min="2309" max="2309" width="15.140625" style="31" customWidth="1"/>
    <col min="2310" max="2310" width="15" style="31" customWidth="1"/>
    <col min="2311" max="2311" width="15.7109375" style="31" customWidth="1"/>
    <col min="2312" max="2560" width="8.85546875" style="31"/>
    <col min="2561" max="2561" width="51.5703125" style="31" customWidth="1"/>
    <col min="2562" max="2562" width="14.42578125" style="31" customWidth="1"/>
    <col min="2563" max="2563" width="15.5703125" style="31" customWidth="1"/>
    <col min="2564" max="2564" width="13.7109375" style="31" customWidth="1"/>
    <col min="2565" max="2565" width="15.140625" style="31" customWidth="1"/>
    <col min="2566" max="2566" width="15" style="31" customWidth="1"/>
    <col min="2567" max="2567" width="15.7109375" style="31" customWidth="1"/>
    <col min="2568" max="2816" width="8.85546875" style="31"/>
    <col min="2817" max="2817" width="51.5703125" style="31" customWidth="1"/>
    <col min="2818" max="2818" width="14.42578125" style="31" customWidth="1"/>
    <col min="2819" max="2819" width="15.5703125" style="31" customWidth="1"/>
    <col min="2820" max="2820" width="13.7109375" style="31" customWidth="1"/>
    <col min="2821" max="2821" width="15.140625" style="31" customWidth="1"/>
    <col min="2822" max="2822" width="15" style="31" customWidth="1"/>
    <col min="2823" max="2823" width="15.7109375" style="31" customWidth="1"/>
    <col min="2824" max="3072" width="8.85546875" style="31"/>
    <col min="3073" max="3073" width="51.5703125" style="31" customWidth="1"/>
    <col min="3074" max="3074" width="14.42578125" style="31" customWidth="1"/>
    <col min="3075" max="3075" width="15.5703125" style="31" customWidth="1"/>
    <col min="3076" max="3076" width="13.7109375" style="31" customWidth="1"/>
    <col min="3077" max="3077" width="15.140625" style="31" customWidth="1"/>
    <col min="3078" max="3078" width="15" style="31" customWidth="1"/>
    <col min="3079" max="3079" width="15.7109375" style="31" customWidth="1"/>
    <col min="3080" max="3328" width="8.85546875" style="31"/>
    <col min="3329" max="3329" width="51.5703125" style="31" customWidth="1"/>
    <col min="3330" max="3330" width="14.42578125" style="31" customWidth="1"/>
    <col min="3331" max="3331" width="15.5703125" style="31" customWidth="1"/>
    <col min="3332" max="3332" width="13.7109375" style="31" customWidth="1"/>
    <col min="3333" max="3333" width="15.140625" style="31" customWidth="1"/>
    <col min="3334" max="3334" width="15" style="31" customWidth="1"/>
    <col min="3335" max="3335" width="15.7109375" style="31" customWidth="1"/>
    <col min="3336" max="3584" width="8.85546875" style="31"/>
    <col min="3585" max="3585" width="51.5703125" style="31" customWidth="1"/>
    <col min="3586" max="3586" width="14.42578125" style="31" customWidth="1"/>
    <col min="3587" max="3587" width="15.5703125" style="31" customWidth="1"/>
    <col min="3588" max="3588" width="13.7109375" style="31" customWidth="1"/>
    <col min="3589" max="3589" width="15.140625" style="31" customWidth="1"/>
    <col min="3590" max="3590" width="15" style="31" customWidth="1"/>
    <col min="3591" max="3591" width="15.7109375" style="31" customWidth="1"/>
    <col min="3592" max="3840" width="8.85546875" style="31"/>
    <col min="3841" max="3841" width="51.5703125" style="31" customWidth="1"/>
    <col min="3842" max="3842" width="14.42578125" style="31" customWidth="1"/>
    <col min="3843" max="3843" width="15.5703125" style="31" customWidth="1"/>
    <col min="3844" max="3844" width="13.7109375" style="31" customWidth="1"/>
    <col min="3845" max="3845" width="15.140625" style="31" customWidth="1"/>
    <col min="3846" max="3846" width="15" style="31" customWidth="1"/>
    <col min="3847" max="3847" width="15.7109375" style="31" customWidth="1"/>
    <col min="3848" max="4096" width="8.85546875" style="31"/>
    <col min="4097" max="4097" width="51.5703125" style="31" customWidth="1"/>
    <col min="4098" max="4098" width="14.42578125" style="31" customWidth="1"/>
    <col min="4099" max="4099" width="15.5703125" style="31" customWidth="1"/>
    <col min="4100" max="4100" width="13.7109375" style="31" customWidth="1"/>
    <col min="4101" max="4101" width="15.140625" style="31" customWidth="1"/>
    <col min="4102" max="4102" width="15" style="31" customWidth="1"/>
    <col min="4103" max="4103" width="15.7109375" style="31" customWidth="1"/>
    <col min="4104" max="4352" width="8.85546875" style="31"/>
    <col min="4353" max="4353" width="51.5703125" style="31" customWidth="1"/>
    <col min="4354" max="4354" width="14.42578125" style="31" customWidth="1"/>
    <col min="4355" max="4355" width="15.5703125" style="31" customWidth="1"/>
    <col min="4356" max="4356" width="13.7109375" style="31" customWidth="1"/>
    <col min="4357" max="4357" width="15.140625" style="31" customWidth="1"/>
    <col min="4358" max="4358" width="15" style="31" customWidth="1"/>
    <col min="4359" max="4359" width="15.7109375" style="31" customWidth="1"/>
    <col min="4360" max="4608" width="8.85546875" style="31"/>
    <col min="4609" max="4609" width="51.5703125" style="31" customWidth="1"/>
    <col min="4610" max="4610" width="14.42578125" style="31" customWidth="1"/>
    <col min="4611" max="4611" width="15.5703125" style="31" customWidth="1"/>
    <col min="4612" max="4612" width="13.7109375" style="31" customWidth="1"/>
    <col min="4613" max="4613" width="15.140625" style="31" customWidth="1"/>
    <col min="4614" max="4614" width="15" style="31" customWidth="1"/>
    <col min="4615" max="4615" width="15.7109375" style="31" customWidth="1"/>
    <col min="4616" max="4864" width="8.85546875" style="31"/>
    <col min="4865" max="4865" width="51.5703125" style="31" customWidth="1"/>
    <col min="4866" max="4866" width="14.42578125" style="31" customWidth="1"/>
    <col min="4867" max="4867" width="15.5703125" style="31" customWidth="1"/>
    <col min="4868" max="4868" width="13.7109375" style="31" customWidth="1"/>
    <col min="4869" max="4869" width="15.140625" style="31" customWidth="1"/>
    <col min="4870" max="4870" width="15" style="31" customWidth="1"/>
    <col min="4871" max="4871" width="15.7109375" style="31" customWidth="1"/>
    <col min="4872" max="5120" width="8.85546875" style="31"/>
    <col min="5121" max="5121" width="51.5703125" style="31" customWidth="1"/>
    <col min="5122" max="5122" width="14.42578125" style="31" customWidth="1"/>
    <col min="5123" max="5123" width="15.5703125" style="31" customWidth="1"/>
    <col min="5124" max="5124" width="13.7109375" style="31" customWidth="1"/>
    <col min="5125" max="5125" width="15.140625" style="31" customWidth="1"/>
    <col min="5126" max="5126" width="15" style="31" customWidth="1"/>
    <col min="5127" max="5127" width="15.7109375" style="31" customWidth="1"/>
    <col min="5128" max="5376" width="8.85546875" style="31"/>
    <col min="5377" max="5377" width="51.5703125" style="31" customWidth="1"/>
    <col min="5378" max="5378" width="14.42578125" style="31" customWidth="1"/>
    <col min="5379" max="5379" width="15.5703125" style="31" customWidth="1"/>
    <col min="5380" max="5380" width="13.7109375" style="31" customWidth="1"/>
    <col min="5381" max="5381" width="15.140625" style="31" customWidth="1"/>
    <col min="5382" max="5382" width="15" style="31" customWidth="1"/>
    <col min="5383" max="5383" width="15.7109375" style="31" customWidth="1"/>
    <col min="5384" max="5632" width="8.85546875" style="31"/>
    <col min="5633" max="5633" width="51.5703125" style="31" customWidth="1"/>
    <col min="5634" max="5634" width="14.42578125" style="31" customWidth="1"/>
    <col min="5635" max="5635" width="15.5703125" style="31" customWidth="1"/>
    <col min="5636" max="5636" width="13.7109375" style="31" customWidth="1"/>
    <col min="5637" max="5637" width="15.140625" style="31" customWidth="1"/>
    <col min="5638" max="5638" width="15" style="31" customWidth="1"/>
    <col min="5639" max="5639" width="15.7109375" style="31" customWidth="1"/>
    <col min="5640" max="5888" width="8.85546875" style="31"/>
    <col min="5889" max="5889" width="51.5703125" style="31" customWidth="1"/>
    <col min="5890" max="5890" width="14.42578125" style="31" customWidth="1"/>
    <col min="5891" max="5891" width="15.5703125" style="31" customWidth="1"/>
    <col min="5892" max="5892" width="13.7109375" style="31" customWidth="1"/>
    <col min="5893" max="5893" width="15.140625" style="31" customWidth="1"/>
    <col min="5894" max="5894" width="15" style="31" customWidth="1"/>
    <col min="5895" max="5895" width="15.7109375" style="31" customWidth="1"/>
    <col min="5896" max="6144" width="8.85546875" style="31"/>
    <col min="6145" max="6145" width="51.5703125" style="31" customWidth="1"/>
    <col min="6146" max="6146" width="14.42578125" style="31" customWidth="1"/>
    <col min="6147" max="6147" width="15.5703125" style="31" customWidth="1"/>
    <col min="6148" max="6148" width="13.7109375" style="31" customWidth="1"/>
    <col min="6149" max="6149" width="15.140625" style="31" customWidth="1"/>
    <col min="6150" max="6150" width="15" style="31" customWidth="1"/>
    <col min="6151" max="6151" width="15.7109375" style="31" customWidth="1"/>
    <col min="6152" max="6400" width="8.85546875" style="31"/>
    <col min="6401" max="6401" width="51.5703125" style="31" customWidth="1"/>
    <col min="6402" max="6402" width="14.42578125" style="31" customWidth="1"/>
    <col min="6403" max="6403" width="15.5703125" style="31" customWidth="1"/>
    <col min="6404" max="6404" width="13.7109375" style="31" customWidth="1"/>
    <col min="6405" max="6405" width="15.140625" style="31" customWidth="1"/>
    <col min="6406" max="6406" width="15" style="31" customWidth="1"/>
    <col min="6407" max="6407" width="15.7109375" style="31" customWidth="1"/>
    <col min="6408" max="6656" width="8.85546875" style="31"/>
    <col min="6657" max="6657" width="51.5703125" style="31" customWidth="1"/>
    <col min="6658" max="6658" width="14.42578125" style="31" customWidth="1"/>
    <col min="6659" max="6659" width="15.5703125" style="31" customWidth="1"/>
    <col min="6660" max="6660" width="13.7109375" style="31" customWidth="1"/>
    <col min="6661" max="6661" width="15.140625" style="31" customWidth="1"/>
    <col min="6662" max="6662" width="15" style="31" customWidth="1"/>
    <col min="6663" max="6663" width="15.7109375" style="31" customWidth="1"/>
    <col min="6664" max="6912" width="8.85546875" style="31"/>
    <col min="6913" max="6913" width="51.5703125" style="31" customWidth="1"/>
    <col min="6914" max="6914" width="14.42578125" style="31" customWidth="1"/>
    <col min="6915" max="6915" width="15.5703125" style="31" customWidth="1"/>
    <col min="6916" max="6916" width="13.7109375" style="31" customWidth="1"/>
    <col min="6917" max="6917" width="15.140625" style="31" customWidth="1"/>
    <col min="6918" max="6918" width="15" style="31" customWidth="1"/>
    <col min="6919" max="6919" width="15.7109375" style="31" customWidth="1"/>
    <col min="6920" max="7168" width="8.85546875" style="31"/>
    <col min="7169" max="7169" width="51.5703125" style="31" customWidth="1"/>
    <col min="7170" max="7170" width="14.42578125" style="31" customWidth="1"/>
    <col min="7171" max="7171" width="15.5703125" style="31" customWidth="1"/>
    <col min="7172" max="7172" width="13.7109375" style="31" customWidth="1"/>
    <col min="7173" max="7173" width="15.140625" style="31" customWidth="1"/>
    <col min="7174" max="7174" width="15" style="31" customWidth="1"/>
    <col min="7175" max="7175" width="15.7109375" style="31" customWidth="1"/>
    <col min="7176" max="7424" width="8.85546875" style="31"/>
    <col min="7425" max="7425" width="51.5703125" style="31" customWidth="1"/>
    <col min="7426" max="7426" width="14.42578125" style="31" customWidth="1"/>
    <col min="7427" max="7427" width="15.5703125" style="31" customWidth="1"/>
    <col min="7428" max="7428" width="13.7109375" style="31" customWidth="1"/>
    <col min="7429" max="7429" width="15.140625" style="31" customWidth="1"/>
    <col min="7430" max="7430" width="15" style="31" customWidth="1"/>
    <col min="7431" max="7431" width="15.7109375" style="31" customWidth="1"/>
    <col min="7432" max="7680" width="8.85546875" style="31"/>
    <col min="7681" max="7681" width="51.5703125" style="31" customWidth="1"/>
    <col min="7682" max="7682" width="14.42578125" style="31" customWidth="1"/>
    <col min="7683" max="7683" width="15.5703125" style="31" customWidth="1"/>
    <col min="7684" max="7684" width="13.7109375" style="31" customWidth="1"/>
    <col min="7685" max="7685" width="15.140625" style="31" customWidth="1"/>
    <col min="7686" max="7686" width="15" style="31" customWidth="1"/>
    <col min="7687" max="7687" width="15.7109375" style="31" customWidth="1"/>
    <col min="7688" max="7936" width="8.85546875" style="31"/>
    <col min="7937" max="7937" width="51.5703125" style="31" customWidth="1"/>
    <col min="7938" max="7938" width="14.42578125" style="31" customWidth="1"/>
    <col min="7939" max="7939" width="15.5703125" style="31" customWidth="1"/>
    <col min="7940" max="7940" width="13.7109375" style="31" customWidth="1"/>
    <col min="7941" max="7941" width="15.140625" style="31" customWidth="1"/>
    <col min="7942" max="7942" width="15" style="31" customWidth="1"/>
    <col min="7943" max="7943" width="15.7109375" style="31" customWidth="1"/>
    <col min="7944" max="8192" width="8.85546875" style="31"/>
    <col min="8193" max="8193" width="51.5703125" style="31" customWidth="1"/>
    <col min="8194" max="8194" width="14.42578125" style="31" customWidth="1"/>
    <col min="8195" max="8195" width="15.5703125" style="31" customWidth="1"/>
    <col min="8196" max="8196" width="13.7109375" style="31" customWidth="1"/>
    <col min="8197" max="8197" width="15.140625" style="31" customWidth="1"/>
    <col min="8198" max="8198" width="15" style="31" customWidth="1"/>
    <col min="8199" max="8199" width="15.7109375" style="31" customWidth="1"/>
    <col min="8200" max="8448" width="8.85546875" style="31"/>
    <col min="8449" max="8449" width="51.5703125" style="31" customWidth="1"/>
    <col min="8450" max="8450" width="14.42578125" style="31" customWidth="1"/>
    <col min="8451" max="8451" width="15.5703125" style="31" customWidth="1"/>
    <col min="8452" max="8452" width="13.7109375" style="31" customWidth="1"/>
    <col min="8453" max="8453" width="15.140625" style="31" customWidth="1"/>
    <col min="8454" max="8454" width="15" style="31" customWidth="1"/>
    <col min="8455" max="8455" width="15.7109375" style="31" customWidth="1"/>
    <col min="8456" max="8704" width="8.85546875" style="31"/>
    <col min="8705" max="8705" width="51.5703125" style="31" customWidth="1"/>
    <col min="8706" max="8706" width="14.42578125" style="31" customWidth="1"/>
    <col min="8707" max="8707" width="15.5703125" style="31" customWidth="1"/>
    <col min="8708" max="8708" width="13.7109375" style="31" customWidth="1"/>
    <col min="8709" max="8709" width="15.140625" style="31" customWidth="1"/>
    <col min="8710" max="8710" width="15" style="31" customWidth="1"/>
    <col min="8711" max="8711" width="15.7109375" style="31" customWidth="1"/>
    <col min="8712" max="8960" width="8.85546875" style="31"/>
    <col min="8961" max="8961" width="51.5703125" style="31" customWidth="1"/>
    <col min="8962" max="8962" width="14.42578125" style="31" customWidth="1"/>
    <col min="8963" max="8963" width="15.5703125" style="31" customWidth="1"/>
    <col min="8964" max="8964" width="13.7109375" style="31" customWidth="1"/>
    <col min="8965" max="8965" width="15.140625" style="31" customWidth="1"/>
    <col min="8966" max="8966" width="15" style="31" customWidth="1"/>
    <col min="8967" max="8967" width="15.7109375" style="31" customWidth="1"/>
    <col min="8968" max="9216" width="8.85546875" style="31"/>
    <col min="9217" max="9217" width="51.5703125" style="31" customWidth="1"/>
    <col min="9218" max="9218" width="14.42578125" style="31" customWidth="1"/>
    <col min="9219" max="9219" width="15.5703125" style="31" customWidth="1"/>
    <col min="9220" max="9220" width="13.7109375" style="31" customWidth="1"/>
    <col min="9221" max="9221" width="15.140625" style="31" customWidth="1"/>
    <col min="9222" max="9222" width="15" style="31" customWidth="1"/>
    <col min="9223" max="9223" width="15.7109375" style="31" customWidth="1"/>
    <col min="9224" max="9472" width="8.85546875" style="31"/>
    <col min="9473" max="9473" width="51.5703125" style="31" customWidth="1"/>
    <col min="9474" max="9474" width="14.42578125" style="31" customWidth="1"/>
    <col min="9475" max="9475" width="15.5703125" style="31" customWidth="1"/>
    <col min="9476" max="9476" width="13.7109375" style="31" customWidth="1"/>
    <col min="9477" max="9477" width="15.140625" style="31" customWidth="1"/>
    <col min="9478" max="9478" width="15" style="31" customWidth="1"/>
    <col min="9479" max="9479" width="15.7109375" style="31" customWidth="1"/>
    <col min="9480" max="9728" width="8.85546875" style="31"/>
    <col min="9729" max="9729" width="51.5703125" style="31" customWidth="1"/>
    <col min="9730" max="9730" width="14.42578125" style="31" customWidth="1"/>
    <col min="9731" max="9731" width="15.5703125" style="31" customWidth="1"/>
    <col min="9732" max="9732" width="13.7109375" style="31" customWidth="1"/>
    <col min="9733" max="9733" width="15.140625" style="31" customWidth="1"/>
    <col min="9734" max="9734" width="15" style="31" customWidth="1"/>
    <col min="9735" max="9735" width="15.7109375" style="31" customWidth="1"/>
    <col min="9736" max="9984" width="8.85546875" style="31"/>
    <col min="9985" max="9985" width="51.5703125" style="31" customWidth="1"/>
    <col min="9986" max="9986" width="14.42578125" style="31" customWidth="1"/>
    <col min="9987" max="9987" width="15.5703125" style="31" customWidth="1"/>
    <col min="9988" max="9988" width="13.7109375" style="31" customWidth="1"/>
    <col min="9989" max="9989" width="15.140625" style="31" customWidth="1"/>
    <col min="9990" max="9990" width="15" style="31" customWidth="1"/>
    <col min="9991" max="9991" width="15.7109375" style="31" customWidth="1"/>
    <col min="9992" max="10240" width="8.85546875" style="31"/>
    <col min="10241" max="10241" width="51.5703125" style="31" customWidth="1"/>
    <col min="10242" max="10242" width="14.42578125" style="31" customWidth="1"/>
    <col min="10243" max="10243" width="15.5703125" style="31" customWidth="1"/>
    <col min="10244" max="10244" width="13.7109375" style="31" customWidth="1"/>
    <col min="10245" max="10245" width="15.140625" style="31" customWidth="1"/>
    <col min="10246" max="10246" width="15" style="31" customWidth="1"/>
    <col min="10247" max="10247" width="15.7109375" style="31" customWidth="1"/>
    <col min="10248" max="10496" width="8.85546875" style="31"/>
    <col min="10497" max="10497" width="51.5703125" style="31" customWidth="1"/>
    <col min="10498" max="10498" width="14.42578125" style="31" customWidth="1"/>
    <col min="10499" max="10499" width="15.5703125" style="31" customWidth="1"/>
    <col min="10500" max="10500" width="13.7109375" style="31" customWidth="1"/>
    <col min="10501" max="10501" width="15.140625" style="31" customWidth="1"/>
    <col min="10502" max="10502" width="15" style="31" customWidth="1"/>
    <col min="10503" max="10503" width="15.7109375" style="31" customWidth="1"/>
    <col min="10504" max="10752" width="8.85546875" style="31"/>
    <col min="10753" max="10753" width="51.5703125" style="31" customWidth="1"/>
    <col min="10754" max="10754" width="14.42578125" style="31" customWidth="1"/>
    <col min="10755" max="10755" width="15.5703125" style="31" customWidth="1"/>
    <col min="10756" max="10756" width="13.7109375" style="31" customWidth="1"/>
    <col min="10757" max="10757" width="15.140625" style="31" customWidth="1"/>
    <col min="10758" max="10758" width="15" style="31" customWidth="1"/>
    <col min="10759" max="10759" width="15.7109375" style="31" customWidth="1"/>
    <col min="10760" max="11008" width="8.85546875" style="31"/>
    <col min="11009" max="11009" width="51.5703125" style="31" customWidth="1"/>
    <col min="11010" max="11010" width="14.42578125" style="31" customWidth="1"/>
    <col min="11011" max="11011" width="15.5703125" style="31" customWidth="1"/>
    <col min="11012" max="11012" width="13.7109375" style="31" customWidth="1"/>
    <col min="11013" max="11013" width="15.140625" style="31" customWidth="1"/>
    <col min="11014" max="11014" width="15" style="31" customWidth="1"/>
    <col min="11015" max="11015" width="15.7109375" style="31" customWidth="1"/>
    <col min="11016" max="11264" width="8.85546875" style="31"/>
    <col min="11265" max="11265" width="51.5703125" style="31" customWidth="1"/>
    <col min="11266" max="11266" width="14.42578125" style="31" customWidth="1"/>
    <col min="11267" max="11267" width="15.5703125" style="31" customWidth="1"/>
    <col min="11268" max="11268" width="13.7109375" style="31" customWidth="1"/>
    <col min="11269" max="11269" width="15.140625" style="31" customWidth="1"/>
    <col min="11270" max="11270" width="15" style="31" customWidth="1"/>
    <col min="11271" max="11271" width="15.7109375" style="31" customWidth="1"/>
    <col min="11272" max="11520" width="8.85546875" style="31"/>
    <col min="11521" max="11521" width="51.5703125" style="31" customWidth="1"/>
    <col min="11522" max="11522" width="14.42578125" style="31" customWidth="1"/>
    <col min="11523" max="11523" width="15.5703125" style="31" customWidth="1"/>
    <col min="11524" max="11524" width="13.7109375" style="31" customWidth="1"/>
    <col min="11525" max="11525" width="15.140625" style="31" customWidth="1"/>
    <col min="11526" max="11526" width="15" style="31" customWidth="1"/>
    <col min="11527" max="11527" width="15.7109375" style="31" customWidth="1"/>
    <col min="11528" max="11776" width="8.85546875" style="31"/>
    <col min="11777" max="11777" width="51.5703125" style="31" customWidth="1"/>
    <col min="11778" max="11778" width="14.42578125" style="31" customWidth="1"/>
    <col min="11779" max="11779" width="15.5703125" style="31" customWidth="1"/>
    <col min="11780" max="11780" width="13.7109375" style="31" customWidth="1"/>
    <col min="11781" max="11781" width="15.140625" style="31" customWidth="1"/>
    <col min="11782" max="11782" width="15" style="31" customWidth="1"/>
    <col min="11783" max="11783" width="15.7109375" style="31" customWidth="1"/>
    <col min="11784" max="12032" width="8.85546875" style="31"/>
    <col min="12033" max="12033" width="51.5703125" style="31" customWidth="1"/>
    <col min="12034" max="12034" width="14.42578125" style="31" customWidth="1"/>
    <col min="12035" max="12035" width="15.5703125" style="31" customWidth="1"/>
    <col min="12036" max="12036" width="13.7109375" style="31" customWidth="1"/>
    <col min="12037" max="12037" width="15.140625" style="31" customWidth="1"/>
    <col min="12038" max="12038" width="15" style="31" customWidth="1"/>
    <col min="12039" max="12039" width="15.7109375" style="31" customWidth="1"/>
    <col min="12040" max="12288" width="8.85546875" style="31"/>
    <col min="12289" max="12289" width="51.5703125" style="31" customWidth="1"/>
    <col min="12290" max="12290" width="14.42578125" style="31" customWidth="1"/>
    <col min="12291" max="12291" width="15.5703125" style="31" customWidth="1"/>
    <col min="12292" max="12292" width="13.7109375" style="31" customWidth="1"/>
    <col min="12293" max="12293" width="15.140625" style="31" customWidth="1"/>
    <col min="12294" max="12294" width="15" style="31" customWidth="1"/>
    <col min="12295" max="12295" width="15.7109375" style="31" customWidth="1"/>
    <col min="12296" max="12544" width="8.85546875" style="31"/>
    <col min="12545" max="12545" width="51.5703125" style="31" customWidth="1"/>
    <col min="12546" max="12546" width="14.42578125" style="31" customWidth="1"/>
    <col min="12547" max="12547" width="15.5703125" style="31" customWidth="1"/>
    <col min="12548" max="12548" width="13.7109375" style="31" customWidth="1"/>
    <col min="12549" max="12549" width="15.140625" style="31" customWidth="1"/>
    <col min="12550" max="12550" width="15" style="31" customWidth="1"/>
    <col min="12551" max="12551" width="15.7109375" style="31" customWidth="1"/>
    <col min="12552" max="12800" width="8.85546875" style="31"/>
    <col min="12801" max="12801" width="51.5703125" style="31" customWidth="1"/>
    <col min="12802" max="12802" width="14.42578125" style="31" customWidth="1"/>
    <col min="12803" max="12803" width="15.5703125" style="31" customWidth="1"/>
    <col min="12804" max="12804" width="13.7109375" style="31" customWidth="1"/>
    <col min="12805" max="12805" width="15.140625" style="31" customWidth="1"/>
    <col min="12806" max="12806" width="15" style="31" customWidth="1"/>
    <col min="12807" max="12807" width="15.7109375" style="31" customWidth="1"/>
    <col min="12808" max="13056" width="8.85546875" style="31"/>
    <col min="13057" max="13057" width="51.5703125" style="31" customWidth="1"/>
    <col min="13058" max="13058" width="14.42578125" style="31" customWidth="1"/>
    <col min="13059" max="13059" width="15.5703125" style="31" customWidth="1"/>
    <col min="13060" max="13060" width="13.7109375" style="31" customWidth="1"/>
    <col min="13061" max="13061" width="15.140625" style="31" customWidth="1"/>
    <col min="13062" max="13062" width="15" style="31" customWidth="1"/>
    <col min="13063" max="13063" width="15.7109375" style="31" customWidth="1"/>
    <col min="13064" max="13312" width="8.85546875" style="31"/>
    <col min="13313" max="13313" width="51.5703125" style="31" customWidth="1"/>
    <col min="13314" max="13314" width="14.42578125" style="31" customWidth="1"/>
    <col min="13315" max="13315" width="15.5703125" style="31" customWidth="1"/>
    <col min="13316" max="13316" width="13.7109375" style="31" customWidth="1"/>
    <col min="13317" max="13317" width="15.140625" style="31" customWidth="1"/>
    <col min="13318" max="13318" width="15" style="31" customWidth="1"/>
    <col min="13319" max="13319" width="15.7109375" style="31" customWidth="1"/>
    <col min="13320" max="13568" width="8.85546875" style="31"/>
    <col min="13569" max="13569" width="51.5703125" style="31" customWidth="1"/>
    <col min="13570" max="13570" width="14.42578125" style="31" customWidth="1"/>
    <col min="13571" max="13571" width="15.5703125" style="31" customWidth="1"/>
    <col min="13572" max="13572" width="13.7109375" style="31" customWidth="1"/>
    <col min="13573" max="13573" width="15.140625" style="31" customWidth="1"/>
    <col min="13574" max="13574" width="15" style="31" customWidth="1"/>
    <col min="13575" max="13575" width="15.7109375" style="31" customWidth="1"/>
    <col min="13576" max="13824" width="8.85546875" style="31"/>
    <col min="13825" max="13825" width="51.5703125" style="31" customWidth="1"/>
    <col min="13826" max="13826" width="14.42578125" style="31" customWidth="1"/>
    <col min="13827" max="13827" width="15.5703125" style="31" customWidth="1"/>
    <col min="13828" max="13828" width="13.7109375" style="31" customWidth="1"/>
    <col min="13829" max="13829" width="15.140625" style="31" customWidth="1"/>
    <col min="13830" max="13830" width="15" style="31" customWidth="1"/>
    <col min="13831" max="13831" width="15.7109375" style="31" customWidth="1"/>
    <col min="13832" max="14080" width="8.85546875" style="31"/>
    <col min="14081" max="14081" width="51.5703125" style="31" customWidth="1"/>
    <col min="14082" max="14082" width="14.42578125" style="31" customWidth="1"/>
    <col min="14083" max="14083" width="15.5703125" style="31" customWidth="1"/>
    <col min="14084" max="14084" width="13.7109375" style="31" customWidth="1"/>
    <col min="14085" max="14085" width="15.140625" style="31" customWidth="1"/>
    <col min="14086" max="14086" width="15" style="31" customWidth="1"/>
    <col min="14087" max="14087" width="15.7109375" style="31" customWidth="1"/>
    <col min="14088" max="14336" width="8.85546875" style="31"/>
    <col min="14337" max="14337" width="51.5703125" style="31" customWidth="1"/>
    <col min="14338" max="14338" width="14.42578125" style="31" customWidth="1"/>
    <col min="14339" max="14339" width="15.5703125" style="31" customWidth="1"/>
    <col min="14340" max="14340" width="13.7109375" style="31" customWidth="1"/>
    <col min="14341" max="14341" width="15.140625" style="31" customWidth="1"/>
    <col min="14342" max="14342" width="15" style="31" customWidth="1"/>
    <col min="14343" max="14343" width="15.7109375" style="31" customWidth="1"/>
    <col min="14344" max="14592" width="8.85546875" style="31"/>
    <col min="14593" max="14593" width="51.5703125" style="31" customWidth="1"/>
    <col min="14594" max="14594" width="14.42578125" style="31" customWidth="1"/>
    <col min="14595" max="14595" width="15.5703125" style="31" customWidth="1"/>
    <col min="14596" max="14596" width="13.7109375" style="31" customWidth="1"/>
    <col min="14597" max="14597" width="15.140625" style="31" customWidth="1"/>
    <col min="14598" max="14598" width="15" style="31" customWidth="1"/>
    <col min="14599" max="14599" width="15.7109375" style="31" customWidth="1"/>
    <col min="14600" max="14848" width="8.85546875" style="31"/>
    <col min="14849" max="14849" width="51.5703125" style="31" customWidth="1"/>
    <col min="14850" max="14850" width="14.42578125" style="31" customWidth="1"/>
    <col min="14851" max="14851" width="15.5703125" style="31" customWidth="1"/>
    <col min="14852" max="14852" width="13.7109375" style="31" customWidth="1"/>
    <col min="14853" max="14853" width="15.140625" style="31" customWidth="1"/>
    <col min="14854" max="14854" width="15" style="31" customWidth="1"/>
    <col min="14855" max="14855" width="15.7109375" style="31" customWidth="1"/>
    <col min="14856" max="15104" width="8.85546875" style="31"/>
    <col min="15105" max="15105" width="51.5703125" style="31" customWidth="1"/>
    <col min="15106" max="15106" width="14.42578125" style="31" customWidth="1"/>
    <col min="15107" max="15107" width="15.5703125" style="31" customWidth="1"/>
    <col min="15108" max="15108" width="13.7109375" style="31" customWidth="1"/>
    <col min="15109" max="15109" width="15.140625" style="31" customWidth="1"/>
    <col min="15110" max="15110" width="15" style="31" customWidth="1"/>
    <col min="15111" max="15111" width="15.7109375" style="31" customWidth="1"/>
    <col min="15112" max="15360" width="8.85546875" style="31"/>
    <col min="15361" max="15361" width="51.5703125" style="31" customWidth="1"/>
    <col min="15362" max="15362" width="14.42578125" style="31" customWidth="1"/>
    <col min="15363" max="15363" width="15.5703125" style="31" customWidth="1"/>
    <col min="15364" max="15364" width="13.7109375" style="31" customWidth="1"/>
    <col min="15365" max="15365" width="15.140625" style="31" customWidth="1"/>
    <col min="15366" max="15366" width="15" style="31" customWidth="1"/>
    <col min="15367" max="15367" width="15.7109375" style="31" customWidth="1"/>
    <col min="15368" max="15616" width="8.85546875" style="31"/>
    <col min="15617" max="15617" width="51.5703125" style="31" customWidth="1"/>
    <col min="15618" max="15618" width="14.42578125" style="31" customWidth="1"/>
    <col min="15619" max="15619" width="15.5703125" style="31" customWidth="1"/>
    <col min="15620" max="15620" width="13.7109375" style="31" customWidth="1"/>
    <col min="15621" max="15621" width="15.140625" style="31" customWidth="1"/>
    <col min="15622" max="15622" width="15" style="31" customWidth="1"/>
    <col min="15623" max="15623" width="15.7109375" style="31" customWidth="1"/>
    <col min="15624" max="15872" width="8.85546875" style="31"/>
    <col min="15873" max="15873" width="51.5703125" style="31" customWidth="1"/>
    <col min="15874" max="15874" width="14.42578125" style="31" customWidth="1"/>
    <col min="15875" max="15875" width="15.5703125" style="31" customWidth="1"/>
    <col min="15876" max="15876" width="13.7109375" style="31" customWidth="1"/>
    <col min="15877" max="15877" width="15.140625" style="31" customWidth="1"/>
    <col min="15878" max="15878" width="15" style="31" customWidth="1"/>
    <col min="15879" max="15879" width="15.7109375" style="31" customWidth="1"/>
    <col min="15880" max="16128" width="8.85546875" style="31"/>
    <col min="16129" max="16129" width="51.5703125" style="31" customWidth="1"/>
    <col min="16130" max="16130" width="14.42578125" style="31" customWidth="1"/>
    <col min="16131" max="16131" width="15.5703125" style="31" customWidth="1"/>
    <col min="16132" max="16132" width="13.7109375" style="31" customWidth="1"/>
    <col min="16133" max="16133" width="15.140625" style="31" customWidth="1"/>
    <col min="16134" max="16134" width="15" style="31" customWidth="1"/>
    <col min="16135" max="16135" width="15.7109375" style="31" customWidth="1"/>
    <col min="16136" max="16384" width="8.85546875" style="31"/>
  </cols>
  <sheetData>
    <row r="1" spans="1:16" s="23" customFormat="1" ht="22.5" customHeight="1">
      <c r="A1" s="443" t="s">
        <v>77</v>
      </c>
      <c r="B1" s="443"/>
      <c r="C1" s="443"/>
      <c r="D1" s="443"/>
      <c r="E1" s="443"/>
      <c r="F1" s="443"/>
      <c r="G1" s="443"/>
    </row>
    <row r="2" spans="1:16" s="23" customFormat="1" ht="19.5" customHeight="1">
      <c r="A2" s="452" t="s">
        <v>31</v>
      </c>
      <c r="B2" s="452"/>
      <c r="C2" s="452"/>
      <c r="D2" s="452"/>
      <c r="E2" s="452"/>
      <c r="F2" s="452"/>
      <c r="G2" s="452"/>
    </row>
    <row r="3" spans="1:16" s="25" customFormat="1" ht="15.75" customHeight="1">
      <c r="A3" s="24"/>
      <c r="B3" s="24"/>
      <c r="C3" s="24"/>
      <c r="D3" s="24"/>
      <c r="E3" s="24"/>
      <c r="F3" s="24"/>
      <c r="G3" s="11" t="s">
        <v>8</v>
      </c>
    </row>
    <row r="4" spans="1:16" s="25" customFormat="1" ht="56.45" customHeight="1">
      <c r="A4" s="94"/>
      <c r="B4" s="96" t="s">
        <v>400</v>
      </c>
      <c r="C4" s="96" t="s">
        <v>401</v>
      </c>
      <c r="D4" s="64" t="s">
        <v>44</v>
      </c>
      <c r="E4" s="99" t="s">
        <v>402</v>
      </c>
      <c r="F4" s="99" t="s">
        <v>403</v>
      </c>
      <c r="G4" s="64" t="s">
        <v>44</v>
      </c>
    </row>
    <row r="5" spans="1:16" s="25" customFormat="1" ht="28.5" customHeight="1">
      <c r="A5" s="42" t="s">
        <v>45</v>
      </c>
      <c r="B5" s="528">
        <v>16270</v>
      </c>
      <c r="C5" s="528">
        <v>20929</v>
      </c>
      <c r="D5" s="100">
        <f>C5/B5*100</f>
        <v>128.63552550706822</v>
      </c>
      <c r="E5" s="528">
        <v>12425</v>
      </c>
      <c r="F5" s="528">
        <v>15552</v>
      </c>
      <c r="G5" s="100">
        <f>F5/E5*100</f>
        <v>125.16700201207243</v>
      </c>
      <c r="I5" s="56"/>
    </row>
    <row r="6" spans="1:16" s="25" customFormat="1" ht="18.75">
      <c r="A6" s="109" t="s">
        <v>32</v>
      </c>
      <c r="B6" s="110"/>
      <c r="C6" s="110"/>
      <c r="D6" s="107"/>
      <c r="E6" s="111"/>
      <c r="F6" s="110"/>
      <c r="G6" s="107"/>
      <c r="I6" s="56"/>
    </row>
    <row r="7" spans="1:16" s="39" customFormat="1" ht="45.75" customHeight="1">
      <c r="A7" s="108" t="s">
        <v>33</v>
      </c>
      <c r="B7" s="529">
        <v>2469</v>
      </c>
      <c r="C7" s="530">
        <v>3033</v>
      </c>
      <c r="D7" s="101">
        <f>C7/B7*100</f>
        <v>122.84325637910085</v>
      </c>
      <c r="E7" s="531">
        <v>1954</v>
      </c>
      <c r="F7" s="530">
        <v>2247</v>
      </c>
      <c r="G7" s="101">
        <f>F7/E7*100</f>
        <v>114.99488229273285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9" customFormat="1" ht="30" customHeight="1">
      <c r="A8" s="57" t="s">
        <v>34</v>
      </c>
      <c r="B8" s="532">
        <v>1814</v>
      </c>
      <c r="C8" s="533">
        <v>2179</v>
      </c>
      <c r="D8" s="101">
        <f t="shared" ref="D8:D15" si="0">C8/B8*100</f>
        <v>120.12127894156559</v>
      </c>
      <c r="E8" s="534">
        <v>1403</v>
      </c>
      <c r="F8" s="533">
        <v>1600</v>
      </c>
      <c r="G8" s="101">
        <f t="shared" ref="G8:G15" si="1">F8/E8*100</f>
        <v>114.04133998574484</v>
      </c>
      <c r="H8" s="58"/>
      <c r="I8" s="56"/>
    </row>
    <row r="9" spans="1:16" ht="33" customHeight="1">
      <c r="A9" s="57" t="s">
        <v>35</v>
      </c>
      <c r="B9" s="532">
        <v>1750</v>
      </c>
      <c r="C9" s="533">
        <v>2234</v>
      </c>
      <c r="D9" s="101">
        <f t="shared" si="0"/>
        <v>127.65714285714284</v>
      </c>
      <c r="E9" s="534">
        <v>1289</v>
      </c>
      <c r="F9" s="533">
        <v>1631</v>
      </c>
      <c r="G9" s="101">
        <f t="shared" si="1"/>
        <v>126.5321955003879</v>
      </c>
      <c r="H9" s="58"/>
      <c r="I9" s="56"/>
    </row>
    <row r="10" spans="1:16" ht="28.5" customHeight="1">
      <c r="A10" s="57" t="s">
        <v>36</v>
      </c>
      <c r="B10" s="532">
        <v>1059</v>
      </c>
      <c r="C10" s="533">
        <v>1281</v>
      </c>
      <c r="D10" s="101">
        <f t="shared" si="0"/>
        <v>120.96317280453258</v>
      </c>
      <c r="E10" s="534">
        <v>790</v>
      </c>
      <c r="F10" s="533">
        <v>937</v>
      </c>
      <c r="G10" s="101">
        <f t="shared" si="1"/>
        <v>118.60759493670886</v>
      </c>
      <c r="H10" s="58"/>
      <c r="I10" s="56"/>
    </row>
    <row r="11" spans="1:16" s="34" customFormat="1" ht="31.5" customHeight="1">
      <c r="A11" s="57" t="s">
        <v>37</v>
      </c>
      <c r="B11" s="532">
        <v>2368</v>
      </c>
      <c r="C11" s="533">
        <v>3569</v>
      </c>
      <c r="D11" s="101">
        <f t="shared" si="0"/>
        <v>150.71790540540539</v>
      </c>
      <c r="E11" s="534">
        <v>1749</v>
      </c>
      <c r="F11" s="533">
        <v>2574</v>
      </c>
      <c r="G11" s="101">
        <f t="shared" si="1"/>
        <v>147.16981132075472</v>
      </c>
      <c r="H11" s="58"/>
      <c r="I11" s="56"/>
    </row>
    <row r="12" spans="1:16" ht="51.75" customHeight="1">
      <c r="A12" s="57" t="s">
        <v>38</v>
      </c>
      <c r="B12" s="532">
        <v>281</v>
      </c>
      <c r="C12" s="533">
        <v>351</v>
      </c>
      <c r="D12" s="101">
        <f t="shared" si="0"/>
        <v>124.91103202846976</v>
      </c>
      <c r="E12" s="534">
        <v>231</v>
      </c>
      <c r="F12" s="533">
        <v>280</v>
      </c>
      <c r="G12" s="101">
        <f t="shared" si="1"/>
        <v>121.21212121212122</v>
      </c>
      <c r="H12" s="58"/>
      <c r="I12" s="56"/>
    </row>
    <row r="13" spans="1:16" ht="30.75" customHeight="1">
      <c r="A13" s="57" t="s">
        <v>39</v>
      </c>
      <c r="B13" s="532">
        <v>2018</v>
      </c>
      <c r="C13" s="533">
        <v>2510</v>
      </c>
      <c r="D13" s="101">
        <f t="shared" si="0"/>
        <v>124.38057482656095</v>
      </c>
      <c r="E13" s="534">
        <v>1480</v>
      </c>
      <c r="F13" s="533">
        <v>1835</v>
      </c>
      <c r="G13" s="101">
        <f t="shared" si="1"/>
        <v>123.98648648648648</v>
      </c>
      <c r="H13" s="58"/>
      <c r="I13" s="56"/>
    </row>
    <row r="14" spans="1:16" ht="66.75" customHeight="1">
      <c r="A14" s="57" t="s">
        <v>40</v>
      </c>
      <c r="B14" s="532">
        <v>2727</v>
      </c>
      <c r="C14" s="533">
        <v>3418</v>
      </c>
      <c r="D14" s="101">
        <f t="shared" si="0"/>
        <v>125.33920058672534</v>
      </c>
      <c r="E14" s="534">
        <v>2188</v>
      </c>
      <c r="F14" s="533">
        <v>2697</v>
      </c>
      <c r="G14" s="101">
        <f t="shared" si="1"/>
        <v>123.26325411334551</v>
      </c>
      <c r="H14" s="58"/>
      <c r="I14" s="56"/>
    </row>
    <row r="15" spans="1:16" ht="30" customHeight="1">
      <c r="A15" s="57" t="s">
        <v>41</v>
      </c>
      <c r="B15" s="532">
        <v>1784</v>
      </c>
      <c r="C15" s="533">
        <v>2354</v>
      </c>
      <c r="D15" s="101">
        <f t="shared" si="0"/>
        <v>131.95067264573993</v>
      </c>
      <c r="E15" s="534">
        <v>1341</v>
      </c>
      <c r="F15" s="533">
        <v>1751</v>
      </c>
      <c r="G15" s="101">
        <f t="shared" si="1"/>
        <v>130.57419835943327</v>
      </c>
      <c r="H15" s="58"/>
      <c r="I15" s="56"/>
    </row>
    <row r="16" spans="1:16">
      <c r="B16" s="59"/>
    </row>
    <row r="17" spans="2:3">
      <c r="B17" s="59"/>
      <c r="C17" s="3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Normal="100" zoomScaleSheetLayoutView="80" workbookViewId="0">
      <selection activeCell="F4" sqref="F4:I4"/>
    </sheetView>
  </sheetViews>
  <sheetFormatPr defaultColWidth="8.85546875" defaultRowHeight="12.75"/>
  <cols>
    <col min="1" max="1" width="51.5703125" style="31" customWidth="1"/>
    <col min="2" max="2" width="11.85546875" style="98" customWidth="1"/>
    <col min="3" max="3" width="13" style="98" customWidth="1"/>
    <col min="4" max="4" width="12" style="98" customWidth="1"/>
    <col min="5" max="5" width="13.140625" style="98" customWidth="1"/>
    <col min="6" max="6" width="12.140625" style="98" customWidth="1"/>
    <col min="7" max="7" width="13.42578125" style="98" customWidth="1"/>
    <col min="8" max="8" width="12.7109375" style="98" customWidth="1"/>
    <col min="9" max="9" width="13.85546875" style="98" customWidth="1"/>
    <col min="10" max="10" width="8.85546875" style="31"/>
    <col min="11" max="12" width="0" style="31" hidden="1" customWidth="1"/>
    <col min="13" max="253" width="8.85546875" style="31"/>
    <col min="254" max="254" width="51.5703125" style="31" customWidth="1"/>
    <col min="255" max="255" width="14.42578125" style="31" customWidth="1"/>
    <col min="256" max="256" width="15.5703125" style="31" customWidth="1"/>
    <col min="257" max="257" width="13.7109375" style="31" customWidth="1"/>
    <col min="258" max="258" width="15.140625" style="31" customWidth="1"/>
    <col min="259" max="259" width="15" style="31" customWidth="1"/>
    <col min="260" max="260" width="15.7109375" style="31" customWidth="1"/>
    <col min="261" max="509" width="8.85546875" style="31"/>
    <col min="510" max="510" width="51.5703125" style="31" customWidth="1"/>
    <col min="511" max="511" width="14.42578125" style="31" customWidth="1"/>
    <col min="512" max="512" width="15.5703125" style="31" customWidth="1"/>
    <col min="513" max="513" width="13.7109375" style="31" customWidth="1"/>
    <col min="514" max="514" width="15.140625" style="31" customWidth="1"/>
    <col min="515" max="515" width="15" style="31" customWidth="1"/>
    <col min="516" max="516" width="15.7109375" style="31" customWidth="1"/>
    <col min="517" max="765" width="8.85546875" style="31"/>
    <col min="766" max="766" width="51.5703125" style="31" customWidth="1"/>
    <col min="767" max="767" width="14.42578125" style="31" customWidth="1"/>
    <col min="768" max="768" width="15.5703125" style="31" customWidth="1"/>
    <col min="769" max="769" width="13.7109375" style="31" customWidth="1"/>
    <col min="770" max="770" width="15.140625" style="31" customWidth="1"/>
    <col min="771" max="771" width="15" style="31" customWidth="1"/>
    <col min="772" max="772" width="15.7109375" style="31" customWidth="1"/>
    <col min="773" max="1021" width="8.85546875" style="31"/>
    <col min="1022" max="1022" width="51.5703125" style="31" customWidth="1"/>
    <col min="1023" max="1023" width="14.42578125" style="31" customWidth="1"/>
    <col min="1024" max="1024" width="15.5703125" style="31" customWidth="1"/>
    <col min="1025" max="1025" width="13.7109375" style="31" customWidth="1"/>
    <col min="1026" max="1026" width="15.140625" style="31" customWidth="1"/>
    <col min="1027" max="1027" width="15" style="31" customWidth="1"/>
    <col min="1028" max="1028" width="15.7109375" style="31" customWidth="1"/>
    <col min="1029" max="1277" width="8.85546875" style="31"/>
    <col min="1278" max="1278" width="51.5703125" style="31" customWidth="1"/>
    <col min="1279" max="1279" width="14.42578125" style="31" customWidth="1"/>
    <col min="1280" max="1280" width="15.5703125" style="31" customWidth="1"/>
    <col min="1281" max="1281" width="13.7109375" style="31" customWidth="1"/>
    <col min="1282" max="1282" width="15.140625" style="31" customWidth="1"/>
    <col min="1283" max="1283" width="15" style="31" customWidth="1"/>
    <col min="1284" max="1284" width="15.7109375" style="31" customWidth="1"/>
    <col min="1285" max="1533" width="8.85546875" style="31"/>
    <col min="1534" max="1534" width="51.5703125" style="31" customWidth="1"/>
    <col min="1535" max="1535" width="14.42578125" style="31" customWidth="1"/>
    <col min="1536" max="1536" width="15.5703125" style="31" customWidth="1"/>
    <col min="1537" max="1537" width="13.7109375" style="31" customWidth="1"/>
    <col min="1538" max="1538" width="15.140625" style="31" customWidth="1"/>
    <col min="1539" max="1539" width="15" style="31" customWidth="1"/>
    <col min="1540" max="1540" width="15.7109375" style="31" customWidth="1"/>
    <col min="1541" max="1789" width="8.85546875" style="31"/>
    <col min="1790" max="1790" width="51.5703125" style="31" customWidth="1"/>
    <col min="1791" max="1791" width="14.42578125" style="31" customWidth="1"/>
    <col min="1792" max="1792" width="15.5703125" style="31" customWidth="1"/>
    <col min="1793" max="1793" width="13.7109375" style="31" customWidth="1"/>
    <col min="1794" max="1794" width="15.140625" style="31" customWidth="1"/>
    <col min="1795" max="1795" width="15" style="31" customWidth="1"/>
    <col min="1796" max="1796" width="15.7109375" style="31" customWidth="1"/>
    <col min="1797" max="2045" width="8.85546875" style="31"/>
    <col min="2046" max="2046" width="51.5703125" style="31" customWidth="1"/>
    <col min="2047" max="2047" width="14.42578125" style="31" customWidth="1"/>
    <col min="2048" max="2048" width="15.5703125" style="31" customWidth="1"/>
    <col min="2049" max="2049" width="13.7109375" style="31" customWidth="1"/>
    <col min="2050" max="2050" width="15.140625" style="31" customWidth="1"/>
    <col min="2051" max="2051" width="15" style="31" customWidth="1"/>
    <col min="2052" max="2052" width="15.7109375" style="31" customWidth="1"/>
    <col min="2053" max="2301" width="8.85546875" style="31"/>
    <col min="2302" max="2302" width="51.5703125" style="31" customWidth="1"/>
    <col min="2303" max="2303" width="14.42578125" style="31" customWidth="1"/>
    <col min="2304" max="2304" width="15.5703125" style="31" customWidth="1"/>
    <col min="2305" max="2305" width="13.7109375" style="31" customWidth="1"/>
    <col min="2306" max="2306" width="15.140625" style="31" customWidth="1"/>
    <col min="2307" max="2307" width="15" style="31" customWidth="1"/>
    <col min="2308" max="2308" width="15.7109375" style="31" customWidth="1"/>
    <col min="2309" max="2557" width="8.85546875" style="31"/>
    <col min="2558" max="2558" width="51.5703125" style="31" customWidth="1"/>
    <col min="2559" max="2559" width="14.42578125" style="31" customWidth="1"/>
    <col min="2560" max="2560" width="15.5703125" style="31" customWidth="1"/>
    <col min="2561" max="2561" width="13.7109375" style="31" customWidth="1"/>
    <col min="2562" max="2562" width="15.140625" style="31" customWidth="1"/>
    <col min="2563" max="2563" width="15" style="31" customWidth="1"/>
    <col min="2564" max="2564" width="15.7109375" style="31" customWidth="1"/>
    <col min="2565" max="2813" width="8.85546875" style="31"/>
    <col min="2814" max="2814" width="51.5703125" style="31" customWidth="1"/>
    <col min="2815" max="2815" width="14.42578125" style="31" customWidth="1"/>
    <col min="2816" max="2816" width="15.5703125" style="31" customWidth="1"/>
    <col min="2817" max="2817" width="13.7109375" style="31" customWidth="1"/>
    <col min="2818" max="2818" width="15.140625" style="31" customWidth="1"/>
    <col min="2819" max="2819" width="15" style="31" customWidth="1"/>
    <col min="2820" max="2820" width="15.7109375" style="31" customWidth="1"/>
    <col min="2821" max="3069" width="8.85546875" style="31"/>
    <col min="3070" max="3070" width="51.5703125" style="31" customWidth="1"/>
    <col min="3071" max="3071" width="14.42578125" style="31" customWidth="1"/>
    <col min="3072" max="3072" width="15.5703125" style="31" customWidth="1"/>
    <col min="3073" max="3073" width="13.7109375" style="31" customWidth="1"/>
    <col min="3074" max="3074" width="15.140625" style="31" customWidth="1"/>
    <col min="3075" max="3075" width="15" style="31" customWidth="1"/>
    <col min="3076" max="3076" width="15.7109375" style="31" customWidth="1"/>
    <col min="3077" max="3325" width="8.85546875" style="31"/>
    <col min="3326" max="3326" width="51.5703125" style="31" customWidth="1"/>
    <col min="3327" max="3327" width="14.42578125" style="31" customWidth="1"/>
    <col min="3328" max="3328" width="15.5703125" style="31" customWidth="1"/>
    <col min="3329" max="3329" width="13.7109375" style="31" customWidth="1"/>
    <col min="3330" max="3330" width="15.140625" style="31" customWidth="1"/>
    <col min="3331" max="3331" width="15" style="31" customWidth="1"/>
    <col min="3332" max="3332" width="15.7109375" style="31" customWidth="1"/>
    <col min="3333" max="3581" width="8.85546875" style="31"/>
    <col min="3582" max="3582" width="51.5703125" style="31" customWidth="1"/>
    <col min="3583" max="3583" width="14.42578125" style="31" customWidth="1"/>
    <col min="3584" max="3584" width="15.5703125" style="31" customWidth="1"/>
    <col min="3585" max="3585" width="13.7109375" style="31" customWidth="1"/>
    <col min="3586" max="3586" width="15.140625" style="31" customWidth="1"/>
    <col min="3587" max="3587" width="15" style="31" customWidth="1"/>
    <col min="3588" max="3588" width="15.7109375" style="31" customWidth="1"/>
    <col min="3589" max="3837" width="8.85546875" style="31"/>
    <col min="3838" max="3838" width="51.5703125" style="31" customWidth="1"/>
    <col min="3839" max="3839" width="14.42578125" style="31" customWidth="1"/>
    <col min="3840" max="3840" width="15.5703125" style="31" customWidth="1"/>
    <col min="3841" max="3841" width="13.7109375" style="31" customWidth="1"/>
    <col min="3842" max="3842" width="15.140625" style="31" customWidth="1"/>
    <col min="3843" max="3843" width="15" style="31" customWidth="1"/>
    <col min="3844" max="3844" width="15.7109375" style="31" customWidth="1"/>
    <col min="3845" max="4093" width="8.85546875" style="31"/>
    <col min="4094" max="4094" width="51.5703125" style="31" customWidth="1"/>
    <col min="4095" max="4095" width="14.42578125" style="31" customWidth="1"/>
    <col min="4096" max="4096" width="15.5703125" style="31" customWidth="1"/>
    <col min="4097" max="4097" width="13.7109375" style="31" customWidth="1"/>
    <col min="4098" max="4098" width="15.140625" style="31" customWidth="1"/>
    <col min="4099" max="4099" width="15" style="31" customWidth="1"/>
    <col min="4100" max="4100" width="15.7109375" style="31" customWidth="1"/>
    <col min="4101" max="4349" width="8.85546875" style="31"/>
    <col min="4350" max="4350" width="51.5703125" style="31" customWidth="1"/>
    <col min="4351" max="4351" width="14.42578125" style="31" customWidth="1"/>
    <col min="4352" max="4352" width="15.5703125" style="31" customWidth="1"/>
    <col min="4353" max="4353" width="13.7109375" style="31" customWidth="1"/>
    <col min="4354" max="4354" width="15.140625" style="31" customWidth="1"/>
    <col min="4355" max="4355" width="15" style="31" customWidth="1"/>
    <col min="4356" max="4356" width="15.7109375" style="31" customWidth="1"/>
    <col min="4357" max="4605" width="8.85546875" style="31"/>
    <col min="4606" max="4606" width="51.5703125" style="31" customWidth="1"/>
    <col min="4607" max="4607" width="14.42578125" style="31" customWidth="1"/>
    <col min="4608" max="4608" width="15.5703125" style="31" customWidth="1"/>
    <col min="4609" max="4609" width="13.7109375" style="31" customWidth="1"/>
    <col min="4610" max="4610" width="15.140625" style="31" customWidth="1"/>
    <col min="4611" max="4611" width="15" style="31" customWidth="1"/>
    <col min="4612" max="4612" width="15.7109375" style="31" customWidth="1"/>
    <col min="4613" max="4861" width="8.85546875" style="31"/>
    <col min="4862" max="4862" width="51.5703125" style="31" customWidth="1"/>
    <col min="4863" max="4863" width="14.42578125" style="31" customWidth="1"/>
    <col min="4864" max="4864" width="15.5703125" style="31" customWidth="1"/>
    <col min="4865" max="4865" width="13.7109375" style="31" customWidth="1"/>
    <col min="4866" max="4866" width="15.140625" style="31" customWidth="1"/>
    <col min="4867" max="4867" width="15" style="31" customWidth="1"/>
    <col min="4868" max="4868" width="15.7109375" style="31" customWidth="1"/>
    <col min="4869" max="5117" width="8.85546875" style="31"/>
    <col min="5118" max="5118" width="51.5703125" style="31" customWidth="1"/>
    <col min="5119" max="5119" width="14.42578125" style="31" customWidth="1"/>
    <col min="5120" max="5120" width="15.5703125" style="31" customWidth="1"/>
    <col min="5121" max="5121" width="13.7109375" style="31" customWidth="1"/>
    <col min="5122" max="5122" width="15.140625" style="31" customWidth="1"/>
    <col min="5123" max="5123" width="15" style="31" customWidth="1"/>
    <col min="5124" max="5124" width="15.7109375" style="31" customWidth="1"/>
    <col min="5125" max="5373" width="8.85546875" style="31"/>
    <col min="5374" max="5374" width="51.5703125" style="31" customWidth="1"/>
    <col min="5375" max="5375" width="14.42578125" style="31" customWidth="1"/>
    <col min="5376" max="5376" width="15.5703125" style="31" customWidth="1"/>
    <col min="5377" max="5377" width="13.7109375" style="31" customWidth="1"/>
    <col min="5378" max="5378" width="15.140625" style="31" customWidth="1"/>
    <col min="5379" max="5379" width="15" style="31" customWidth="1"/>
    <col min="5380" max="5380" width="15.7109375" style="31" customWidth="1"/>
    <col min="5381" max="5629" width="8.85546875" style="31"/>
    <col min="5630" max="5630" width="51.5703125" style="31" customWidth="1"/>
    <col min="5631" max="5631" width="14.42578125" style="31" customWidth="1"/>
    <col min="5632" max="5632" width="15.5703125" style="31" customWidth="1"/>
    <col min="5633" max="5633" width="13.7109375" style="31" customWidth="1"/>
    <col min="5634" max="5634" width="15.140625" style="31" customWidth="1"/>
    <col min="5635" max="5635" width="15" style="31" customWidth="1"/>
    <col min="5636" max="5636" width="15.7109375" style="31" customWidth="1"/>
    <col min="5637" max="5885" width="8.85546875" style="31"/>
    <col min="5886" max="5886" width="51.5703125" style="31" customWidth="1"/>
    <col min="5887" max="5887" width="14.42578125" style="31" customWidth="1"/>
    <col min="5888" max="5888" width="15.5703125" style="31" customWidth="1"/>
    <col min="5889" max="5889" width="13.7109375" style="31" customWidth="1"/>
    <col min="5890" max="5890" width="15.140625" style="31" customWidth="1"/>
    <col min="5891" max="5891" width="15" style="31" customWidth="1"/>
    <col min="5892" max="5892" width="15.7109375" style="31" customWidth="1"/>
    <col min="5893" max="6141" width="8.85546875" style="31"/>
    <col min="6142" max="6142" width="51.5703125" style="31" customWidth="1"/>
    <col min="6143" max="6143" width="14.42578125" style="31" customWidth="1"/>
    <col min="6144" max="6144" width="15.5703125" style="31" customWidth="1"/>
    <col min="6145" max="6145" width="13.7109375" style="31" customWidth="1"/>
    <col min="6146" max="6146" width="15.140625" style="31" customWidth="1"/>
    <col min="6147" max="6147" width="15" style="31" customWidth="1"/>
    <col min="6148" max="6148" width="15.7109375" style="31" customWidth="1"/>
    <col min="6149" max="6397" width="8.85546875" style="31"/>
    <col min="6398" max="6398" width="51.5703125" style="31" customWidth="1"/>
    <col min="6399" max="6399" width="14.42578125" style="31" customWidth="1"/>
    <col min="6400" max="6400" width="15.5703125" style="31" customWidth="1"/>
    <col min="6401" max="6401" width="13.7109375" style="31" customWidth="1"/>
    <col min="6402" max="6402" width="15.140625" style="31" customWidth="1"/>
    <col min="6403" max="6403" width="15" style="31" customWidth="1"/>
    <col min="6404" max="6404" width="15.7109375" style="31" customWidth="1"/>
    <col min="6405" max="6653" width="8.85546875" style="31"/>
    <col min="6654" max="6654" width="51.5703125" style="31" customWidth="1"/>
    <col min="6655" max="6655" width="14.42578125" style="31" customWidth="1"/>
    <col min="6656" max="6656" width="15.5703125" style="31" customWidth="1"/>
    <col min="6657" max="6657" width="13.7109375" style="31" customWidth="1"/>
    <col min="6658" max="6658" width="15.140625" style="31" customWidth="1"/>
    <col min="6659" max="6659" width="15" style="31" customWidth="1"/>
    <col min="6660" max="6660" width="15.7109375" style="31" customWidth="1"/>
    <col min="6661" max="6909" width="8.85546875" style="31"/>
    <col min="6910" max="6910" width="51.5703125" style="31" customWidth="1"/>
    <col min="6911" max="6911" width="14.42578125" style="31" customWidth="1"/>
    <col min="6912" max="6912" width="15.5703125" style="31" customWidth="1"/>
    <col min="6913" max="6913" width="13.7109375" style="31" customWidth="1"/>
    <col min="6914" max="6914" width="15.140625" style="31" customWidth="1"/>
    <col min="6915" max="6915" width="15" style="31" customWidth="1"/>
    <col min="6916" max="6916" width="15.7109375" style="31" customWidth="1"/>
    <col min="6917" max="7165" width="8.85546875" style="31"/>
    <col min="7166" max="7166" width="51.5703125" style="31" customWidth="1"/>
    <col min="7167" max="7167" width="14.42578125" style="31" customWidth="1"/>
    <col min="7168" max="7168" width="15.5703125" style="31" customWidth="1"/>
    <col min="7169" max="7169" width="13.7109375" style="31" customWidth="1"/>
    <col min="7170" max="7170" width="15.140625" style="31" customWidth="1"/>
    <col min="7171" max="7171" width="15" style="31" customWidth="1"/>
    <col min="7172" max="7172" width="15.7109375" style="31" customWidth="1"/>
    <col min="7173" max="7421" width="8.85546875" style="31"/>
    <col min="7422" max="7422" width="51.5703125" style="31" customWidth="1"/>
    <col min="7423" max="7423" width="14.42578125" style="31" customWidth="1"/>
    <col min="7424" max="7424" width="15.5703125" style="31" customWidth="1"/>
    <col min="7425" max="7425" width="13.7109375" style="31" customWidth="1"/>
    <col min="7426" max="7426" width="15.140625" style="31" customWidth="1"/>
    <col min="7427" max="7427" width="15" style="31" customWidth="1"/>
    <col min="7428" max="7428" width="15.7109375" style="31" customWidth="1"/>
    <col min="7429" max="7677" width="8.85546875" style="31"/>
    <col min="7678" max="7678" width="51.5703125" style="31" customWidth="1"/>
    <col min="7679" max="7679" width="14.42578125" style="31" customWidth="1"/>
    <col min="7680" max="7680" width="15.5703125" style="31" customWidth="1"/>
    <col min="7681" max="7681" width="13.7109375" style="31" customWidth="1"/>
    <col min="7682" max="7682" width="15.140625" style="31" customWidth="1"/>
    <col min="7683" max="7683" width="15" style="31" customWidth="1"/>
    <col min="7684" max="7684" width="15.7109375" style="31" customWidth="1"/>
    <col min="7685" max="7933" width="8.85546875" style="31"/>
    <col min="7934" max="7934" width="51.5703125" style="31" customWidth="1"/>
    <col min="7935" max="7935" width="14.42578125" style="31" customWidth="1"/>
    <col min="7936" max="7936" width="15.5703125" style="31" customWidth="1"/>
    <col min="7937" max="7937" width="13.7109375" style="31" customWidth="1"/>
    <col min="7938" max="7938" width="15.140625" style="31" customWidth="1"/>
    <col min="7939" max="7939" width="15" style="31" customWidth="1"/>
    <col min="7940" max="7940" width="15.7109375" style="31" customWidth="1"/>
    <col min="7941" max="8189" width="8.85546875" style="31"/>
    <col min="8190" max="8190" width="51.5703125" style="31" customWidth="1"/>
    <col min="8191" max="8191" width="14.42578125" style="31" customWidth="1"/>
    <col min="8192" max="8192" width="15.5703125" style="31" customWidth="1"/>
    <col min="8193" max="8193" width="13.7109375" style="31" customWidth="1"/>
    <col min="8194" max="8194" width="15.140625" style="31" customWidth="1"/>
    <col min="8195" max="8195" width="15" style="31" customWidth="1"/>
    <col min="8196" max="8196" width="15.7109375" style="31" customWidth="1"/>
    <col min="8197" max="8445" width="8.85546875" style="31"/>
    <col min="8446" max="8446" width="51.5703125" style="31" customWidth="1"/>
    <col min="8447" max="8447" width="14.42578125" style="31" customWidth="1"/>
    <col min="8448" max="8448" width="15.5703125" style="31" customWidth="1"/>
    <col min="8449" max="8449" width="13.7109375" style="31" customWidth="1"/>
    <col min="8450" max="8450" width="15.140625" style="31" customWidth="1"/>
    <col min="8451" max="8451" width="15" style="31" customWidth="1"/>
    <col min="8452" max="8452" width="15.7109375" style="31" customWidth="1"/>
    <col min="8453" max="8701" width="8.85546875" style="31"/>
    <col min="8702" max="8702" width="51.5703125" style="31" customWidth="1"/>
    <col min="8703" max="8703" width="14.42578125" style="31" customWidth="1"/>
    <col min="8704" max="8704" width="15.5703125" style="31" customWidth="1"/>
    <col min="8705" max="8705" width="13.7109375" style="31" customWidth="1"/>
    <col min="8706" max="8706" width="15.140625" style="31" customWidth="1"/>
    <col min="8707" max="8707" width="15" style="31" customWidth="1"/>
    <col min="8708" max="8708" width="15.7109375" style="31" customWidth="1"/>
    <col min="8709" max="8957" width="8.85546875" style="31"/>
    <col min="8958" max="8958" width="51.5703125" style="31" customWidth="1"/>
    <col min="8959" max="8959" width="14.42578125" style="31" customWidth="1"/>
    <col min="8960" max="8960" width="15.5703125" style="31" customWidth="1"/>
    <col min="8961" max="8961" width="13.7109375" style="31" customWidth="1"/>
    <col min="8962" max="8962" width="15.140625" style="31" customWidth="1"/>
    <col min="8963" max="8963" width="15" style="31" customWidth="1"/>
    <col min="8964" max="8964" width="15.7109375" style="31" customWidth="1"/>
    <col min="8965" max="9213" width="8.85546875" style="31"/>
    <col min="9214" max="9214" width="51.5703125" style="31" customWidth="1"/>
    <col min="9215" max="9215" width="14.42578125" style="31" customWidth="1"/>
    <col min="9216" max="9216" width="15.5703125" style="31" customWidth="1"/>
    <col min="9217" max="9217" width="13.7109375" style="31" customWidth="1"/>
    <col min="9218" max="9218" width="15.140625" style="31" customWidth="1"/>
    <col min="9219" max="9219" width="15" style="31" customWidth="1"/>
    <col min="9220" max="9220" width="15.7109375" style="31" customWidth="1"/>
    <col min="9221" max="9469" width="8.85546875" style="31"/>
    <col min="9470" max="9470" width="51.5703125" style="31" customWidth="1"/>
    <col min="9471" max="9471" width="14.42578125" style="31" customWidth="1"/>
    <col min="9472" max="9472" width="15.5703125" style="31" customWidth="1"/>
    <col min="9473" max="9473" width="13.7109375" style="31" customWidth="1"/>
    <col min="9474" max="9474" width="15.140625" style="31" customWidth="1"/>
    <col min="9475" max="9475" width="15" style="31" customWidth="1"/>
    <col min="9476" max="9476" width="15.7109375" style="31" customWidth="1"/>
    <col min="9477" max="9725" width="8.85546875" style="31"/>
    <col min="9726" max="9726" width="51.5703125" style="31" customWidth="1"/>
    <col min="9727" max="9727" width="14.42578125" style="31" customWidth="1"/>
    <col min="9728" max="9728" width="15.5703125" style="31" customWidth="1"/>
    <col min="9729" max="9729" width="13.7109375" style="31" customWidth="1"/>
    <col min="9730" max="9730" width="15.140625" style="31" customWidth="1"/>
    <col min="9731" max="9731" width="15" style="31" customWidth="1"/>
    <col min="9732" max="9732" width="15.7109375" style="31" customWidth="1"/>
    <col min="9733" max="9981" width="8.85546875" style="31"/>
    <col min="9982" max="9982" width="51.5703125" style="31" customWidth="1"/>
    <col min="9983" max="9983" width="14.42578125" style="31" customWidth="1"/>
    <col min="9984" max="9984" width="15.5703125" style="31" customWidth="1"/>
    <col min="9985" max="9985" width="13.7109375" style="31" customWidth="1"/>
    <col min="9986" max="9986" width="15.140625" style="31" customWidth="1"/>
    <col min="9987" max="9987" width="15" style="31" customWidth="1"/>
    <col min="9988" max="9988" width="15.7109375" style="31" customWidth="1"/>
    <col min="9989" max="10237" width="8.85546875" style="31"/>
    <col min="10238" max="10238" width="51.5703125" style="31" customWidth="1"/>
    <col min="10239" max="10239" width="14.42578125" style="31" customWidth="1"/>
    <col min="10240" max="10240" width="15.5703125" style="31" customWidth="1"/>
    <col min="10241" max="10241" width="13.7109375" style="31" customWidth="1"/>
    <col min="10242" max="10242" width="15.140625" style="31" customWidth="1"/>
    <col min="10243" max="10243" width="15" style="31" customWidth="1"/>
    <col min="10244" max="10244" width="15.7109375" style="31" customWidth="1"/>
    <col min="10245" max="10493" width="8.85546875" style="31"/>
    <col min="10494" max="10494" width="51.5703125" style="31" customWidth="1"/>
    <col min="10495" max="10495" width="14.42578125" style="31" customWidth="1"/>
    <col min="10496" max="10496" width="15.5703125" style="31" customWidth="1"/>
    <col min="10497" max="10497" width="13.7109375" style="31" customWidth="1"/>
    <col min="10498" max="10498" width="15.140625" style="31" customWidth="1"/>
    <col min="10499" max="10499" width="15" style="31" customWidth="1"/>
    <col min="10500" max="10500" width="15.7109375" style="31" customWidth="1"/>
    <col min="10501" max="10749" width="8.85546875" style="31"/>
    <col min="10750" max="10750" width="51.5703125" style="31" customWidth="1"/>
    <col min="10751" max="10751" width="14.42578125" style="31" customWidth="1"/>
    <col min="10752" max="10752" width="15.5703125" style="31" customWidth="1"/>
    <col min="10753" max="10753" width="13.7109375" style="31" customWidth="1"/>
    <col min="10754" max="10754" width="15.140625" style="31" customWidth="1"/>
    <col min="10755" max="10755" width="15" style="31" customWidth="1"/>
    <col min="10756" max="10756" width="15.7109375" style="31" customWidth="1"/>
    <col min="10757" max="11005" width="8.85546875" style="31"/>
    <col min="11006" max="11006" width="51.5703125" style="31" customWidth="1"/>
    <col min="11007" max="11007" width="14.42578125" style="31" customWidth="1"/>
    <col min="11008" max="11008" width="15.5703125" style="31" customWidth="1"/>
    <col min="11009" max="11009" width="13.7109375" style="31" customWidth="1"/>
    <col min="11010" max="11010" width="15.140625" style="31" customWidth="1"/>
    <col min="11011" max="11011" width="15" style="31" customWidth="1"/>
    <col min="11012" max="11012" width="15.7109375" style="31" customWidth="1"/>
    <col min="11013" max="11261" width="8.85546875" style="31"/>
    <col min="11262" max="11262" width="51.5703125" style="31" customWidth="1"/>
    <col min="11263" max="11263" width="14.42578125" style="31" customWidth="1"/>
    <col min="11264" max="11264" width="15.5703125" style="31" customWidth="1"/>
    <col min="11265" max="11265" width="13.7109375" style="31" customWidth="1"/>
    <col min="11266" max="11266" width="15.140625" style="31" customWidth="1"/>
    <col min="11267" max="11267" width="15" style="31" customWidth="1"/>
    <col min="11268" max="11268" width="15.7109375" style="31" customWidth="1"/>
    <col min="11269" max="11517" width="8.85546875" style="31"/>
    <col min="11518" max="11518" width="51.5703125" style="31" customWidth="1"/>
    <col min="11519" max="11519" width="14.42578125" style="31" customWidth="1"/>
    <col min="11520" max="11520" width="15.5703125" style="31" customWidth="1"/>
    <col min="11521" max="11521" width="13.7109375" style="31" customWidth="1"/>
    <col min="11522" max="11522" width="15.140625" style="31" customWidth="1"/>
    <col min="11523" max="11523" width="15" style="31" customWidth="1"/>
    <col min="11524" max="11524" width="15.7109375" style="31" customWidth="1"/>
    <col min="11525" max="11773" width="8.85546875" style="31"/>
    <col min="11774" max="11774" width="51.5703125" style="31" customWidth="1"/>
    <col min="11775" max="11775" width="14.42578125" style="31" customWidth="1"/>
    <col min="11776" max="11776" width="15.5703125" style="31" customWidth="1"/>
    <col min="11777" max="11777" width="13.7109375" style="31" customWidth="1"/>
    <col min="11778" max="11778" width="15.140625" style="31" customWidth="1"/>
    <col min="11779" max="11779" width="15" style="31" customWidth="1"/>
    <col min="11780" max="11780" width="15.7109375" style="31" customWidth="1"/>
    <col min="11781" max="12029" width="8.85546875" style="31"/>
    <col min="12030" max="12030" width="51.5703125" style="31" customWidth="1"/>
    <col min="12031" max="12031" width="14.42578125" style="31" customWidth="1"/>
    <col min="12032" max="12032" width="15.5703125" style="31" customWidth="1"/>
    <col min="12033" max="12033" width="13.7109375" style="31" customWidth="1"/>
    <col min="12034" max="12034" width="15.140625" style="31" customWidth="1"/>
    <col min="12035" max="12035" width="15" style="31" customWidth="1"/>
    <col min="12036" max="12036" width="15.7109375" style="31" customWidth="1"/>
    <col min="12037" max="12285" width="8.85546875" style="31"/>
    <col min="12286" max="12286" width="51.5703125" style="31" customWidth="1"/>
    <col min="12287" max="12287" width="14.42578125" style="31" customWidth="1"/>
    <col min="12288" max="12288" width="15.5703125" style="31" customWidth="1"/>
    <col min="12289" max="12289" width="13.7109375" style="31" customWidth="1"/>
    <col min="12290" max="12290" width="15.140625" style="31" customWidth="1"/>
    <col min="12291" max="12291" width="15" style="31" customWidth="1"/>
    <col min="12292" max="12292" width="15.7109375" style="31" customWidth="1"/>
    <col min="12293" max="12541" width="8.85546875" style="31"/>
    <col min="12542" max="12542" width="51.5703125" style="31" customWidth="1"/>
    <col min="12543" max="12543" width="14.42578125" style="31" customWidth="1"/>
    <col min="12544" max="12544" width="15.5703125" style="31" customWidth="1"/>
    <col min="12545" max="12545" width="13.7109375" style="31" customWidth="1"/>
    <col min="12546" max="12546" width="15.140625" style="31" customWidth="1"/>
    <col min="12547" max="12547" width="15" style="31" customWidth="1"/>
    <col min="12548" max="12548" width="15.7109375" style="31" customWidth="1"/>
    <col min="12549" max="12797" width="8.85546875" style="31"/>
    <col min="12798" max="12798" width="51.5703125" style="31" customWidth="1"/>
    <col min="12799" max="12799" width="14.42578125" style="31" customWidth="1"/>
    <col min="12800" max="12800" width="15.5703125" style="31" customWidth="1"/>
    <col min="12801" max="12801" width="13.7109375" style="31" customWidth="1"/>
    <col min="12802" max="12802" width="15.140625" style="31" customWidth="1"/>
    <col min="12803" max="12803" width="15" style="31" customWidth="1"/>
    <col min="12804" max="12804" width="15.7109375" style="31" customWidth="1"/>
    <col min="12805" max="13053" width="8.85546875" style="31"/>
    <col min="13054" max="13054" width="51.5703125" style="31" customWidth="1"/>
    <col min="13055" max="13055" width="14.42578125" style="31" customWidth="1"/>
    <col min="13056" max="13056" width="15.5703125" style="31" customWidth="1"/>
    <col min="13057" max="13057" width="13.7109375" style="31" customWidth="1"/>
    <col min="13058" max="13058" width="15.140625" style="31" customWidth="1"/>
    <col min="13059" max="13059" width="15" style="31" customWidth="1"/>
    <col min="13060" max="13060" width="15.7109375" style="31" customWidth="1"/>
    <col min="13061" max="13309" width="8.85546875" style="31"/>
    <col min="13310" max="13310" width="51.5703125" style="31" customWidth="1"/>
    <col min="13311" max="13311" width="14.42578125" style="31" customWidth="1"/>
    <col min="13312" max="13312" width="15.5703125" style="31" customWidth="1"/>
    <col min="13313" max="13313" width="13.7109375" style="31" customWidth="1"/>
    <col min="13314" max="13314" width="15.140625" style="31" customWidth="1"/>
    <col min="13315" max="13315" width="15" style="31" customWidth="1"/>
    <col min="13316" max="13316" width="15.7109375" style="31" customWidth="1"/>
    <col min="13317" max="13565" width="8.85546875" style="31"/>
    <col min="13566" max="13566" width="51.5703125" style="31" customWidth="1"/>
    <col min="13567" max="13567" width="14.42578125" style="31" customWidth="1"/>
    <col min="13568" max="13568" width="15.5703125" style="31" customWidth="1"/>
    <col min="13569" max="13569" width="13.7109375" style="31" customWidth="1"/>
    <col min="13570" max="13570" width="15.140625" style="31" customWidth="1"/>
    <col min="13571" max="13571" width="15" style="31" customWidth="1"/>
    <col min="13572" max="13572" width="15.7109375" style="31" customWidth="1"/>
    <col min="13573" max="13821" width="8.85546875" style="31"/>
    <col min="13822" max="13822" width="51.5703125" style="31" customWidth="1"/>
    <col min="13823" max="13823" width="14.42578125" style="31" customWidth="1"/>
    <col min="13824" max="13824" width="15.5703125" style="31" customWidth="1"/>
    <col min="13825" max="13825" width="13.7109375" style="31" customWidth="1"/>
    <col min="13826" max="13826" width="15.140625" style="31" customWidth="1"/>
    <col min="13827" max="13827" width="15" style="31" customWidth="1"/>
    <col min="13828" max="13828" width="15.7109375" style="31" customWidth="1"/>
    <col min="13829" max="14077" width="8.85546875" style="31"/>
    <col min="14078" max="14078" width="51.5703125" style="31" customWidth="1"/>
    <col min="14079" max="14079" width="14.42578125" style="31" customWidth="1"/>
    <col min="14080" max="14080" width="15.5703125" style="31" customWidth="1"/>
    <col min="14081" max="14081" width="13.7109375" style="31" customWidth="1"/>
    <col min="14082" max="14082" width="15.140625" style="31" customWidth="1"/>
    <col min="14083" max="14083" width="15" style="31" customWidth="1"/>
    <col min="14084" max="14084" width="15.7109375" style="31" customWidth="1"/>
    <col min="14085" max="14333" width="8.85546875" style="31"/>
    <col min="14334" max="14334" width="51.5703125" style="31" customWidth="1"/>
    <col min="14335" max="14335" width="14.42578125" style="31" customWidth="1"/>
    <col min="14336" max="14336" width="15.5703125" style="31" customWidth="1"/>
    <col min="14337" max="14337" width="13.7109375" style="31" customWidth="1"/>
    <col min="14338" max="14338" width="15.140625" style="31" customWidth="1"/>
    <col min="14339" max="14339" width="15" style="31" customWidth="1"/>
    <col min="14340" max="14340" width="15.7109375" style="31" customWidth="1"/>
    <col min="14341" max="14589" width="8.85546875" style="31"/>
    <col min="14590" max="14590" width="51.5703125" style="31" customWidth="1"/>
    <col min="14591" max="14591" width="14.42578125" style="31" customWidth="1"/>
    <col min="14592" max="14592" width="15.5703125" style="31" customWidth="1"/>
    <col min="14593" max="14593" width="13.7109375" style="31" customWidth="1"/>
    <col min="14594" max="14594" width="15.140625" style="31" customWidth="1"/>
    <col min="14595" max="14595" width="15" style="31" customWidth="1"/>
    <col min="14596" max="14596" width="15.7109375" style="31" customWidth="1"/>
    <col min="14597" max="14845" width="8.85546875" style="31"/>
    <col min="14846" max="14846" width="51.5703125" style="31" customWidth="1"/>
    <col min="14847" max="14847" width="14.42578125" style="31" customWidth="1"/>
    <col min="14848" max="14848" width="15.5703125" style="31" customWidth="1"/>
    <col min="14849" max="14849" width="13.7109375" style="31" customWidth="1"/>
    <col min="14850" max="14850" width="15.140625" style="31" customWidth="1"/>
    <col min="14851" max="14851" width="15" style="31" customWidth="1"/>
    <col min="14852" max="14852" width="15.7109375" style="31" customWidth="1"/>
    <col min="14853" max="15101" width="8.85546875" style="31"/>
    <col min="15102" max="15102" width="51.5703125" style="31" customWidth="1"/>
    <col min="15103" max="15103" width="14.42578125" style="31" customWidth="1"/>
    <col min="15104" max="15104" width="15.5703125" style="31" customWidth="1"/>
    <col min="15105" max="15105" width="13.7109375" style="31" customWidth="1"/>
    <col min="15106" max="15106" width="15.140625" style="31" customWidth="1"/>
    <col min="15107" max="15107" width="15" style="31" customWidth="1"/>
    <col min="15108" max="15108" width="15.7109375" style="31" customWidth="1"/>
    <col min="15109" max="15357" width="8.85546875" style="31"/>
    <col min="15358" max="15358" width="51.5703125" style="31" customWidth="1"/>
    <col min="15359" max="15359" width="14.42578125" style="31" customWidth="1"/>
    <col min="15360" max="15360" width="15.5703125" style="31" customWidth="1"/>
    <col min="15361" max="15361" width="13.7109375" style="31" customWidth="1"/>
    <col min="15362" max="15362" width="15.140625" style="31" customWidth="1"/>
    <col min="15363" max="15363" width="15" style="31" customWidth="1"/>
    <col min="15364" max="15364" width="15.7109375" style="31" customWidth="1"/>
    <col min="15365" max="15613" width="8.85546875" style="31"/>
    <col min="15614" max="15614" width="51.5703125" style="31" customWidth="1"/>
    <col min="15615" max="15615" width="14.42578125" style="31" customWidth="1"/>
    <col min="15616" max="15616" width="15.5703125" style="31" customWidth="1"/>
    <col min="15617" max="15617" width="13.7109375" style="31" customWidth="1"/>
    <col min="15618" max="15618" width="15.140625" style="31" customWidth="1"/>
    <col min="15619" max="15619" width="15" style="31" customWidth="1"/>
    <col min="15620" max="15620" width="15.7109375" style="31" customWidth="1"/>
    <col min="15621" max="15869" width="8.85546875" style="31"/>
    <col min="15870" max="15870" width="51.5703125" style="31" customWidth="1"/>
    <col min="15871" max="15871" width="14.42578125" style="31" customWidth="1"/>
    <col min="15872" max="15872" width="15.5703125" style="31" customWidth="1"/>
    <col min="15873" max="15873" width="13.7109375" style="31" customWidth="1"/>
    <col min="15874" max="15874" width="15.140625" style="31" customWidth="1"/>
    <col min="15875" max="15875" width="15" style="31" customWidth="1"/>
    <col min="15876" max="15876" width="15.7109375" style="31" customWidth="1"/>
    <col min="15877" max="16125" width="8.85546875" style="31"/>
    <col min="16126" max="16126" width="51.5703125" style="31" customWidth="1"/>
    <col min="16127" max="16127" width="14.42578125" style="31" customWidth="1"/>
    <col min="16128" max="16128" width="15.5703125" style="31" customWidth="1"/>
    <col min="16129" max="16129" width="13.7109375" style="31" customWidth="1"/>
    <col min="16130" max="16130" width="15.140625" style="31" customWidth="1"/>
    <col min="16131" max="16131" width="15" style="31" customWidth="1"/>
    <col min="16132" max="16132" width="15.7109375" style="31" customWidth="1"/>
    <col min="16133" max="16384" width="8.85546875" style="31"/>
  </cols>
  <sheetData>
    <row r="1" spans="1:13" s="23" customFormat="1" ht="22.5" customHeight="1">
      <c r="A1" s="443" t="s">
        <v>310</v>
      </c>
      <c r="B1" s="443"/>
      <c r="C1" s="443"/>
      <c r="D1" s="443"/>
      <c r="E1" s="443"/>
      <c r="F1" s="443"/>
      <c r="G1" s="443"/>
      <c r="H1" s="443"/>
      <c r="I1" s="443"/>
    </row>
    <row r="2" spans="1:13" s="23" customFormat="1" ht="19.5" customHeight="1">
      <c r="A2" s="452" t="s">
        <v>31</v>
      </c>
      <c r="B2" s="452"/>
      <c r="C2" s="452"/>
      <c r="D2" s="452"/>
      <c r="E2" s="452"/>
      <c r="F2" s="452"/>
      <c r="G2" s="452"/>
      <c r="H2" s="452"/>
      <c r="I2" s="452"/>
    </row>
    <row r="3" spans="1:13" s="25" customFormat="1" ht="15.75" customHeight="1">
      <c r="A3" s="24"/>
      <c r="B3" s="95"/>
      <c r="C3" s="95"/>
      <c r="D3" s="95"/>
      <c r="E3" s="95"/>
      <c r="F3" s="95"/>
      <c r="G3" s="95"/>
      <c r="H3" s="95"/>
      <c r="I3" s="183" t="s">
        <v>167</v>
      </c>
    </row>
    <row r="4" spans="1:13" s="25" customFormat="1" ht="36" customHeight="1">
      <c r="A4" s="453"/>
      <c r="B4" s="445" t="s">
        <v>384</v>
      </c>
      <c r="C4" s="446"/>
      <c r="D4" s="446"/>
      <c r="E4" s="447"/>
      <c r="F4" s="448" t="s">
        <v>385</v>
      </c>
      <c r="G4" s="449"/>
      <c r="H4" s="449"/>
      <c r="I4" s="450"/>
    </row>
    <row r="5" spans="1:13" s="25" customFormat="1" ht="69.75" customHeight="1">
      <c r="A5" s="453"/>
      <c r="B5" s="184" t="s">
        <v>311</v>
      </c>
      <c r="C5" s="184" t="s">
        <v>312</v>
      </c>
      <c r="D5" s="184" t="s">
        <v>313</v>
      </c>
      <c r="E5" s="184" t="s">
        <v>312</v>
      </c>
      <c r="F5" s="184" t="s">
        <v>311</v>
      </c>
      <c r="G5" s="184" t="s">
        <v>312</v>
      </c>
      <c r="H5" s="184" t="s">
        <v>313</v>
      </c>
      <c r="I5" s="184" t="s">
        <v>312</v>
      </c>
    </row>
    <row r="6" spans="1:13" s="25" customFormat="1" ht="39" customHeight="1">
      <c r="A6" s="207" t="s">
        <v>45</v>
      </c>
      <c r="B6" s="186">
        <v>12459</v>
      </c>
      <c r="C6" s="187">
        <v>59.5</v>
      </c>
      <c r="D6" s="186">
        <v>8470</v>
      </c>
      <c r="E6" s="188">
        <v>40.5</v>
      </c>
      <c r="F6" s="186">
        <v>9094</v>
      </c>
      <c r="G6" s="188">
        <v>58.474794238683124</v>
      </c>
      <c r="H6" s="186">
        <v>6458</v>
      </c>
      <c r="I6" s="188">
        <v>41.525205761316876</v>
      </c>
      <c r="K6" s="25">
        <v>540903</v>
      </c>
      <c r="L6" s="25">
        <v>488038</v>
      </c>
    </row>
    <row r="7" spans="1:13" s="25" customFormat="1" ht="18.75" customHeight="1">
      <c r="A7" s="109" t="s">
        <v>327</v>
      </c>
      <c r="B7" s="102"/>
      <c r="C7" s="193"/>
      <c r="D7" s="102"/>
      <c r="E7" s="194"/>
      <c r="F7" s="102"/>
      <c r="G7" s="193"/>
      <c r="H7" s="102"/>
      <c r="I7" s="194"/>
    </row>
    <row r="8" spans="1:13" s="39" customFormat="1" ht="45.75" customHeight="1">
      <c r="A8" s="108" t="s">
        <v>33</v>
      </c>
      <c r="B8" s="200">
        <v>1722</v>
      </c>
      <c r="C8" s="201">
        <v>56.775469831849655</v>
      </c>
      <c r="D8" s="200">
        <v>1311</v>
      </c>
      <c r="E8" s="201">
        <v>43.224530168150345</v>
      </c>
      <c r="F8" s="535">
        <v>1257</v>
      </c>
      <c r="G8" s="201">
        <v>55.941255006675576</v>
      </c>
      <c r="H8" s="200">
        <v>990</v>
      </c>
      <c r="I8" s="201">
        <v>44.058744993324432</v>
      </c>
      <c r="J8" s="58"/>
      <c r="K8" s="25">
        <v>76403</v>
      </c>
      <c r="L8" s="25">
        <v>67888</v>
      </c>
      <c r="M8" s="58"/>
    </row>
    <row r="9" spans="1:13" s="39" customFormat="1" ht="30" customHeight="1">
      <c r="A9" s="57" t="s">
        <v>34</v>
      </c>
      <c r="B9" s="29">
        <v>1595</v>
      </c>
      <c r="C9" s="204">
        <v>73.198715006883901</v>
      </c>
      <c r="D9" s="29">
        <v>584</v>
      </c>
      <c r="E9" s="201">
        <v>26.801284993116109</v>
      </c>
      <c r="F9" s="536">
        <v>1173</v>
      </c>
      <c r="G9" s="204">
        <v>73.3125</v>
      </c>
      <c r="H9" s="537">
        <v>427</v>
      </c>
      <c r="I9" s="204">
        <v>26.687499999999996</v>
      </c>
      <c r="K9" s="58">
        <v>49463</v>
      </c>
      <c r="L9" s="58">
        <v>43537</v>
      </c>
    </row>
    <row r="10" spans="1:13" ht="33" customHeight="1">
      <c r="A10" s="57" t="s">
        <v>35</v>
      </c>
      <c r="B10" s="28">
        <v>1727</v>
      </c>
      <c r="C10" s="203">
        <v>77.305282005371538</v>
      </c>
      <c r="D10" s="29">
        <v>507</v>
      </c>
      <c r="E10" s="201">
        <v>22.694717994628469</v>
      </c>
      <c r="F10" s="28">
        <v>1251</v>
      </c>
      <c r="G10" s="203">
        <v>76.70141017780503</v>
      </c>
      <c r="H10" s="29">
        <v>380</v>
      </c>
      <c r="I10" s="203">
        <v>23.298589822194973</v>
      </c>
      <c r="K10" s="39">
        <v>56985</v>
      </c>
      <c r="L10" s="39">
        <v>50429</v>
      </c>
    </row>
    <row r="11" spans="1:13" ht="28.5" customHeight="1">
      <c r="A11" s="57" t="s">
        <v>36</v>
      </c>
      <c r="B11" s="28">
        <v>1157</v>
      </c>
      <c r="C11" s="203">
        <v>90.320062451209992</v>
      </c>
      <c r="D11" s="29">
        <v>124</v>
      </c>
      <c r="E11" s="201">
        <v>9.6799375487900079</v>
      </c>
      <c r="F11" s="28">
        <v>852</v>
      </c>
      <c r="G11" s="203">
        <v>90.928495197438636</v>
      </c>
      <c r="H11" s="29">
        <v>85</v>
      </c>
      <c r="I11" s="203">
        <v>9.0715048025613658</v>
      </c>
      <c r="K11" s="31">
        <v>31129</v>
      </c>
      <c r="L11" s="31">
        <v>27810</v>
      </c>
    </row>
    <row r="12" spans="1:13" s="34" customFormat="1" ht="31.5" customHeight="1">
      <c r="A12" s="57" t="s">
        <v>37</v>
      </c>
      <c r="B12" s="28">
        <v>2805</v>
      </c>
      <c r="C12" s="203">
        <v>78.593443541608295</v>
      </c>
      <c r="D12" s="29">
        <v>764</v>
      </c>
      <c r="E12" s="201">
        <v>21.406556458391705</v>
      </c>
      <c r="F12" s="28">
        <v>1992</v>
      </c>
      <c r="G12" s="203">
        <v>77.389277389277396</v>
      </c>
      <c r="H12" s="29">
        <v>582</v>
      </c>
      <c r="I12" s="203">
        <v>22.610722610722611</v>
      </c>
      <c r="K12" s="31">
        <v>91835</v>
      </c>
      <c r="L12" s="31">
        <v>81618</v>
      </c>
    </row>
    <row r="13" spans="1:13" ht="51.75" customHeight="1">
      <c r="A13" s="57" t="s">
        <v>38</v>
      </c>
      <c r="B13" s="28">
        <v>254</v>
      </c>
      <c r="C13" s="203">
        <v>72.364672364672373</v>
      </c>
      <c r="D13" s="29">
        <v>97</v>
      </c>
      <c r="E13" s="201">
        <v>27.635327635327634</v>
      </c>
      <c r="F13" s="28">
        <v>205</v>
      </c>
      <c r="G13" s="203">
        <v>73.214285714285708</v>
      </c>
      <c r="H13" s="29">
        <v>75</v>
      </c>
      <c r="I13" s="203">
        <v>26.785714285714285</v>
      </c>
      <c r="K13" s="34">
        <v>20531</v>
      </c>
      <c r="L13" s="34">
        <v>19360</v>
      </c>
    </row>
    <row r="14" spans="1:13" ht="30.75" customHeight="1">
      <c r="A14" s="57" t="s">
        <v>39</v>
      </c>
      <c r="B14" s="28">
        <v>692</v>
      </c>
      <c r="C14" s="203">
        <v>27.569721115537849</v>
      </c>
      <c r="D14" s="29">
        <v>1818</v>
      </c>
      <c r="E14" s="201">
        <v>72.430278884462155</v>
      </c>
      <c r="F14" s="28">
        <v>503</v>
      </c>
      <c r="G14" s="203">
        <v>27.411444141689373</v>
      </c>
      <c r="H14" s="29">
        <v>1332</v>
      </c>
      <c r="I14" s="203">
        <v>72.588555858310627</v>
      </c>
      <c r="K14" s="31">
        <v>50041</v>
      </c>
      <c r="L14" s="31">
        <v>44940</v>
      </c>
    </row>
    <row r="15" spans="1:13" ht="66.75" customHeight="1">
      <c r="A15" s="57" t="s">
        <v>40</v>
      </c>
      <c r="B15" s="28">
        <v>994</v>
      </c>
      <c r="C15" s="203">
        <v>29.081334113516675</v>
      </c>
      <c r="D15" s="29">
        <v>2424</v>
      </c>
      <c r="E15" s="201">
        <v>70.918665886483325</v>
      </c>
      <c r="F15" s="28">
        <v>745</v>
      </c>
      <c r="G15" s="203">
        <v>27.623285131627735</v>
      </c>
      <c r="H15" s="29">
        <v>1952</v>
      </c>
      <c r="I15" s="203">
        <v>72.376714868372261</v>
      </c>
      <c r="K15" s="31">
        <v>98596</v>
      </c>
      <c r="L15" s="31">
        <v>92241</v>
      </c>
    </row>
    <row r="16" spans="1:13" ht="30" customHeight="1">
      <c r="A16" s="57" t="s">
        <v>41</v>
      </c>
      <c r="B16" s="28">
        <v>1513</v>
      </c>
      <c r="C16" s="203">
        <v>64.3</v>
      </c>
      <c r="D16" s="29">
        <v>841</v>
      </c>
      <c r="E16" s="201">
        <v>35.700000000000003</v>
      </c>
      <c r="F16" s="28">
        <v>1116</v>
      </c>
      <c r="G16" s="203">
        <v>63.735008566533416</v>
      </c>
      <c r="H16" s="29">
        <v>635</v>
      </c>
      <c r="I16" s="203">
        <v>36.264991433466591</v>
      </c>
      <c r="K16" s="31">
        <v>65920</v>
      </c>
      <c r="L16" s="31">
        <v>60215</v>
      </c>
    </row>
    <row r="17" spans="2:9">
      <c r="B17" s="97"/>
      <c r="C17" s="97"/>
      <c r="D17" s="97"/>
      <c r="E17" s="97"/>
      <c r="F17" s="97"/>
      <c r="G17" s="97"/>
      <c r="H17" s="97"/>
      <c r="I17" s="97"/>
    </row>
    <row r="18" spans="2:9">
      <c r="B18" s="97"/>
      <c r="C18" s="97"/>
      <c r="D18" s="206"/>
      <c r="E18" s="206"/>
      <c r="F18" s="97"/>
      <c r="G18" s="97"/>
      <c r="H18" s="97"/>
      <c r="I18" s="97"/>
    </row>
    <row r="19" spans="2:9">
      <c r="B19" s="97"/>
      <c r="C19" s="97"/>
      <c r="D19" s="97"/>
      <c r="E19" s="97"/>
      <c r="F19" s="97"/>
      <c r="G19" s="97"/>
      <c r="H19" s="97"/>
      <c r="I19" s="9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90" workbookViewId="0">
      <selection activeCell="F4" sqref="F4:H4"/>
    </sheetView>
  </sheetViews>
  <sheetFormatPr defaultColWidth="9.140625" defaultRowHeight="15.75"/>
  <cols>
    <col min="1" max="1" width="3.140625" style="69" customWidth="1"/>
    <col min="2" max="2" width="37.28515625" style="233" customWidth="1"/>
    <col min="3" max="3" width="12.85546875" style="69" customWidth="1"/>
    <col min="4" max="4" width="10.140625" style="69" customWidth="1"/>
    <col min="5" max="5" width="13.140625" style="222" customWidth="1"/>
    <col min="6" max="6" width="12.85546875" style="69" customWidth="1"/>
    <col min="7" max="7" width="10.140625" style="69" customWidth="1"/>
    <col min="8" max="8" width="12.42578125" style="222" customWidth="1"/>
    <col min="9" max="16384" width="9.140625" style="69"/>
  </cols>
  <sheetData>
    <row r="1" spans="1:8" ht="20.25" customHeight="1">
      <c r="B1" s="461" t="s">
        <v>180</v>
      </c>
      <c r="C1" s="461"/>
      <c r="D1" s="461"/>
      <c r="E1" s="461"/>
      <c r="F1" s="461"/>
      <c r="G1" s="461"/>
      <c r="H1" s="461"/>
    </row>
    <row r="2" spans="1:8" ht="20.25" customHeight="1">
      <c r="B2" s="461" t="s">
        <v>82</v>
      </c>
      <c r="C2" s="461"/>
      <c r="D2" s="461"/>
      <c r="E2" s="461"/>
      <c r="F2" s="461"/>
      <c r="G2" s="461"/>
      <c r="H2" s="461"/>
    </row>
    <row r="4" spans="1:8" s="265" customFormat="1" ht="35.450000000000003" customHeight="1">
      <c r="A4" s="455"/>
      <c r="B4" s="519" t="s">
        <v>83</v>
      </c>
      <c r="C4" s="434" t="s">
        <v>404</v>
      </c>
      <c r="D4" s="434"/>
      <c r="E4" s="434"/>
      <c r="F4" s="430" t="s">
        <v>405</v>
      </c>
      <c r="G4" s="430"/>
      <c r="H4" s="430"/>
    </row>
    <row r="5" spans="1:8" ht="15.6" customHeight="1">
      <c r="A5" s="456"/>
      <c r="B5" s="519"/>
      <c r="C5" s="429" t="s">
        <v>84</v>
      </c>
      <c r="D5" s="429" t="s">
        <v>86</v>
      </c>
      <c r="E5" s="429" t="s">
        <v>85</v>
      </c>
      <c r="F5" s="429" t="s">
        <v>84</v>
      </c>
      <c r="G5" s="429" t="s">
        <v>86</v>
      </c>
      <c r="H5" s="429" t="s">
        <v>85</v>
      </c>
    </row>
    <row r="6" spans="1:8" ht="51.6" customHeight="1">
      <c r="A6" s="457"/>
      <c r="B6" s="519"/>
      <c r="C6" s="429"/>
      <c r="D6" s="429"/>
      <c r="E6" s="429"/>
      <c r="F6" s="429"/>
      <c r="G6" s="429"/>
      <c r="H6" s="429"/>
    </row>
    <row r="7" spans="1:8" s="116" customFormat="1" ht="12.75">
      <c r="A7" s="112" t="s">
        <v>88</v>
      </c>
      <c r="B7" s="538" t="s">
        <v>3</v>
      </c>
      <c r="C7" s="220">
        <v>1</v>
      </c>
      <c r="D7" s="220">
        <v>2</v>
      </c>
      <c r="E7" s="220">
        <v>3</v>
      </c>
      <c r="F7" s="220">
        <v>4</v>
      </c>
      <c r="G7" s="220">
        <v>5</v>
      </c>
      <c r="H7" s="220">
        <v>6</v>
      </c>
    </row>
    <row r="8" spans="1:8">
      <c r="A8" s="72">
        <v>1</v>
      </c>
      <c r="B8" s="119" t="s">
        <v>91</v>
      </c>
      <c r="C8" s="114">
        <v>803</v>
      </c>
      <c r="D8" s="114">
        <v>206</v>
      </c>
      <c r="E8" s="208">
        <f>D8-C8</f>
        <v>-597</v>
      </c>
      <c r="F8" s="114">
        <v>584</v>
      </c>
      <c r="G8" s="114">
        <v>60</v>
      </c>
      <c r="H8" s="208">
        <f>G8-F8</f>
        <v>-524</v>
      </c>
    </row>
    <row r="9" spans="1:8">
      <c r="A9" s="72">
        <v>2</v>
      </c>
      <c r="B9" s="119" t="s">
        <v>89</v>
      </c>
      <c r="C9" s="114">
        <v>766</v>
      </c>
      <c r="D9" s="114">
        <v>173</v>
      </c>
      <c r="E9" s="208">
        <f t="shared" ref="E9:E57" si="0">D9-C9</f>
        <v>-593</v>
      </c>
      <c r="F9" s="114">
        <v>590</v>
      </c>
      <c r="G9" s="114">
        <v>80</v>
      </c>
      <c r="H9" s="208">
        <f t="shared" ref="H9:H57" si="1">G9-F9</f>
        <v>-510</v>
      </c>
    </row>
    <row r="10" spans="1:8">
      <c r="A10" s="72">
        <v>3</v>
      </c>
      <c r="B10" s="119" t="s">
        <v>97</v>
      </c>
      <c r="C10" s="114">
        <v>619</v>
      </c>
      <c r="D10" s="114">
        <v>65</v>
      </c>
      <c r="E10" s="208">
        <f t="shared" si="0"/>
        <v>-554</v>
      </c>
      <c r="F10" s="114">
        <v>435</v>
      </c>
      <c r="G10" s="114">
        <v>27</v>
      </c>
      <c r="H10" s="208">
        <f t="shared" si="1"/>
        <v>-408</v>
      </c>
    </row>
    <row r="11" spans="1:8" s="539" customFormat="1">
      <c r="A11" s="72">
        <v>4</v>
      </c>
      <c r="B11" s="119" t="s">
        <v>90</v>
      </c>
      <c r="C11" s="114">
        <v>580</v>
      </c>
      <c r="D11" s="114">
        <v>339</v>
      </c>
      <c r="E11" s="208">
        <f t="shared" si="0"/>
        <v>-241</v>
      </c>
      <c r="F11" s="114">
        <v>461</v>
      </c>
      <c r="G11" s="114">
        <v>233</v>
      </c>
      <c r="H11" s="208">
        <f t="shared" si="1"/>
        <v>-228</v>
      </c>
    </row>
    <row r="12" spans="1:8" s="539" customFormat="1">
      <c r="A12" s="72">
        <v>5</v>
      </c>
      <c r="B12" s="119" t="s">
        <v>96</v>
      </c>
      <c r="C12" s="114">
        <v>501</v>
      </c>
      <c r="D12" s="114">
        <v>148</v>
      </c>
      <c r="E12" s="208">
        <f t="shared" si="0"/>
        <v>-353</v>
      </c>
      <c r="F12" s="114">
        <v>362</v>
      </c>
      <c r="G12" s="114">
        <v>37</v>
      </c>
      <c r="H12" s="208">
        <f t="shared" si="1"/>
        <v>-325</v>
      </c>
    </row>
    <row r="13" spans="1:8" s="539" customFormat="1">
      <c r="A13" s="72">
        <v>6</v>
      </c>
      <c r="B13" s="119" t="s">
        <v>98</v>
      </c>
      <c r="C13" s="114">
        <v>346</v>
      </c>
      <c r="D13" s="114">
        <v>87</v>
      </c>
      <c r="E13" s="208">
        <f t="shared" si="0"/>
        <v>-259</v>
      </c>
      <c r="F13" s="114">
        <v>263</v>
      </c>
      <c r="G13" s="114">
        <v>18</v>
      </c>
      <c r="H13" s="208">
        <f t="shared" si="1"/>
        <v>-245</v>
      </c>
    </row>
    <row r="14" spans="1:8" s="539" customFormat="1">
      <c r="A14" s="72">
        <v>7</v>
      </c>
      <c r="B14" s="119" t="s">
        <v>338</v>
      </c>
      <c r="C14" s="114">
        <v>330</v>
      </c>
      <c r="D14" s="114">
        <v>73</v>
      </c>
      <c r="E14" s="208">
        <f t="shared" si="0"/>
        <v>-257</v>
      </c>
      <c r="F14" s="114">
        <v>234</v>
      </c>
      <c r="G14" s="114">
        <v>22</v>
      </c>
      <c r="H14" s="208">
        <f t="shared" si="1"/>
        <v>-212</v>
      </c>
    </row>
    <row r="15" spans="1:8" s="539" customFormat="1" ht="47.25">
      <c r="A15" s="72">
        <v>8</v>
      </c>
      <c r="B15" s="119" t="s">
        <v>406</v>
      </c>
      <c r="C15" s="114">
        <v>327</v>
      </c>
      <c r="D15" s="114">
        <v>87</v>
      </c>
      <c r="E15" s="208">
        <f t="shared" si="0"/>
        <v>-240</v>
      </c>
      <c r="F15" s="114">
        <v>305</v>
      </c>
      <c r="G15" s="114">
        <v>62</v>
      </c>
      <c r="H15" s="208">
        <f t="shared" si="1"/>
        <v>-243</v>
      </c>
    </row>
    <row r="16" spans="1:8" s="539" customFormat="1">
      <c r="A16" s="72">
        <v>9</v>
      </c>
      <c r="B16" s="119" t="s">
        <v>93</v>
      </c>
      <c r="C16" s="114">
        <v>302</v>
      </c>
      <c r="D16" s="114">
        <v>71</v>
      </c>
      <c r="E16" s="208">
        <f t="shared" si="0"/>
        <v>-231</v>
      </c>
      <c r="F16" s="114">
        <v>208</v>
      </c>
      <c r="G16" s="114">
        <v>22</v>
      </c>
      <c r="H16" s="208">
        <f t="shared" si="1"/>
        <v>-186</v>
      </c>
    </row>
    <row r="17" spans="1:8" s="539" customFormat="1" ht="31.5">
      <c r="A17" s="72">
        <v>10</v>
      </c>
      <c r="B17" s="119" t="s">
        <v>375</v>
      </c>
      <c r="C17" s="114">
        <v>282</v>
      </c>
      <c r="D17" s="114">
        <v>51</v>
      </c>
      <c r="E17" s="208">
        <f t="shared" si="0"/>
        <v>-231</v>
      </c>
      <c r="F17" s="114">
        <v>212</v>
      </c>
      <c r="G17" s="114">
        <v>19</v>
      </c>
      <c r="H17" s="208">
        <f t="shared" si="1"/>
        <v>-193</v>
      </c>
    </row>
    <row r="18" spans="1:8" s="539" customFormat="1" ht="31.5">
      <c r="A18" s="72">
        <v>11</v>
      </c>
      <c r="B18" s="119" t="s">
        <v>94</v>
      </c>
      <c r="C18" s="114">
        <v>270</v>
      </c>
      <c r="D18" s="114">
        <v>105</v>
      </c>
      <c r="E18" s="208">
        <f t="shared" si="0"/>
        <v>-165</v>
      </c>
      <c r="F18" s="114">
        <v>192</v>
      </c>
      <c r="G18" s="114">
        <v>22</v>
      </c>
      <c r="H18" s="208">
        <f t="shared" si="1"/>
        <v>-170</v>
      </c>
    </row>
    <row r="19" spans="1:8" s="539" customFormat="1">
      <c r="A19" s="72">
        <v>12</v>
      </c>
      <c r="B19" s="119" t="s">
        <v>103</v>
      </c>
      <c r="C19" s="114">
        <v>224</v>
      </c>
      <c r="D19" s="114">
        <v>43</v>
      </c>
      <c r="E19" s="208">
        <f t="shared" si="0"/>
        <v>-181</v>
      </c>
      <c r="F19" s="114">
        <v>177</v>
      </c>
      <c r="G19" s="114">
        <v>7</v>
      </c>
      <c r="H19" s="208">
        <f t="shared" si="1"/>
        <v>-170</v>
      </c>
    </row>
    <row r="20" spans="1:8" s="539" customFormat="1" ht="31.5">
      <c r="A20" s="72">
        <v>13</v>
      </c>
      <c r="B20" s="119" t="s">
        <v>181</v>
      </c>
      <c r="C20" s="114">
        <v>221</v>
      </c>
      <c r="D20" s="114">
        <v>7</v>
      </c>
      <c r="E20" s="208">
        <f t="shared" si="0"/>
        <v>-214</v>
      </c>
      <c r="F20" s="114">
        <v>164</v>
      </c>
      <c r="G20" s="114">
        <v>0</v>
      </c>
      <c r="H20" s="208">
        <f t="shared" si="1"/>
        <v>-164</v>
      </c>
    </row>
    <row r="21" spans="1:8" s="539" customFormat="1">
      <c r="A21" s="72">
        <v>14</v>
      </c>
      <c r="B21" s="119" t="s">
        <v>104</v>
      </c>
      <c r="C21" s="114">
        <v>218</v>
      </c>
      <c r="D21" s="114">
        <v>57</v>
      </c>
      <c r="E21" s="208">
        <f t="shared" si="0"/>
        <v>-161</v>
      </c>
      <c r="F21" s="114">
        <v>160</v>
      </c>
      <c r="G21" s="114">
        <v>15</v>
      </c>
      <c r="H21" s="208">
        <f t="shared" si="1"/>
        <v>-145</v>
      </c>
    </row>
    <row r="22" spans="1:8" s="539" customFormat="1">
      <c r="A22" s="72">
        <v>15</v>
      </c>
      <c r="B22" s="119" t="s">
        <v>102</v>
      </c>
      <c r="C22" s="114">
        <v>214</v>
      </c>
      <c r="D22" s="114">
        <v>271</v>
      </c>
      <c r="E22" s="208">
        <f t="shared" si="0"/>
        <v>57</v>
      </c>
      <c r="F22" s="114">
        <v>162</v>
      </c>
      <c r="G22" s="114">
        <v>225</v>
      </c>
      <c r="H22" s="208">
        <f t="shared" si="1"/>
        <v>63</v>
      </c>
    </row>
    <row r="23" spans="1:8" s="539" customFormat="1" ht="31.5">
      <c r="A23" s="72">
        <v>16</v>
      </c>
      <c r="B23" s="119" t="s">
        <v>182</v>
      </c>
      <c r="C23" s="114">
        <v>192</v>
      </c>
      <c r="D23" s="114">
        <v>0</v>
      </c>
      <c r="E23" s="208">
        <f t="shared" si="0"/>
        <v>-192</v>
      </c>
      <c r="F23" s="114">
        <v>154</v>
      </c>
      <c r="G23" s="114">
        <v>0</v>
      </c>
      <c r="H23" s="208">
        <f t="shared" si="1"/>
        <v>-154</v>
      </c>
    </row>
    <row r="24" spans="1:8" s="539" customFormat="1">
      <c r="A24" s="72">
        <v>17</v>
      </c>
      <c r="B24" s="119" t="s">
        <v>100</v>
      </c>
      <c r="C24" s="114">
        <v>183</v>
      </c>
      <c r="D24" s="114">
        <v>23</v>
      </c>
      <c r="E24" s="208">
        <f t="shared" si="0"/>
        <v>-160</v>
      </c>
      <c r="F24" s="114">
        <v>171</v>
      </c>
      <c r="G24" s="114">
        <v>13</v>
      </c>
      <c r="H24" s="208">
        <f t="shared" si="1"/>
        <v>-158</v>
      </c>
    </row>
    <row r="25" spans="1:8" s="539" customFormat="1">
      <c r="A25" s="72">
        <v>18</v>
      </c>
      <c r="B25" s="119" t="s">
        <v>110</v>
      </c>
      <c r="C25" s="114">
        <v>179</v>
      </c>
      <c r="D25" s="114">
        <v>42</v>
      </c>
      <c r="E25" s="208">
        <f t="shared" si="0"/>
        <v>-137</v>
      </c>
      <c r="F25" s="114">
        <v>135</v>
      </c>
      <c r="G25" s="114">
        <v>11</v>
      </c>
      <c r="H25" s="208">
        <f t="shared" si="1"/>
        <v>-124</v>
      </c>
    </row>
    <row r="26" spans="1:8" s="539" customFormat="1">
      <c r="A26" s="72">
        <v>19</v>
      </c>
      <c r="B26" s="119" t="s">
        <v>407</v>
      </c>
      <c r="C26" s="114">
        <v>170</v>
      </c>
      <c r="D26" s="114">
        <v>4</v>
      </c>
      <c r="E26" s="208">
        <f t="shared" si="0"/>
        <v>-166</v>
      </c>
      <c r="F26" s="114">
        <v>140</v>
      </c>
      <c r="G26" s="114">
        <v>0</v>
      </c>
      <c r="H26" s="208">
        <f t="shared" si="1"/>
        <v>-140</v>
      </c>
    </row>
    <row r="27" spans="1:8" s="539" customFormat="1">
      <c r="A27" s="72">
        <v>20</v>
      </c>
      <c r="B27" s="119" t="s">
        <v>123</v>
      </c>
      <c r="C27" s="114">
        <v>168</v>
      </c>
      <c r="D27" s="114">
        <v>32</v>
      </c>
      <c r="E27" s="208">
        <f t="shared" si="0"/>
        <v>-136</v>
      </c>
      <c r="F27" s="114">
        <v>114</v>
      </c>
      <c r="G27" s="114">
        <v>10</v>
      </c>
      <c r="H27" s="208">
        <f t="shared" si="1"/>
        <v>-104</v>
      </c>
    </row>
    <row r="28" spans="1:8" s="539" customFormat="1">
      <c r="A28" s="72">
        <v>21</v>
      </c>
      <c r="B28" s="119" t="s">
        <v>106</v>
      </c>
      <c r="C28" s="114">
        <v>159</v>
      </c>
      <c r="D28" s="114">
        <v>34</v>
      </c>
      <c r="E28" s="208">
        <f t="shared" si="0"/>
        <v>-125</v>
      </c>
      <c r="F28" s="114">
        <v>101</v>
      </c>
      <c r="G28" s="114">
        <v>10</v>
      </c>
      <c r="H28" s="208">
        <f t="shared" si="1"/>
        <v>-91</v>
      </c>
    </row>
    <row r="29" spans="1:8" s="539" customFormat="1">
      <c r="A29" s="72">
        <v>22</v>
      </c>
      <c r="B29" s="119" t="s">
        <v>348</v>
      </c>
      <c r="C29" s="114">
        <v>150</v>
      </c>
      <c r="D29" s="114">
        <v>10</v>
      </c>
      <c r="E29" s="208">
        <f t="shared" si="0"/>
        <v>-140</v>
      </c>
      <c r="F29" s="114">
        <v>123</v>
      </c>
      <c r="G29" s="114">
        <v>7</v>
      </c>
      <c r="H29" s="208">
        <f t="shared" si="1"/>
        <v>-116</v>
      </c>
    </row>
    <row r="30" spans="1:8" s="539" customFormat="1">
      <c r="A30" s="72">
        <v>23</v>
      </c>
      <c r="B30" s="119" t="s">
        <v>101</v>
      </c>
      <c r="C30" s="114">
        <v>150</v>
      </c>
      <c r="D30" s="114">
        <v>67</v>
      </c>
      <c r="E30" s="208">
        <f t="shared" si="0"/>
        <v>-83</v>
      </c>
      <c r="F30" s="114">
        <v>108</v>
      </c>
      <c r="G30" s="114">
        <v>23</v>
      </c>
      <c r="H30" s="208">
        <f t="shared" si="1"/>
        <v>-85</v>
      </c>
    </row>
    <row r="31" spans="1:8" s="539" customFormat="1" ht="99.75" customHeight="1">
      <c r="A31" s="72">
        <v>24</v>
      </c>
      <c r="B31" s="119" t="s">
        <v>408</v>
      </c>
      <c r="C31" s="114">
        <v>147</v>
      </c>
      <c r="D31" s="114">
        <v>43</v>
      </c>
      <c r="E31" s="208">
        <f t="shared" si="0"/>
        <v>-104</v>
      </c>
      <c r="F31" s="114">
        <v>97</v>
      </c>
      <c r="G31" s="114">
        <v>12</v>
      </c>
      <c r="H31" s="208">
        <f t="shared" si="1"/>
        <v>-85</v>
      </c>
    </row>
    <row r="32" spans="1:8" s="539" customFormat="1">
      <c r="A32" s="72">
        <v>25</v>
      </c>
      <c r="B32" s="119" t="s">
        <v>115</v>
      </c>
      <c r="C32" s="114">
        <v>145</v>
      </c>
      <c r="D32" s="114">
        <v>27</v>
      </c>
      <c r="E32" s="208">
        <f t="shared" si="0"/>
        <v>-118</v>
      </c>
      <c r="F32" s="114">
        <v>107</v>
      </c>
      <c r="G32" s="114">
        <v>7</v>
      </c>
      <c r="H32" s="208">
        <f t="shared" si="1"/>
        <v>-100</v>
      </c>
    </row>
    <row r="33" spans="1:8" s="539" customFormat="1">
      <c r="A33" s="72">
        <v>26</v>
      </c>
      <c r="B33" s="119" t="s">
        <v>108</v>
      </c>
      <c r="C33" s="114">
        <v>125</v>
      </c>
      <c r="D33" s="114">
        <v>22</v>
      </c>
      <c r="E33" s="208">
        <f t="shared" si="0"/>
        <v>-103</v>
      </c>
      <c r="F33" s="114">
        <v>87</v>
      </c>
      <c r="G33" s="114">
        <v>8</v>
      </c>
      <c r="H33" s="208">
        <f t="shared" si="1"/>
        <v>-79</v>
      </c>
    </row>
    <row r="34" spans="1:8" s="539" customFormat="1">
      <c r="A34" s="72">
        <v>27</v>
      </c>
      <c r="B34" s="119" t="s">
        <v>118</v>
      </c>
      <c r="C34" s="114">
        <v>125</v>
      </c>
      <c r="D34" s="114">
        <v>9</v>
      </c>
      <c r="E34" s="208">
        <f t="shared" si="0"/>
        <v>-116</v>
      </c>
      <c r="F34" s="114">
        <v>91</v>
      </c>
      <c r="G34" s="114">
        <v>4</v>
      </c>
      <c r="H34" s="208">
        <f t="shared" si="1"/>
        <v>-87</v>
      </c>
    </row>
    <row r="35" spans="1:8" s="539" customFormat="1">
      <c r="A35" s="72">
        <v>28</v>
      </c>
      <c r="B35" s="119" t="s">
        <v>409</v>
      </c>
      <c r="C35" s="114">
        <v>120</v>
      </c>
      <c r="D35" s="114">
        <v>90</v>
      </c>
      <c r="E35" s="208">
        <f t="shared" si="0"/>
        <v>-30</v>
      </c>
      <c r="F35" s="114">
        <v>85</v>
      </c>
      <c r="G35" s="114">
        <v>30</v>
      </c>
      <c r="H35" s="208">
        <f t="shared" si="1"/>
        <v>-55</v>
      </c>
    </row>
    <row r="36" spans="1:8" s="539" customFormat="1">
      <c r="A36" s="72">
        <v>29</v>
      </c>
      <c r="B36" s="119" t="s">
        <v>129</v>
      </c>
      <c r="C36" s="114">
        <v>115</v>
      </c>
      <c r="D36" s="114">
        <v>22</v>
      </c>
      <c r="E36" s="208">
        <f t="shared" si="0"/>
        <v>-93</v>
      </c>
      <c r="F36" s="114">
        <v>80</v>
      </c>
      <c r="G36" s="114">
        <v>7</v>
      </c>
      <c r="H36" s="208">
        <f t="shared" si="1"/>
        <v>-73</v>
      </c>
    </row>
    <row r="37" spans="1:8" s="539" customFormat="1">
      <c r="A37" s="72">
        <v>30</v>
      </c>
      <c r="B37" s="119" t="s">
        <v>349</v>
      </c>
      <c r="C37" s="114">
        <v>107</v>
      </c>
      <c r="D37" s="114">
        <v>35</v>
      </c>
      <c r="E37" s="208">
        <f t="shared" si="0"/>
        <v>-72</v>
      </c>
      <c r="F37" s="114">
        <v>72</v>
      </c>
      <c r="G37" s="114">
        <v>18</v>
      </c>
      <c r="H37" s="208">
        <f t="shared" si="1"/>
        <v>-54</v>
      </c>
    </row>
    <row r="38" spans="1:8" s="539" customFormat="1">
      <c r="A38" s="72">
        <v>31</v>
      </c>
      <c r="B38" s="119" t="s">
        <v>105</v>
      </c>
      <c r="C38" s="114">
        <v>106</v>
      </c>
      <c r="D38" s="114">
        <v>45</v>
      </c>
      <c r="E38" s="208">
        <f t="shared" si="0"/>
        <v>-61</v>
      </c>
      <c r="F38" s="114">
        <v>74</v>
      </c>
      <c r="G38" s="114">
        <v>12</v>
      </c>
      <c r="H38" s="208">
        <f t="shared" si="1"/>
        <v>-62</v>
      </c>
    </row>
    <row r="39" spans="1:8" s="539" customFormat="1">
      <c r="A39" s="72">
        <v>32</v>
      </c>
      <c r="B39" s="119" t="s">
        <v>145</v>
      </c>
      <c r="C39" s="114">
        <v>104</v>
      </c>
      <c r="D39" s="114">
        <v>18</v>
      </c>
      <c r="E39" s="208">
        <f t="shared" si="0"/>
        <v>-86</v>
      </c>
      <c r="F39" s="114">
        <v>72</v>
      </c>
      <c r="G39" s="114">
        <v>4</v>
      </c>
      <c r="H39" s="208">
        <f t="shared" si="1"/>
        <v>-68</v>
      </c>
    </row>
    <row r="40" spans="1:8" s="539" customFormat="1">
      <c r="A40" s="72">
        <v>33</v>
      </c>
      <c r="B40" s="119" t="s">
        <v>352</v>
      </c>
      <c r="C40" s="114">
        <v>98</v>
      </c>
      <c r="D40" s="114">
        <v>11</v>
      </c>
      <c r="E40" s="208">
        <f t="shared" si="0"/>
        <v>-87</v>
      </c>
      <c r="F40" s="114">
        <v>69</v>
      </c>
      <c r="G40" s="114">
        <v>4</v>
      </c>
      <c r="H40" s="208">
        <f t="shared" si="1"/>
        <v>-65</v>
      </c>
    </row>
    <row r="41" spans="1:8" s="539" customFormat="1">
      <c r="A41" s="72">
        <v>34</v>
      </c>
      <c r="B41" s="119" t="s">
        <v>126</v>
      </c>
      <c r="C41" s="114">
        <v>97</v>
      </c>
      <c r="D41" s="114">
        <v>27</v>
      </c>
      <c r="E41" s="208">
        <f t="shared" si="0"/>
        <v>-70</v>
      </c>
      <c r="F41" s="114">
        <v>76</v>
      </c>
      <c r="G41" s="114">
        <v>5</v>
      </c>
      <c r="H41" s="208">
        <f t="shared" si="1"/>
        <v>-71</v>
      </c>
    </row>
    <row r="42" spans="1:8" s="539" customFormat="1">
      <c r="A42" s="72">
        <v>35</v>
      </c>
      <c r="B42" s="119" t="s">
        <v>146</v>
      </c>
      <c r="C42" s="114">
        <v>97</v>
      </c>
      <c r="D42" s="114">
        <v>13</v>
      </c>
      <c r="E42" s="208">
        <f t="shared" si="0"/>
        <v>-84</v>
      </c>
      <c r="F42" s="114">
        <v>76</v>
      </c>
      <c r="G42" s="114">
        <v>1</v>
      </c>
      <c r="H42" s="208">
        <f t="shared" si="1"/>
        <v>-75</v>
      </c>
    </row>
    <row r="43" spans="1:8" s="539" customFormat="1">
      <c r="A43" s="72">
        <v>36</v>
      </c>
      <c r="B43" s="119" t="s">
        <v>150</v>
      </c>
      <c r="C43" s="114">
        <v>96</v>
      </c>
      <c r="D43" s="114">
        <v>54</v>
      </c>
      <c r="E43" s="208">
        <f t="shared" si="0"/>
        <v>-42</v>
      </c>
      <c r="F43" s="114">
        <v>71</v>
      </c>
      <c r="G43" s="114">
        <v>6</v>
      </c>
      <c r="H43" s="208">
        <f t="shared" si="1"/>
        <v>-65</v>
      </c>
    </row>
    <row r="44" spans="1:8">
      <c r="A44" s="72">
        <v>37</v>
      </c>
      <c r="B44" s="241" t="s">
        <v>116</v>
      </c>
      <c r="C44" s="221">
        <v>95</v>
      </c>
      <c r="D44" s="221">
        <v>19</v>
      </c>
      <c r="E44" s="208">
        <f t="shared" si="0"/>
        <v>-76</v>
      </c>
      <c r="F44" s="221">
        <v>62</v>
      </c>
      <c r="G44" s="221">
        <v>7</v>
      </c>
      <c r="H44" s="208">
        <f t="shared" si="1"/>
        <v>-55</v>
      </c>
    </row>
    <row r="45" spans="1:8">
      <c r="A45" s="72">
        <v>38</v>
      </c>
      <c r="B45" s="243" t="s">
        <v>347</v>
      </c>
      <c r="C45" s="221">
        <v>93</v>
      </c>
      <c r="D45" s="221">
        <v>0</v>
      </c>
      <c r="E45" s="208">
        <f t="shared" si="0"/>
        <v>-93</v>
      </c>
      <c r="F45" s="221">
        <v>68</v>
      </c>
      <c r="G45" s="221">
        <v>0</v>
      </c>
      <c r="H45" s="208">
        <f t="shared" si="1"/>
        <v>-68</v>
      </c>
    </row>
    <row r="46" spans="1:8">
      <c r="A46" s="72">
        <v>39</v>
      </c>
      <c r="B46" s="119" t="s">
        <v>109</v>
      </c>
      <c r="C46" s="221">
        <v>93</v>
      </c>
      <c r="D46" s="221">
        <v>11</v>
      </c>
      <c r="E46" s="208">
        <f t="shared" si="0"/>
        <v>-82</v>
      </c>
      <c r="F46" s="221">
        <v>64</v>
      </c>
      <c r="G46" s="221">
        <v>6</v>
      </c>
      <c r="H46" s="208">
        <f t="shared" si="1"/>
        <v>-58</v>
      </c>
    </row>
    <row r="47" spans="1:8">
      <c r="A47" s="72">
        <v>40</v>
      </c>
      <c r="B47" s="119" t="s">
        <v>331</v>
      </c>
      <c r="C47" s="221">
        <v>90</v>
      </c>
      <c r="D47" s="221">
        <v>9</v>
      </c>
      <c r="E47" s="208">
        <f t="shared" si="0"/>
        <v>-81</v>
      </c>
      <c r="F47" s="221">
        <v>63</v>
      </c>
      <c r="G47" s="221">
        <v>4</v>
      </c>
      <c r="H47" s="208">
        <f t="shared" si="1"/>
        <v>-59</v>
      </c>
    </row>
    <row r="48" spans="1:8" ht="47.25">
      <c r="A48" s="72">
        <v>41</v>
      </c>
      <c r="B48" s="119" t="s">
        <v>107</v>
      </c>
      <c r="C48" s="221">
        <v>89</v>
      </c>
      <c r="D48" s="221">
        <v>207</v>
      </c>
      <c r="E48" s="208">
        <f t="shared" si="0"/>
        <v>118</v>
      </c>
      <c r="F48" s="221">
        <v>75</v>
      </c>
      <c r="G48" s="221">
        <v>182</v>
      </c>
      <c r="H48" s="208">
        <f t="shared" si="1"/>
        <v>107</v>
      </c>
    </row>
    <row r="49" spans="1:8" ht="31.5">
      <c r="A49" s="72">
        <v>42</v>
      </c>
      <c r="B49" s="119" t="s">
        <v>376</v>
      </c>
      <c r="C49" s="221">
        <v>85</v>
      </c>
      <c r="D49" s="221">
        <v>27</v>
      </c>
      <c r="E49" s="208">
        <f t="shared" si="0"/>
        <v>-58</v>
      </c>
      <c r="F49" s="221">
        <v>66</v>
      </c>
      <c r="G49" s="221">
        <v>12</v>
      </c>
      <c r="H49" s="208">
        <f t="shared" si="1"/>
        <v>-54</v>
      </c>
    </row>
    <row r="50" spans="1:8">
      <c r="A50" s="72">
        <v>43</v>
      </c>
      <c r="B50" s="244" t="s">
        <v>170</v>
      </c>
      <c r="C50" s="221">
        <v>85</v>
      </c>
      <c r="D50" s="221">
        <v>17</v>
      </c>
      <c r="E50" s="208">
        <f t="shared" si="0"/>
        <v>-68</v>
      </c>
      <c r="F50" s="221">
        <v>67</v>
      </c>
      <c r="G50" s="221">
        <v>7</v>
      </c>
      <c r="H50" s="208">
        <f t="shared" si="1"/>
        <v>-60</v>
      </c>
    </row>
    <row r="51" spans="1:8" ht="63">
      <c r="A51" s="72">
        <v>44</v>
      </c>
      <c r="B51" s="244" t="s">
        <v>339</v>
      </c>
      <c r="C51" s="221">
        <v>82</v>
      </c>
      <c r="D51" s="221">
        <v>8</v>
      </c>
      <c r="E51" s="208">
        <f t="shared" si="0"/>
        <v>-74</v>
      </c>
      <c r="F51" s="221">
        <v>73</v>
      </c>
      <c r="G51" s="221">
        <v>3</v>
      </c>
      <c r="H51" s="208">
        <f t="shared" si="1"/>
        <v>-70</v>
      </c>
    </row>
    <row r="52" spans="1:8">
      <c r="A52" s="72">
        <v>45</v>
      </c>
      <c r="B52" s="244" t="s">
        <v>151</v>
      </c>
      <c r="C52" s="221">
        <v>77</v>
      </c>
      <c r="D52" s="221">
        <v>5</v>
      </c>
      <c r="E52" s="208">
        <f t="shared" si="0"/>
        <v>-72</v>
      </c>
      <c r="F52" s="221">
        <v>57</v>
      </c>
      <c r="G52" s="221">
        <v>3</v>
      </c>
      <c r="H52" s="208">
        <f t="shared" si="1"/>
        <v>-54</v>
      </c>
    </row>
    <row r="53" spans="1:8">
      <c r="A53" s="72">
        <v>46</v>
      </c>
      <c r="B53" s="244" t="s">
        <v>134</v>
      </c>
      <c r="C53" s="221">
        <v>75</v>
      </c>
      <c r="D53" s="221">
        <v>11</v>
      </c>
      <c r="E53" s="208">
        <f t="shared" si="0"/>
        <v>-64</v>
      </c>
      <c r="F53" s="221">
        <v>60</v>
      </c>
      <c r="G53" s="221">
        <v>3</v>
      </c>
      <c r="H53" s="208">
        <f t="shared" si="1"/>
        <v>-57</v>
      </c>
    </row>
    <row r="54" spans="1:8">
      <c r="A54" s="72">
        <v>47</v>
      </c>
      <c r="B54" s="244" t="s">
        <v>113</v>
      </c>
      <c r="C54" s="221">
        <v>75</v>
      </c>
      <c r="D54" s="221">
        <v>20</v>
      </c>
      <c r="E54" s="208">
        <f t="shared" si="0"/>
        <v>-55</v>
      </c>
      <c r="F54" s="221">
        <v>54</v>
      </c>
      <c r="G54" s="221">
        <v>5</v>
      </c>
      <c r="H54" s="208">
        <f t="shared" si="1"/>
        <v>-49</v>
      </c>
    </row>
    <row r="55" spans="1:8" ht="31.5">
      <c r="A55" s="72">
        <v>48</v>
      </c>
      <c r="B55" s="244" t="s">
        <v>364</v>
      </c>
      <c r="C55" s="221">
        <v>74</v>
      </c>
      <c r="D55" s="221">
        <v>22</v>
      </c>
      <c r="E55" s="208">
        <f t="shared" si="0"/>
        <v>-52</v>
      </c>
      <c r="F55" s="221">
        <v>44</v>
      </c>
      <c r="G55" s="221">
        <v>18</v>
      </c>
      <c r="H55" s="208">
        <f t="shared" si="1"/>
        <v>-26</v>
      </c>
    </row>
    <row r="56" spans="1:8">
      <c r="A56" s="72">
        <v>49</v>
      </c>
      <c r="B56" s="244" t="s">
        <v>369</v>
      </c>
      <c r="C56" s="221">
        <v>74</v>
      </c>
      <c r="D56" s="221">
        <v>10</v>
      </c>
      <c r="E56" s="208">
        <f t="shared" si="0"/>
        <v>-64</v>
      </c>
      <c r="F56" s="221">
        <v>47</v>
      </c>
      <c r="G56" s="221">
        <v>7</v>
      </c>
      <c r="H56" s="208">
        <f t="shared" si="1"/>
        <v>-40</v>
      </c>
    </row>
    <row r="57" spans="1:8">
      <c r="A57" s="72">
        <v>50</v>
      </c>
      <c r="B57" s="243" t="s">
        <v>122</v>
      </c>
      <c r="C57" s="221">
        <v>73</v>
      </c>
      <c r="D57" s="221">
        <v>20</v>
      </c>
      <c r="E57" s="208">
        <f t="shared" si="0"/>
        <v>-53</v>
      </c>
      <c r="F57" s="221">
        <v>62</v>
      </c>
      <c r="G57" s="221">
        <v>1</v>
      </c>
      <c r="H57" s="208">
        <f t="shared" si="1"/>
        <v>-61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zoomScale="90" zoomScaleNormal="90" zoomScaleSheetLayoutView="90" workbookViewId="0">
      <selection activeCell="E4" sqref="E4:G4"/>
    </sheetView>
  </sheetViews>
  <sheetFormatPr defaultColWidth="8.85546875" defaultRowHeight="12.75"/>
  <cols>
    <col min="1" max="1" width="36.28515625" style="83" customWidth="1"/>
    <col min="2" max="2" width="13" style="91" customWidth="1"/>
    <col min="3" max="3" width="9.7109375" style="91" customWidth="1"/>
    <col min="4" max="4" width="12.5703125" style="92" customWidth="1"/>
    <col min="5" max="5" width="12.85546875" style="91" customWidth="1"/>
    <col min="6" max="6" width="9.7109375" style="91" customWidth="1"/>
    <col min="7" max="7" width="12.42578125" style="92" customWidth="1"/>
    <col min="8" max="8" width="8.85546875" style="83"/>
    <col min="9" max="9" width="6" style="83" customWidth="1"/>
    <col min="10" max="16384" width="8.85546875" style="83"/>
  </cols>
  <sheetData>
    <row r="1" spans="1:13" s="81" customFormat="1" ht="22.5" customHeight="1">
      <c r="A1" s="437" t="s">
        <v>180</v>
      </c>
      <c r="B1" s="437"/>
      <c r="C1" s="437"/>
      <c r="D1" s="437"/>
      <c r="E1" s="437"/>
      <c r="F1" s="437"/>
      <c r="G1" s="437"/>
    </row>
    <row r="2" spans="1:13" s="81" customFormat="1" ht="20.25">
      <c r="A2" s="438" t="s">
        <v>127</v>
      </c>
      <c r="B2" s="438"/>
      <c r="C2" s="438"/>
      <c r="D2" s="438"/>
      <c r="E2" s="438"/>
      <c r="F2" s="438"/>
      <c r="G2" s="438"/>
    </row>
    <row r="4" spans="1:13" s="71" customFormat="1" ht="35.450000000000003" customHeight="1">
      <c r="A4" s="433" t="s">
        <v>83</v>
      </c>
      <c r="B4" s="439" t="s">
        <v>404</v>
      </c>
      <c r="C4" s="439"/>
      <c r="D4" s="439"/>
      <c r="E4" s="436" t="s">
        <v>405</v>
      </c>
      <c r="F4" s="436"/>
      <c r="G4" s="436"/>
    </row>
    <row r="5" spans="1:13" ht="18.600000000000001" customHeight="1">
      <c r="A5" s="433"/>
      <c r="B5" s="454" t="s">
        <v>84</v>
      </c>
      <c r="C5" s="454" t="s">
        <v>86</v>
      </c>
      <c r="D5" s="440" t="s">
        <v>85</v>
      </c>
      <c r="E5" s="454" t="s">
        <v>84</v>
      </c>
      <c r="F5" s="454" t="s">
        <v>86</v>
      </c>
      <c r="G5" s="440" t="s">
        <v>85</v>
      </c>
    </row>
    <row r="6" spans="1:13" ht="52.15" customHeight="1">
      <c r="A6" s="433"/>
      <c r="B6" s="454"/>
      <c r="C6" s="454"/>
      <c r="D6" s="440"/>
      <c r="E6" s="454"/>
      <c r="F6" s="454"/>
      <c r="G6" s="440"/>
    </row>
    <row r="7" spans="1:13">
      <c r="A7" s="84" t="s">
        <v>3</v>
      </c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</row>
    <row r="8" spans="1:13" ht="38.450000000000003" customHeight="1">
      <c r="A8" s="458" t="s">
        <v>128</v>
      </c>
      <c r="B8" s="459"/>
      <c r="C8" s="459"/>
      <c r="D8" s="459"/>
      <c r="E8" s="459"/>
      <c r="F8" s="459"/>
      <c r="G8" s="460"/>
      <c r="M8" s="86"/>
    </row>
    <row r="9" spans="1:13" s="116" customFormat="1" ht="31.5">
      <c r="A9" s="127" t="s">
        <v>181</v>
      </c>
      <c r="B9" s="114">
        <v>221</v>
      </c>
      <c r="C9" s="114">
        <v>7</v>
      </c>
      <c r="D9" s="115">
        <f>C9-B9</f>
        <v>-214</v>
      </c>
      <c r="E9" s="540">
        <v>164</v>
      </c>
      <c r="F9" s="114">
        <v>0</v>
      </c>
      <c r="G9" s="208">
        <f>-F9-E9</f>
        <v>-164</v>
      </c>
      <c r="M9" s="223"/>
    </row>
    <row r="10" spans="1:13" s="116" customFormat="1" ht="31.5">
      <c r="A10" s="127" t="s">
        <v>182</v>
      </c>
      <c r="B10" s="114">
        <v>192</v>
      </c>
      <c r="C10" s="114">
        <v>0</v>
      </c>
      <c r="D10" s="115">
        <f t="shared" ref="D10:D23" si="0">C10-B10</f>
        <v>-192</v>
      </c>
      <c r="E10" s="540">
        <v>154</v>
      </c>
      <c r="F10" s="114">
        <v>0</v>
      </c>
      <c r="G10" s="208">
        <f t="shared" ref="G10:G23" si="1">-F10-E10</f>
        <v>-154</v>
      </c>
    </row>
    <row r="11" spans="1:13" s="116" customFormat="1" ht="15.75">
      <c r="A11" s="127" t="s">
        <v>129</v>
      </c>
      <c r="B11" s="114">
        <v>115</v>
      </c>
      <c r="C11" s="114">
        <v>22</v>
      </c>
      <c r="D11" s="115">
        <f t="shared" si="0"/>
        <v>-93</v>
      </c>
      <c r="E11" s="540">
        <v>80</v>
      </c>
      <c r="F11" s="114">
        <v>7</v>
      </c>
      <c r="G11" s="208">
        <f t="shared" si="1"/>
        <v>-87</v>
      </c>
    </row>
    <row r="12" spans="1:13" s="116" customFormat="1" ht="15.75">
      <c r="A12" s="127" t="s">
        <v>352</v>
      </c>
      <c r="B12" s="114">
        <v>98</v>
      </c>
      <c r="C12" s="114">
        <v>11</v>
      </c>
      <c r="D12" s="115">
        <f t="shared" si="0"/>
        <v>-87</v>
      </c>
      <c r="E12" s="540">
        <v>69</v>
      </c>
      <c r="F12" s="114">
        <v>4</v>
      </c>
      <c r="G12" s="208">
        <f t="shared" si="1"/>
        <v>-73</v>
      </c>
    </row>
    <row r="13" spans="1:13" s="116" customFormat="1" ht="15.75">
      <c r="A13" s="127" t="s">
        <v>347</v>
      </c>
      <c r="B13" s="114">
        <v>93</v>
      </c>
      <c r="C13" s="114">
        <v>0</v>
      </c>
      <c r="D13" s="115">
        <f t="shared" si="0"/>
        <v>-93</v>
      </c>
      <c r="E13" s="540">
        <v>68</v>
      </c>
      <c r="F13" s="114">
        <v>0</v>
      </c>
      <c r="G13" s="208">
        <f t="shared" si="1"/>
        <v>-68</v>
      </c>
    </row>
    <row r="14" spans="1:13" s="116" customFormat="1" ht="15.75">
      <c r="A14" s="127" t="s">
        <v>109</v>
      </c>
      <c r="B14" s="114">
        <v>93</v>
      </c>
      <c r="C14" s="114">
        <v>11</v>
      </c>
      <c r="D14" s="115">
        <f t="shared" si="0"/>
        <v>-82</v>
      </c>
      <c r="E14" s="540">
        <v>64</v>
      </c>
      <c r="F14" s="114">
        <v>6</v>
      </c>
      <c r="G14" s="208">
        <f t="shared" si="1"/>
        <v>-70</v>
      </c>
    </row>
    <row r="15" spans="1:13" s="116" customFormat="1" ht="15.75">
      <c r="A15" s="127" t="s">
        <v>331</v>
      </c>
      <c r="B15" s="114">
        <v>90</v>
      </c>
      <c r="C15" s="114">
        <v>9</v>
      </c>
      <c r="D15" s="115">
        <f t="shared" si="0"/>
        <v>-81</v>
      </c>
      <c r="E15" s="540">
        <v>63</v>
      </c>
      <c r="F15" s="114">
        <v>4</v>
      </c>
      <c r="G15" s="208">
        <f t="shared" si="1"/>
        <v>-67</v>
      </c>
    </row>
    <row r="16" spans="1:13" s="116" customFormat="1" ht="15.75">
      <c r="A16" s="123" t="s">
        <v>134</v>
      </c>
      <c r="B16" s="114">
        <v>75</v>
      </c>
      <c r="C16" s="114">
        <v>11</v>
      </c>
      <c r="D16" s="115">
        <f t="shared" si="0"/>
        <v>-64</v>
      </c>
      <c r="E16" s="540">
        <v>60</v>
      </c>
      <c r="F16" s="114">
        <v>3</v>
      </c>
      <c r="G16" s="208">
        <f t="shared" si="1"/>
        <v>-63</v>
      </c>
    </row>
    <row r="17" spans="1:7" s="116" customFormat="1" ht="15.75">
      <c r="A17" s="123" t="s">
        <v>410</v>
      </c>
      <c r="B17" s="114">
        <v>71</v>
      </c>
      <c r="C17" s="114">
        <v>0</v>
      </c>
      <c r="D17" s="115">
        <f t="shared" si="0"/>
        <v>-71</v>
      </c>
      <c r="E17" s="540">
        <v>57</v>
      </c>
      <c r="F17" s="114">
        <v>0</v>
      </c>
      <c r="G17" s="208">
        <f t="shared" si="1"/>
        <v>-57</v>
      </c>
    </row>
    <row r="18" spans="1:7" s="116" customFormat="1" ht="15.75">
      <c r="A18" s="123" t="s">
        <v>183</v>
      </c>
      <c r="B18" s="114">
        <v>68</v>
      </c>
      <c r="C18" s="114">
        <v>2</v>
      </c>
      <c r="D18" s="115">
        <f t="shared" si="0"/>
        <v>-66</v>
      </c>
      <c r="E18" s="540">
        <v>53</v>
      </c>
      <c r="F18" s="114">
        <v>2</v>
      </c>
      <c r="G18" s="208">
        <f t="shared" si="1"/>
        <v>-55</v>
      </c>
    </row>
    <row r="19" spans="1:7" s="116" customFormat="1" ht="15.75">
      <c r="A19" s="123" t="s">
        <v>350</v>
      </c>
      <c r="B19" s="114">
        <v>67</v>
      </c>
      <c r="C19" s="114">
        <v>0</v>
      </c>
      <c r="D19" s="115">
        <f t="shared" si="0"/>
        <v>-67</v>
      </c>
      <c r="E19" s="540">
        <v>49</v>
      </c>
      <c r="F19" s="114">
        <v>0</v>
      </c>
      <c r="G19" s="208">
        <f t="shared" si="1"/>
        <v>-49</v>
      </c>
    </row>
    <row r="20" spans="1:7" s="116" customFormat="1" ht="15.75">
      <c r="A20" s="127" t="s">
        <v>130</v>
      </c>
      <c r="B20" s="114">
        <v>61</v>
      </c>
      <c r="C20" s="266">
        <v>30</v>
      </c>
      <c r="D20" s="115">
        <f t="shared" si="0"/>
        <v>-31</v>
      </c>
      <c r="E20" s="540">
        <v>40</v>
      </c>
      <c r="F20" s="114">
        <v>14</v>
      </c>
      <c r="G20" s="208">
        <f t="shared" si="1"/>
        <v>-54</v>
      </c>
    </row>
    <row r="21" spans="1:7" s="116" customFormat="1" ht="15.75">
      <c r="A21" s="127" t="s">
        <v>411</v>
      </c>
      <c r="B21" s="114">
        <v>58</v>
      </c>
      <c r="C21" s="114">
        <v>5</v>
      </c>
      <c r="D21" s="115">
        <f t="shared" si="0"/>
        <v>-53</v>
      </c>
      <c r="E21" s="540">
        <v>47</v>
      </c>
      <c r="F21" s="114">
        <v>5</v>
      </c>
      <c r="G21" s="208">
        <f t="shared" si="1"/>
        <v>-52</v>
      </c>
    </row>
    <row r="22" spans="1:7" s="116" customFormat="1" ht="15.75">
      <c r="A22" s="127" t="s">
        <v>184</v>
      </c>
      <c r="B22" s="114">
        <v>56</v>
      </c>
      <c r="C22" s="114">
        <v>5</v>
      </c>
      <c r="D22" s="115">
        <f t="shared" si="0"/>
        <v>-51</v>
      </c>
      <c r="E22" s="540">
        <v>37</v>
      </c>
      <c r="F22" s="114">
        <v>2</v>
      </c>
      <c r="G22" s="208">
        <f t="shared" si="1"/>
        <v>-39</v>
      </c>
    </row>
    <row r="23" spans="1:7" s="116" customFormat="1" ht="15.75">
      <c r="A23" s="127" t="s">
        <v>132</v>
      </c>
      <c r="B23" s="114">
        <v>52</v>
      </c>
      <c r="C23" s="114">
        <v>13</v>
      </c>
      <c r="D23" s="115">
        <f t="shared" si="0"/>
        <v>-39</v>
      </c>
      <c r="E23" s="540">
        <v>40</v>
      </c>
      <c r="F23" s="114">
        <v>2</v>
      </c>
      <c r="G23" s="208">
        <f t="shared" si="1"/>
        <v>-42</v>
      </c>
    </row>
    <row r="24" spans="1:7" ht="38.450000000000003" customHeight="1">
      <c r="A24" s="458" t="s">
        <v>34</v>
      </c>
      <c r="B24" s="459"/>
      <c r="C24" s="459"/>
      <c r="D24" s="459"/>
      <c r="E24" s="459"/>
      <c r="F24" s="459"/>
      <c r="G24" s="460"/>
    </row>
    <row r="25" spans="1:7" s="116" customFormat="1" ht="31.5">
      <c r="A25" s="127" t="s">
        <v>375</v>
      </c>
      <c r="B25" s="114">
        <v>282</v>
      </c>
      <c r="C25" s="114">
        <v>51</v>
      </c>
      <c r="D25" s="115">
        <f>C25-B25</f>
        <v>-231</v>
      </c>
      <c r="E25" s="540">
        <v>212</v>
      </c>
      <c r="F25" s="114">
        <v>19</v>
      </c>
      <c r="G25" s="208">
        <f>F25-E25</f>
        <v>-193</v>
      </c>
    </row>
    <row r="26" spans="1:7" s="116" customFormat="1" ht="15.75">
      <c r="A26" s="127" t="s">
        <v>123</v>
      </c>
      <c r="B26" s="114">
        <v>168</v>
      </c>
      <c r="C26" s="114">
        <v>32</v>
      </c>
      <c r="D26" s="115">
        <f t="shared" ref="D26:D39" si="2">C26-B26</f>
        <v>-136</v>
      </c>
      <c r="E26" s="540">
        <v>114</v>
      </c>
      <c r="F26" s="114">
        <v>10</v>
      </c>
      <c r="G26" s="208">
        <f t="shared" ref="G26:G39" si="3">F26-E26</f>
        <v>-104</v>
      </c>
    </row>
    <row r="27" spans="1:7" s="116" customFormat="1" ht="15.75">
      <c r="A27" s="127" t="s">
        <v>126</v>
      </c>
      <c r="B27" s="114">
        <v>97</v>
      </c>
      <c r="C27" s="114">
        <v>27</v>
      </c>
      <c r="D27" s="115">
        <f t="shared" si="2"/>
        <v>-70</v>
      </c>
      <c r="E27" s="540">
        <v>76</v>
      </c>
      <c r="F27" s="114">
        <v>5</v>
      </c>
      <c r="G27" s="208">
        <f t="shared" si="3"/>
        <v>-71</v>
      </c>
    </row>
    <row r="28" spans="1:7" s="116" customFormat="1" ht="31.5">
      <c r="A28" s="127" t="s">
        <v>376</v>
      </c>
      <c r="B28" s="114">
        <v>85</v>
      </c>
      <c r="C28" s="114">
        <v>27</v>
      </c>
      <c r="D28" s="115">
        <f t="shared" si="2"/>
        <v>-58</v>
      </c>
      <c r="E28" s="540">
        <v>66</v>
      </c>
      <c r="F28" s="114">
        <v>12</v>
      </c>
      <c r="G28" s="208">
        <f t="shared" si="3"/>
        <v>-54</v>
      </c>
    </row>
    <row r="29" spans="1:7" s="116" customFormat="1" ht="15.75">
      <c r="A29" s="127" t="s">
        <v>136</v>
      </c>
      <c r="B29" s="114">
        <v>63</v>
      </c>
      <c r="C29" s="114">
        <v>16</v>
      </c>
      <c r="D29" s="115">
        <f t="shared" si="2"/>
        <v>-47</v>
      </c>
      <c r="E29" s="540">
        <v>43</v>
      </c>
      <c r="F29" s="114">
        <v>7</v>
      </c>
      <c r="G29" s="208">
        <f t="shared" si="3"/>
        <v>-36</v>
      </c>
    </row>
    <row r="30" spans="1:7" s="116" customFormat="1" ht="15.75">
      <c r="A30" s="127" t="s">
        <v>357</v>
      </c>
      <c r="B30" s="114">
        <v>57</v>
      </c>
      <c r="C30" s="114">
        <v>7</v>
      </c>
      <c r="D30" s="115">
        <f t="shared" si="2"/>
        <v>-50</v>
      </c>
      <c r="E30" s="540">
        <v>45</v>
      </c>
      <c r="F30" s="114">
        <v>4</v>
      </c>
      <c r="G30" s="208">
        <f t="shared" si="3"/>
        <v>-41</v>
      </c>
    </row>
    <row r="31" spans="1:7" s="116" customFormat="1" ht="15.75">
      <c r="A31" s="127" t="s">
        <v>137</v>
      </c>
      <c r="B31" s="114">
        <v>49</v>
      </c>
      <c r="C31" s="114">
        <v>20</v>
      </c>
      <c r="D31" s="115">
        <f t="shared" si="2"/>
        <v>-29</v>
      </c>
      <c r="E31" s="540">
        <v>33</v>
      </c>
      <c r="F31" s="114">
        <v>10</v>
      </c>
      <c r="G31" s="208">
        <f t="shared" si="3"/>
        <v>-23</v>
      </c>
    </row>
    <row r="32" spans="1:7" s="116" customFormat="1" ht="15.75">
      <c r="A32" s="127" t="s">
        <v>354</v>
      </c>
      <c r="B32" s="114">
        <v>40</v>
      </c>
      <c r="C32" s="114">
        <v>0</v>
      </c>
      <c r="D32" s="115">
        <f t="shared" si="2"/>
        <v>-40</v>
      </c>
      <c r="E32" s="540">
        <v>33</v>
      </c>
      <c r="F32" s="114">
        <v>0</v>
      </c>
      <c r="G32" s="208">
        <f t="shared" si="3"/>
        <v>-33</v>
      </c>
    </row>
    <row r="33" spans="1:7" s="116" customFormat="1" ht="15.75">
      <c r="A33" s="127" t="s">
        <v>378</v>
      </c>
      <c r="B33" s="114">
        <v>39</v>
      </c>
      <c r="C33" s="114">
        <v>12</v>
      </c>
      <c r="D33" s="115">
        <f t="shared" si="2"/>
        <v>-27</v>
      </c>
      <c r="E33" s="540">
        <v>27</v>
      </c>
      <c r="F33" s="114">
        <v>2</v>
      </c>
      <c r="G33" s="208">
        <f t="shared" si="3"/>
        <v>-25</v>
      </c>
    </row>
    <row r="34" spans="1:7" s="116" customFormat="1" ht="31.5">
      <c r="A34" s="127" t="s">
        <v>380</v>
      </c>
      <c r="B34" s="114">
        <v>35</v>
      </c>
      <c r="C34" s="114">
        <v>7</v>
      </c>
      <c r="D34" s="115">
        <f t="shared" si="2"/>
        <v>-28</v>
      </c>
      <c r="E34" s="540">
        <v>28</v>
      </c>
      <c r="F34" s="114">
        <v>4</v>
      </c>
      <c r="G34" s="208">
        <f t="shared" si="3"/>
        <v>-24</v>
      </c>
    </row>
    <row r="35" spans="1:7" s="116" customFormat="1" ht="15.75">
      <c r="A35" s="127" t="s">
        <v>412</v>
      </c>
      <c r="B35" s="114">
        <v>35</v>
      </c>
      <c r="C35" s="114">
        <v>11</v>
      </c>
      <c r="D35" s="115">
        <f t="shared" si="2"/>
        <v>-24</v>
      </c>
      <c r="E35" s="540">
        <v>27</v>
      </c>
      <c r="F35" s="114">
        <v>4</v>
      </c>
      <c r="G35" s="208">
        <f t="shared" si="3"/>
        <v>-23</v>
      </c>
    </row>
    <row r="36" spans="1:7" s="116" customFormat="1" ht="15.75">
      <c r="A36" s="127" t="s">
        <v>186</v>
      </c>
      <c r="B36" s="114">
        <v>35</v>
      </c>
      <c r="C36" s="114">
        <v>27</v>
      </c>
      <c r="D36" s="115">
        <f t="shared" si="2"/>
        <v>-8</v>
      </c>
      <c r="E36" s="540">
        <v>26</v>
      </c>
      <c r="F36" s="114">
        <v>7</v>
      </c>
      <c r="G36" s="208">
        <f t="shared" si="3"/>
        <v>-19</v>
      </c>
    </row>
    <row r="37" spans="1:7" s="116" customFormat="1" ht="15.75">
      <c r="A37" s="127" t="s">
        <v>413</v>
      </c>
      <c r="B37" s="114">
        <v>34</v>
      </c>
      <c r="C37" s="114">
        <v>1</v>
      </c>
      <c r="D37" s="115">
        <f t="shared" si="2"/>
        <v>-33</v>
      </c>
      <c r="E37" s="540">
        <v>25</v>
      </c>
      <c r="F37" s="114">
        <v>0</v>
      </c>
      <c r="G37" s="208">
        <f t="shared" si="3"/>
        <v>-25</v>
      </c>
    </row>
    <row r="38" spans="1:7" s="116" customFormat="1" ht="15.75">
      <c r="A38" s="127" t="s">
        <v>172</v>
      </c>
      <c r="B38" s="114">
        <v>33</v>
      </c>
      <c r="C38" s="114">
        <v>12</v>
      </c>
      <c r="D38" s="115">
        <f t="shared" si="2"/>
        <v>-21</v>
      </c>
      <c r="E38" s="540">
        <v>28</v>
      </c>
      <c r="F38" s="114">
        <v>3</v>
      </c>
      <c r="G38" s="208">
        <f t="shared" si="3"/>
        <v>-25</v>
      </c>
    </row>
    <row r="39" spans="1:7" s="116" customFormat="1" ht="15.75">
      <c r="A39" s="127" t="s">
        <v>187</v>
      </c>
      <c r="B39" s="114">
        <v>32</v>
      </c>
      <c r="C39" s="114">
        <v>3</v>
      </c>
      <c r="D39" s="115">
        <f t="shared" si="2"/>
        <v>-29</v>
      </c>
      <c r="E39" s="540">
        <v>21</v>
      </c>
      <c r="F39" s="114">
        <v>3</v>
      </c>
      <c r="G39" s="208">
        <f t="shared" si="3"/>
        <v>-18</v>
      </c>
    </row>
    <row r="40" spans="1:7" ht="38.450000000000003" customHeight="1">
      <c r="A40" s="458" t="s">
        <v>35</v>
      </c>
      <c r="B40" s="459"/>
      <c r="C40" s="459"/>
      <c r="D40" s="459"/>
      <c r="E40" s="459"/>
      <c r="F40" s="459"/>
      <c r="G40" s="460"/>
    </row>
    <row r="41" spans="1:7" s="116" customFormat="1" ht="21" customHeight="1">
      <c r="A41" s="123" t="s">
        <v>96</v>
      </c>
      <c r="B41" s="114">
        <v>501</v>
      </c>
      <c r="C41" s="114">
        <v>148</v>
      </c>
      <c r="D41" s="115">
        <f>C41-B41</f>
        <v>-353</v>
      </c>
      <c r="E41" s="540">
        <v>362</v>
      </c>
      <c r="F41" s="114">
        <v>37</v>
      </c>
      <c r="G41" s="208">
        <f>F41-E41</f>
        <v>-325</v>
      </c>
    </row>
    <row r="42" spans="1:7" s="116" customFormat="1" ht="21" customHeight="1">
      <c r="A42" s="123" t="s">
        <v>104</v>
      </c>
      <c r="B42" s="114">
        <v>218</v>
      </c>
      <c r="C42" s="114">
        <v>57</v>
      </c>
      <c r="D42" s="115">
        <f t="shared" ref="D42:D55" si="4">C42-B42</f>
        <v>-161</v>
      </c>
      <c r="E42" s="540">
        <v>160</v>
      </c>
      <c r="F42" s="114">
        <v>15</v>
      </c>
      <c r="G42" s="208">
        <f t="shared" ref="G42:G55" si="5">F42-E42</f>
        <v>-145</v>
      </c>
    </row>
    <row r="43" spans="1:7" s="116" customFormat="1" ht="21" customHeight="1">
      <c r="A43" s="123" t="s">
        <v>409</v>
      </c>
      <c r="B43" s="114">
        <v>120</v>
      </c>
      <c r="C43" s="114">
        <v>90</v>
      </c>
      <c r="D43" s="115">
        <f t="shared" si="4"/>
        <v>-30</v>
      </c>
      <c r="E43" s="540">
        <v>85</v>
      </c>
      <c r="F43" s="114">
        <v>30</v>
      </c>
      <c r="G43" s="208">
        <f t="shared" si="5"/>
        <v>-55</v>
      </c>
    </row>
    <row r="44" spans="1:7" s="116" customFormat="1" ht="21" customHeight="1">
      <c r="A44" s="123" t="s">
        <v>189</v>
      </c>
      <c r="B44" s="114">
        <v>61</v>
      </c>
      <c r="C44" s="114">
        <v>10</v>
      </c>
      <c r="D44" s="115">
        <f t="shared" si="4"/>
        <v>-51</v>
      </c>
      <c r="E44" s="540">
        <v>48</v>
      </c>
      <c r="F44" s="114">
        <v>4</v>
      </c>
      <c r="G44" s="208">
        <f t="shared" si="5"/>
        <v>-44</v>
      </c>
    </row>
    <row r="45" spans="1:7" s="116" customFormat="1" ht="21" customHeight="1">
      <c r="A45" s="123" t="s">
        <v>192</v>
      </c>
      <c r="B45" s="114">
        <v>59</v>
      </c>
      <c r="C45" s="114">
        <v>7</v>
      </c>
      <c r="D45" s="115">
        <f t="shared" si="4"/>
        <v>-52</v>
      </c>
      <c r="E45" s="540">
        <v>40</v>
      </c>
      <c r="F45" s="114">
        <v>7</v>
      </c>
      <c r="G45" s="208">
        <f t="shared" si="5"/>
        <v>-33</v>
      </c>
    </row>
    <row r="46" spans="1:7" s="116" customFormat="1" ht="21" customHeight="1">
      <c r="A46" s="123" t="s">
        <v>188</v>
      </c>
      <c r="B46" s="114">
        <v>58</v>
      </c>
      <c r="C46" s="114">
        <v>1</v>
      </c>
      <c r="D46" s="115">
        <f t="shared" si="4"/>
        <v>-57</v>
      </c>
      <c r="E46" s="540">
        <v>53</v>
      </c>
      <c r="F46" s="114">
        <v>1</v>
      </c>
      <c r="G46" s="208">
        <f t="shared" si="5"/>
        <v>-52</v>
      </c>
    </row>
    <row r="47" spans="1:7" s="116" customFormat="1" ht="21" customHeight="1">
      <c r="A47" s="123" t="s">
        <v>114</v>
      </c>
      <c r="B47" s="114">
        <v>56</v>
      </c>
      <c r="C47" s="114">
        <v>25</v>
      </c>
      <c r="D47" s="115">
        <f t="shared" si="4"/>
        <v>-31</v>
      </c>
      <c r="E47" s="540">
        <v>36</v>
      </c>
      <c r="F47" s="114">
        <v>8</v>
      </c>
      <c r="G47" s="208">
        <f t="shared" si="5"/>
        <v>-28</v>
      </c>
    </row>
    <row r="48" spans="1:7" s="116" customFormat="1" ht="21" customHeight="1">
      <c r="A48" s="123" t="s">
        <v>142</v>
      </c>
      <c r="B48" s="114">
        <v>56</v>
      </c>
      <c r="C48" s="114">
        <v>10</v>
      </c>
      <c r="D48" s="115">
        <f t="shared" si="4"/>
        <v>-46</v>
      </c>
      <c r="E48" s="540">
        <v>36</v>
      </c>
      <c r="F48" s="114">
        <v>2</v>
      </c>
      <c r="G48" s="208">
        <f t="shared" si="5"/>
        <v>-34</v>
      </c>
    </row>
    <row r="49" spans="1:7" s="116" customFormat="1" ht="21" customHeight="1">
      <c r="A49" s="123" t="s">
        <v>138</v>
      </c>
      <c r="B49" s="114">
        <v>40</v>
      </c>
      <c r="C49" s="114">
        <v>13</v>
      </c>
      <c r="D49" s="115">
        <f t="shared" si="4"/>
        <v>-27</v>
      </c>
      <c r="E49" s="540">
        <v>23</v>
      </c>
      <c r="F49" s="114">
        <v>7</v>
      </c>
      <c r="G49" s="208">
        <f t="shared" si="5"/>
        <v>-16</v>
      </c>
    </row>
    <row r="50" spans="1:7" s="116" customFormat="1" ht="21" customHeight="1">
      <c r="A50" s="123" t="s">
        <v>360</v>
      </c>
      <c r="B50" s="114">
        <v>35</v>
      </c>
      <c r="C50" s="114">
        <v>1</v>
      </c>
      <c r="D50" s="115">
        <f t="shared" si="4"/>
        <v>-34</v>
      </c>
      <c r="E50" s="540">
        <v>24</v>
      </c>
      <c r="F50" s="114">
        <v>0</v>
      </c>
      <c r="G50" s="208">
        <f t="shared" si="5"/>
        <v>-24</v>
      </c>
    </row>
    <row r="51" spans="1:7" s="116" customFormat="1" ht="21" customHeight="1">
      <c r="A51" s="123" t="s">
        <v>191</v>
      </c>
      <c r="B51" s="114">
        <v>35</v>
      </c>
      <c r="C51" s="114">
        <v>1</v>
      </c>
      <c r="D51" s="115">
        <f t="shared" si="4"/>
        <v>-34</v>
      </c>
      <c r="E51" s="540">
        <v>27</v>
      </c>
      <c r="F51" s="114">
        <v>0</v>
      </c>
      <c r="G51" s="208">
        <f t="shared" si="5"/>
        <v>-27</v>
      </c>
    </row>
    <row r="52" spans="1:7" s="116" customFormat="1" ht="21" customHeight="1">
      <c r="A52" s="123" t="s">
        <v>414</v>
      </c>
      <c r="B52" s="114">
        <v>34</v>
      </c>
      <c r="C52" s="114">
        <v>0</v>
      </c>
      <c r="D52" s="115">
        <f t="shared" si="4"/>
        <v>-34</v>
      </c>
      <c r="E52" s="540">
        <v>30</v>
      </c>
      <c r="F52" s="114">
        <v>0</v>
      </c>
      <c r="G52" s="208">
        <f t="shared" si="5"/>
        <v>-30</v>
      </c>
    </row>
    <row r="53" spans="1:7" s="116" customFormat="1" ht="21" customHeight="1">
      <c r="A53" s="123" t="s">
        <v>334</v>
      </c>
      <c r="B53" s="114">
        <v>33</v>
      </c>
      <c r="C53" s="114">
        <v>0</v>
      </c>
      <c r="D53" s="115">
        <f t="shared" si="4"/>
        <v>-33</v>
      </c>
      <c r="E53" s="540">
        <v>23</v>
      </c>
      <c r="F53" s="114">
        <v>0</v>
      </c>
      <c r="G53" s="208">
        <f t="shared" si="5"/>
        <v>-23</v>
      </c>
    </row>
    <row r="54" spans="1:7" s="116" customFormat="1" ht="21" customHeight="1">
      <c r="A54" s="123" t="s">
        <v>335</v>
      </c>
      <c r="B54" s="114">
        <v>30</v>
      </c>
      <c r="C54" s="114">
        <v>2</v>
      </c>
      <c r="D54" s="115">
        <f t="shared" si="4"/>
        <v>-28</v>
      </c>
      <c r="E54" s="540">
        <v>23</v>
      </c>
      <c r="F54" s="114">
        <v>0</v>
      </c>
      <c r="G54" s="208">
        <f t="shared" si="5"/>
        <v>-23</v>
      </c>
    </row>
    <row r="55" spans="1:7" s="116" customFormat="1" ht="15.75">
      <c r="A55" s="123" t="s">
        <v>190</v>
      </c>
      <c r="B55" s="114">
        <v>24</v>
      </c>
      <c r="C55" s="114">
        <v>4</v>
      </c>
      <c r="D55" s="115">
        <f t="shared" si="4"/>
        <v>-20</v>
      </c>
      <c r="E55" s="540">
        <v>15</v>
      </c>
      <c r="F55" s="114">
        <v>1</v>
      </c>
      <c r="G55" s="208">
        <f t="shared" si="5"/>
        <v>-14</v>
      </c>
    </row>
    <row r="56" spans="1:7" ht="38.450000000000003" customHeight="1">
      <c r="A56" s="458" t="s">
        <v>36</v>
      </c>
      <c r="B56" s="459"/>
      <c r="C56" s="459"/>
      <c r="D56" s="459"/>
      <c r="E56" s="459"/>
      <c r="F56" s="459"/>
      <c r="G56" s="460"/>
    </row>
    <row r="57" spans="1:7" s="116" customFormat="1" ht="21" customHeight="1">
      <c r="A57" s="127" t="s">
        <v>115</v>
      </c>
      <c r="B57" s="114">
        <v>145</v>
      </c>
      <c r="C57" s="114">
        <v>27</v>
      </c>
      <c r="D57" s="115">
        <f>C57-B57</f>
        <v>-118</v>
      </c>
      <c r="E57" s="540">
        <v>107</v>
      </c>
      <c r="F57" s="114">
        <v>7</v>
      </c>
      <c r="G57" s="208">
        <f>F57-E57</f>
        <v>-100</v>
      </c>
    </row>
    <row r="58" spans="1:7" s="116" customFormat="1" ht="21" customHeight="1">
      <c r="A58" s="127" t="s">
        <v>108</v>
      </c>
      <c r="B58" s="114">
        <v>125</v>
      </c>
      <c r="C58" s="114">
        <v>22</v>
      </c>
      <c r="D58" s="115">
        <f t="shared" ref="D58:D71" si="6">C58-B58</f>
        <v>-103</v>
      </c>
      <c r="E58" s="540">
        <v>87</v>
      </c>
      <c r="F58" s="114">
        <v>8</v>
      </c>
      <c r="G58" s="208">
        <f t="shared" ref="G58:G71" si="7">F58-E58</f>
        <v>-79</v>
      </c>
    </row>
    <row r="59" spans="1:7" s="116" customFormat="1" ht="21" customHeight="1">
      <c r="A59" s="127" t="s">
        <v>145</v>
      </c>
      <c r="B59" s="114">
        <v>104</v>
      </c>
      <c r="C59" s="114">
        <v>18</v>
      </c>
      <c r="D59" s="115">
        <f t="shared" si="6"/>
        <v>-86</v>
      </c>
      <c r="E59" s="540">
        <v>72</v>
      </c>
      <c r="F59" s="114">
        <v>4</v>
      </c>
      <c r="G59" s="208">
        <f t="shared" si="7"/>
        <v>-68</v>
      </c>
    </row>
    <row r="60" spans="1:7" s="116" customFormat="1" ht="21" customHeight="1">
      <c r="A60" s="127" t="s">
        <v>146</v>
      </c>
      <c r="B60" s="114">
        <v>97</v>
      </c>
      <c r="C60" s="114">
        <v>13</v>
      </c>
      <c r="D60" s="115">
        <f t="shared" si="6"/>
        <v>-84</v>
      </c>
      <c r="E60" s="540">
        <v>76</v>
      </c>
      <c r="F60" s="114">
        <v>1</v>
      </c>
      <c r="G60" s="208">
        <f t="shared" si="7"/>
        <v>-75</v>
      </c>
    </row>
    <row r="61" spans="1:7" s="116" customFormat="1" ht="21" customHeight="1">
      <c r="A61" s="127" t="s">
        <v>143</v>
      </c>
      <c r="B61" s="114">
        <v>69</v>
      </c>
      <c r="C61" s="114">
        <v>4</v>
      </c>
      <c r="D61" s="115">
        <f t="shared" si="6"/>
        <v>-65</v>
      </c>
      <c r="E61" s="540">
        <v>55</v>
      </c>
      <c r="F61" s="114">
        <v>2</v>
      </c>
      <c r="G61" s="208">
        <f t="shared" si="7"/>
        <v>-53</v>
      </c>
    </row>
    <row r="62" spans="1:7" s="116" customFormat="1" ht="21" customHeight="1">
      <c r="A62" s="127" t="s">
        <v>148</v>
      </c>
      <c r="B62" s="114">
        <v>69</v>
      </c>
      <c r="C62" s="114">
        <v>3</v>
      </c>
      <c r="D62" s="115">
        <f t="shared" si="6"/>
        <v>-66</v>
      </c>
      <c r="E62" s="540">
        <v>52</v>
      </c>
      <c r="F62" s="114">
        <v>0</v>
      </c>
      <c r="G62" s="208">
        <f t="shared" si="7"/>
        <v>-52</v>
      </c>
    </row>
    <row r="63" spans="1:7" s="116" customFormat="1" ht="15.75">
      <c r="A63" s="127" t="s">
        <v>147</v>
      </c>
      <c r="B63" s="114">
        <v>60</v>
      </c>
      <c r="C63" s="114">
        <v>14</v>
      </c>
      <c r="D63" s="115">
        <f t="shared" si="6"/>
        <v>-46</v>
      </c>
      <c r="E63" s="540">
        <v>43</v>
      </c>
      <c r="F63" s="114">
        <v>0</v>
      </c>
      <c r="G63" s="208">
        <f t="shared" si="7"/>
        <v>-43</v>
      </c>
    </row>
    <row r="64" spans="1:7" s="116" customFormat="1" ht="21" customHeight="1">
      <c r="A64" s="127" t="s">
        <v>205</v>
      </c>
      <c r="B64" s="114">
        <v>41</v>
      </c>
      <c r="C64" s="114">
        <v>11</v>
      </c>
      <c r="D64" s="115">
        <f t="shared" si="6"/>
        <v>-30</v>
      </c>
      <c r="E64" s="540">
        <v>25</v>
      </c>
      <c r="F64" s="114">
        <v>4</v>
      </c>
      <c r="G64" s="208">
        <f t="shared" si="7"/>
        <v>-21</v>
      </c>
    </row>
    <row r="65" spans="1:7" s="116" customFormat="1" ht="21" customHeight="1">
      <c r="A65" s="127" t="s">
        <v>144</v>
      </c>
      <c r="B65" s="114">
        <v>37</v>
      </c>
      <c r="C65" s="114">
        <v>9</v>
      </c>
      <c r="D65" s="115">
        <f t="shared" si="6"/>
        <v>-28</v>
      </c>
      <c r="E65" s="540">
        <v>30</v>
      </c>
      <c r="F65" s="114">
        <v>3</v>
      </c>
      <c r="G65" s="208">
        <f t="shared" si="7"/>
        <v>-27</v>
      </c>
    </row>
    <row r="66" spans="1:7" s="116" customFormat="1" ht="21" customHeight="1">
      <c r="A66" s="127" t="s">
        <v>336</v>
      </c>
      <c r="B66" s="114">
        <v>33</v>
      </c>
      <c r="C66" s="114">
        <v>0</v>
      </c>
      <c r="D66" s="115">
        <f t="shared" si="6"/>
        <v>-33</v>
      </c>
      <c r="E66" s="540">
        <v>25</v>
      </c>
      <c r="F66" s="114">
        <v>0</v>
      </c>
      <c r="G66" s="208">
        <f t="shared" si="7"/>
        <v>-25</v>
      </c>
    </row>
    <row r="67" spans="1:7" s="116" customFormat="1" ht="21" customHeight="1">
      <c r="A67" s="127" t="s">
        <v>149</v>
      </c>
      <c r="B67" s="114">
        <v>30</v>
      </c>
      <c r="C67" s="114">
        <v>14</v>
      </c>
      <c r="D67" s="115">
        <f t="shared" si="6"/>
        <v>-16</v>
      </c>
      <c r="E67" s="540">
        <v>27</v>
      </c>
      <c r="F67" s="114">
        <v>2</v>
      </c>
      <c r="G67" s="208">
        <f t="shared" si="7"/>
        <v>-25</v>
      </c>
    </row>
    <row r="68" spans="1:7" s="116" customFormat="1" ht="21" customHeight="1">
      <c r="A68" s="127" t="s">
        <v>415</v>
      </c>
      <c r="B68" s="114">
        <v>29</v>
      </c>
      <c r="C68" s="114">
        <v>7</v>
      </c>
      <c r="D68" s="115">
        <f t="shared" si="6"/>
        <v>-22</v>
      </c>
      <c r="E68" s="540">
        <v>20</v>
      </c>
      <c r="F68" s="114">
        <v>0</v>
      </c>
      <c r="G68" s="208">
        <f t="shared" si="7"/>
        <v>-20</v>
      </c>
    </row>
    <row r="69" spans="1:7" s="116" customFormat="1" ht="21" customHeight="1">
      <c r="A69" s="127" t="s">
        <v>330</v>
      </c>
      <c r="B69" s="114">
        <v>29</v>
      </c>
      <c r="C69" s="114">
        <v>8</v>
      </c>
      <c r="D69" s="115">
        <f t="shared" si="6"/>
        <v>-21</v>
      </c>
      <c r="E69" s="540">
        <v>25</v>
      </c>
      <c r="F69" s="114">
        <v>5</v>
      </c>
      <c r="G69" s="208">
        <f t="shared" si="7"/>
        <v>-20</v>
      </c>
    </row>
    <row r="70" spans="1:7" s="116" customFormat="1" ht="21" customHeight="1">
      <c r="A70" s="127" t="s">
        <v>337</v>
      </c>
      <c r="B70" s="114">
        <v>29</v>
      </c>
      <c r="C70" s="114">
        <v>1</v>
      </c>
      <c r="D70" s="115">
        <f t="shared" si="6"/>
        <v>-28</v>
      </c>
      <c r="E70" s="540">
        <v>19</v>
      </c>
      <c r="F70" s="114">
        <v>1</v>
      </c>
      <c r="G70" s="208">
        <f t="shared" si="7"/>
        <v>-18</v>
      </c>
    </row>
    <row r="71" spans="1:7" s="116" customFormat="1" ht="15.75">
      <c r="A71" s="127" t="s">
        <v>193</v>
      </c>
      <c r="B71" s="114">
        <v>28</v>
      </c>
      <c r="C71" s="114">
        <v>1</v>
      </c>
      <c r="D71" s="115">
        <f t="shared" si="6"/>
        <v>-27</v>
      </c>
      <c r="E71" s="540">
        <v>24</v>
      </c>
      <c r="F71" s="114">
        <v>0</v>
      </c>
      <c r="G71" s="208">
        <f t="shared" si="7"/>
        <v>-24</v>
      </c>
    </row>
    <row r="72" spans="1:7" ht="38.450000000000003" customHeight="1">
      <c r="A72" s="458" t="s">
        <v>37</v>
      </c>
      <c r="B72" s="459"/>
      <c r="C72" s="459"/>
      <c r="D72" s="459"/>
      <c r="E72" s="459"/>
      <c r="F72" s="459"/>
      <c r="G72" s="460"/>
    </row>
    <row r="73" spans="1:7" s="116" customFormat="1" ht="15.75">
      <c r="A73" s="127" t="s">
        <v>91</v>
      </c>
      <c r="B73" s="114">
        <v>803</v>
      </c>
      <c r="C73" s="114">
        <v>206</v>
      </c>
      <c r="D73" s="115">
        <f>C73-B73</f>
        <v>-597</v>
      </c>
      <c r="E73" s="540">
        <v>584</v>
      </c>
      <c r="F73" s="114">
        <v>60</v>
      </c>
      <c r="G73" s="208">
        <f>F73-E73</f>
        <v>-524</v>
      </c>
    </row>
    <row r="74" spans="1:7" s="116" customFormat="1" ht="31.5">
      <c r="A74" s="127" t="s">
        <v>97</v>
      </c>
      <c r="B74" s="114">
        <v>619</v>
      </c>
      <c r="C74" s="114">
        <v>65</v>
      </c>
      <c r="D74" s="115">
        <f t="shared" ref="D74:D87" si="8">C74-B74</f>
        <v>-554</v>
      </c>
      <c r="E74" s="540">
        <v>435</v>
      </c>
      <c r="F74" s="114">
        <v>27</v>
      </c>
      <c r="G74" s="208">
        <f t="shared" ref="G74:G87" si="9">F74-E74</f>
        <v>-408</v>
      </c>
    </row>
    <row r="75" spans="1:7" s="116" customFormat="1" ht="15.75">
      <c r="A75" s="127" t="s">
        <v>98</v>
      </c>
      <c r="B75" s="114">
        <v>346</v>
      </c>
      <c r="C75" s="114">
        <v>87</v>
      </c>
      <c r="D75" s="115">
        <f t="shared" si="8"/>
        <v>-259</v>
      </c>
      <c r="E75" s="540">
        <v>263</v>
      </c>
      <c r="F75" s="114">
        <v>18</v>
      </c>
      <c r="G75" s="208">
        <f t="shared" si="9"/>
        <v>-245</v>
      </c>
    </row>
    <row r="76" spans="1:7" s="116" customFormat="1" ht="15.75">
      <c r="A76" s="127" t="s">
        <v>338</v>
      </c>
      <c r="B76" s="114">
        <v>330</v>
      </c>
      <c r="C76" s="114">
        <v>73</v>
      </c>
      <c r="D76" s="115">
        <f t="shared" si="8"/>
        <v>-257</v>
      </c>
      <c r="E76" s="540">
        <v>234</v>
      </c>
      <c r="F76" s="114">
        <v>22</v>
      </c>
      <c r="G76" s="208">
        <f t="shared" si="9"/>
        <v>-212</v>
      </c>
    </row>
    <row r="77" spans="1:7" s="116" customFormat="1" ht="15.75">
      <c r="A77" s="127" t="s">
        <v>93</v>
      </c>
      <c r="B77" s="114">
        <v>302</v>
      </c>
      <c r="C77" s="114">
        <v>71</v>
      </c>
      <c r="D77" s="115">
        <f t="shared" si="8"/>
        <v>-231</v>
      </c>
      <c r="E77" s="540">
        <v>208</v>
      </c>
      <c r="F77" s="114">
        <v>22</v>
      </c>
      <c r="G77" s="208">
        <f t="shared" si="9"/>
        <v>-186</v>
      </c>
    </row>
    <row r="78" spans="1:7" s="116" customFormat="1" ht="15.75">
      <c r="A78" s="127" t="s">
        <v>407</v>
      </c>
      <c r="B78" s="114">
        <v>170</v>
      </c>
      <c r="C78" s="114">
        <v>4</v>
      </c>
      <c r="D78" s="115">
        <f t="shared" si="8"/>
        <v>-166</v>
      </c>
      <c r="E78" s="540">
        <v>140</v>
      </c>
      <c r="F78" s="114">
        <v>0</v>
      </c>
      <c r="G78" s="208">
        <f t="shared" si="9"/>
        <v>-140</v>
      </c>
    </row>
    <row r="79" spans="1:7" s="116" customFormat="1" ht="82.5" customHeight="1">
      <c r="A79" s="127" t="s">
        <v>418</v>
      </c>
      <c r="B79" s="114">
        <v>147</v>
      </c>
      <c r="C79" s="114">
        <v>43</v>
      </c>
      <c r="D79" s="115">
        <f t="shared" si="8"/>
        <v>-104</v>
      </c>
      <c r="E79" s="540">
        <v>97</v>
      </c>
      <c r="F79" s="114">
        <v>12</v>
      </c>
      <c r="G79" s="208">
        <f t="shared" si="9"/>
        <v>-85</v>
      </c>
    </row>
    <row r="80" spans="1:7" s="116" customFormat="1" ht="15.75">
      <c r="A80" s="127" t="s">
        <v>150</v>
      </c>
      <c r="B80" s="114">
        <v>96</v>
      </c>
      <c r="C80" s="114">
        <v>54</v>
      </c>
      <c r="D80" s="115">
        <f t="shared" si="8"/>
        <v>-42</v>
      </c>
      <c r="E80" s="540">
        <v>71</v>
      </c>
      <c r="F80" s="114">
        <v>6</v>
      </c>
      <c r="G80" s="208">
        <f t="shared" si="9"/>
        <v>-65</v>
      </c>
    </row>
    <row r="81" spans="1:7" s="116" customFormat="1" ht="15.75">
      <c r="A81" s="127" t="s">
        <v>151</v>
      </c>
      <c r="B81" s="114">
        <v>77</v>
      </c>
      <c r="C81" s="114">
        <v>5</v>
      </c>
      <c r="D81" s="115">
        <f t="shared" si="8"/>
        <v>-72</v>
      </c>
      <c r="E81" s="540">
        <v>57</v>
      </c>
      <c r="F81" s="114">
        <v>3</v>
      </c>
      <c r="G81" s="208">
        <f t="shared" si="9"/>
        <v>-54</v>
      </c>
    </row>
    <row r="82" spans="1:7" s="116" customFormat="1" ht="15.75">
      <c r="A82" s="127" t="s">
        <v>113</v>
      </c>
      <c r="B82" s="114">
        <v>75</v>
      </c>
      <c r="C82" s="114">
        <v>20</v>
      </c>
      <c r="D82" s="115">
        <f t="shared" si="8"/>
        <v>-55</v>
      </c>
      <c r="E82" s="540">
        <v>54</v>
      </c>
      <c r="F82" s="114">
        <v>5</v>
      </c>
      <c r="G82" s="208">
        <f t="shared" si="9"/>
        <v>-49</v>
      </c>
    </row>
    <row r="83" spans="1:7" s="116" customFormat="1" ht="31.5">
      <c r="A83" s="127" t="s">
        <v>364</v>
      </c>
      <c r="B83" s="114">
        <v>74</v>
      </c>
      <c r="C83" s="114">
        <v>22</v>
      </c>
      <c r="D83" s="115">
        <f t="shared" si="8"/>
        <v>-52</v>
      </c>
      <c r="E83" s="540">
        <v>44</v>
      </c>
      <c r="F83" s="114">
        <v>18</v>
      </c>
      <c r="G83" s="208">
        <f t="shared" si="9"/>
        <v>-26</v>
      </c>
    </row>
    <row r="84" spans="1:7" s="116" customFormat="1" ht="15.75">
      <c r="A84" s="127" t="s">
        <v>119</v>
      </c>
      <c r="B84" s="114">
        <v>62</v>
      </c>
      <c r="C84" s="114">
        <v>8</v>
      </c>
      <c r="D84" s="115">
        <f t="shared" si="8"/>
        <v>-54</v>
      </c>
      <c r="E84" s="540">
        <v>45</v>
      </c>
      <c r="F84" s="114">
        <v>2</v>
      </c>
      <c r="G84" s="208">
        <f t="shared" si="9"/>
        <v>-43</v>
      </c>
    </row>
    <row r="85" spans="1:7" s="116" customFormat="1" ht="15.75">
      <c r="A85" s="127" t="s">
        <v>111</v>
      </c>
      <c r="B85" s="114">
        <v>59</v>
      </c>
      <c r="C85" s="114">
        <v>14</v>
      </c>
      <c r="D85" s="115">
        <f t="shared" si="8"/>
        <v>-45</v>
      </c>
      <c r="E85" s="540">
        <v>40</v>
      </c>
      <c r="F85" s="114">
        <v>4</v>
      </c>
      <c r="G85" s="208">
        <f t="shared" si="9"/>
        <v>-36</v>
      </c>
    </row>
    <row r="86" spans="1:7" s="116" customFormat="1" ht="47.25">
      <c r="A86" s="127" t="s">
        <v>416</v>
      </c>
      <c r="B86" s="114">
        <v>44</v>
      </c>
      <c r="C86" s="114">
        <v>18</v>
      </c>
      <c r="D86" s="115">
        <f t="shared" si="8"/>
        <v>-26</v>
      </c>
      <c r="E86" s="540">
        <v>31</v>
      </c>
      <c r="F86" s="114">
        <v>2</v>
      </c>
      <c r="G86" s="208">
        <f t="shared" si="9"/>
        <v>-29</v>
      </c>
    </row>
    <row r="87" spans="1:7" s="116" customFormat="1" ht="31.5">
      <c r="A87" s="127" t="s">
        <v>417</v>
      </c>
      <c r="B87" s="114">
        <v>41</v>
      </c>
      <c r="C87" s="114">
        <v>29</v>
      </c>
      <c r="D87" s="115">
        <f t="shared" si="8"/>
        <v>-12</v>
      </c>
      <c r="E87" s="540">
        <v>32</v>
      </c>
      <c r="F87" s="114">
        <v>25</v>
      </c>
      <c r="G87" s="208">
        <f t="shared" si="9"/>
        <v>-7</v>
      </c>
    </row>
    <row r="88" spans="1:7" ht="38.450000000000003" customHeight="1">
      <c r="A88" s="458" t="s">
        <v>152</v>
      </c>
      <c r="B88" s="459"/>
      <c r="C88" s="459"/>
      <c r="D88" s="459"/>
      <c r="E88" s="459"/>
      <c r="F88" s="459"/>
      <c r="G88" s="460"/>
    </row>
    <row r="89" spans="1:7" s="116" customFormat="1" ht="51" customHeight="1">
      <c r="A89" s="127" t="s">
        <v>423</v>
      </c>
      <c r="B89" s="114">
        <v>82</v>
      </c>
      <c r="C89" s="114">
        <v>8</v>
      </c>
      <c r="D89" s="115">
        <f>C89-B89</f>
        <v>-74</v>
      </c>
      <c r="E89" s="540">
        <v>73</v>
      </c>
      <c r="F89" s="114">
        <v>3</v>
      </c>
      <c r="G89" s="208">
        <f>F89-E89</f>
        <v>-70</v>
      </c>
    </row>
    <row r="90" spans="1:7" s="116" customFormat="1" ht="15.75">
      <c r="A90" s="127" t="s">
        <v>158</v>
      </c>
      <c r="B90" s="114">
        <v>56</v>
      </c>
      <c r="C90" s="114">
        <v>3</v>
      </c>
      <c r="D90" s="115">
        <f t="shared" ref="D90:D103" si="10">C90-B90</f>
        <v>-53</v>
      </c>
      <c r="E90" s="540">
        <v>44</v>
      </c>
      <c r="F90" s="114">
        <v>0</v>
      </c>
      <c r="G90" s="208">
        <f t="shared" ref="G90:G103" si="11">F90-E90</f>
        <v>-44</v>
      </c>
    </row>
    <row r="91" spans="1:7" s="116" customFormat="1" ht="15.75">
      <c r="A91" s="127" t="s">
        <v>159</v>
      </c>
      <c r="B91" s="114">
        <v>25</v>
      </c>
      <c r="C91" s="114">
        <v>7</v>
      </c>
      <c r="D91" s="115">
        <f t="shared" si="10"/>
        <v>-18</v>
      </c>
      <c r="E91" s="540">
        <v>18</v>
      </c>
      <c r="F91" s="114">
        <v>1</v>
      </c>
      <c r="G91" s="208">
        <f t="shared" si="11"/>
        <v>-17</v>
      </c>
    </row>
    <row r="92" spans="1:7" s="116" customFormat="1" ht="15.75">
      <c r="A92" s="127" t="s">
        <v>155</v>
      </c>
      <c r="B92" s="114">
        <v>21</v>
      </c>
      <c r="C92" s="266">
        <v>9</v>
      </c>
      <c r="D92" s="115">
        <f t="shared" si="10"/>
        <v>-12</v>
      </c>
      <c r="E92" s="540">
        <v>18</v>
      </c>
      <c r="F92" s="114">
        <v>2</v>
      </c>
      <c r="G92" s="208">
        <f t="shared" si="11"/>
        <v>-16</v>
      </c>
    </row>
    <row r="93" spans="1:7" s="116" customFormat="1" ht="31.5">
      <c r="A93" s="127" t="s">
        <v>420</v>
      </c>
      <c r="B93" s="114">
        <v>21</v>
      </c>
      <c r="C93" s="114">
        <v>2</v>
      </c>
      <c r="D93" s="115">
        <f t="shared" si="10"/>
        <v>-19</v>
      </c>
      <c r="E93" s="540">
        <v>18</v>
      </c>
      <c r="F93" s="114">
        <v>0</v>
      </c>
      <c r="G93" s="208">
        <f t="shared" si="11"/>
        <v>-18</v>
      </c>
    </row>
    <row r="94" spans="1:7" s="116" customFormat="1" ht="15.75">
      <c r="A94" s="127" t="s">
        <v>154</v>
      </c>
      <c r="B94" s="114">
        <v>20</v>
      </c>
      <c r="C94" s="114">
        <v>1</v>
      </c>
      <c r="D94" s="115">
        <f t="shared" si="10"/>
        <v>-19</v>
      </c>
      <c r="E94" s="540">
        <v>15</v>
      </c>
      <c r="F94" s="114">
        <v>1</v>
      </c>
      <c r="G94" s="208">
        <f t="shared" si="11"/>
        <v>-14</v>
      </c>
    </row>
    <row r="95" spans="1:7" s="116" customFormat="1" ht="31.5">
      <c r="A95" s="127" t="s">
        <v>421</v>
      </c>
      <c r="B95" s="114">
        <v>19</v>
      </c>
      <c r="C95" s="114">
        <v>2</v>
      </c>
      <c r="D95" s="115">
        <f t="shared" si="10"/>
        <v>-17</v>
      </c>
      <c r="E95" s="540">
        <v>16</v>
      </c>
      <c r="F95" s="114">
        <v>0</v>
      </c>
      <c r="G95" s="208">
        <f t="shared" si="11"/>
        <v>-16</v>
      </c>
    </row>
    <row r="96" spans="1:7" s="116" customFormat="1" ht="15.75">
      <c r="A96" s="127" t="s">
        <v>157</v>
      </c>
      <c r="B96" s="114">
        <v>18</v>
      </c>
      <c r="C96" s="114">
        <v>4</v>
      </c>
      <c r="D96" s="115">
        <f t="shared" si="10"/>
        <v>-14</v>
      </c>
      <c r="E96" s="540">
        <v>15</v>
      </c>
      <c r="F96" s="114">
        <v>1</v>
      </c>
      <c r="G96" s="208">
        <f t="shared" si="11"/>
        <v>-14</v>
      </c>
    </row>
    <row r="97" spans="1:7" s="116" customFormat="1" ht="15.75">
      <c r="A97" s="127" t="s">
        <v>161</v>
      </c>
      <c r="B97" s="114">
        <v>12</v>
      </c>
      <c r="C97" s="266">
        <v>2</v>
      </c>
      <c r="D97" s="115">
        <f t="shared" si="10"/>
        <v>-10</v>
      </c>
      <c r="E97" s="540">
        <v>11</v>
      </c>
      <c r="F97" s="114">
        <v>0</v>
      </c>
      <c r="G97" s="208">
        <f t="shared" si="11"/>
        <v>-11</v>
      </c>
    </row>
    <row r="98" spans="1:7" s="116" customFormat="1" ht="31.5">
      <c r="A98" s="127" t="s">
        <v>422</v>
      </c>
      <c r="B98" s="114">
        <v>10</v>
      </c>
      <c r="C98" s="114">
        <v>15</v>
      </c>
      <c r="D98" s="115">
        <f t="shared" si="10"/>
        <v>5</v>
      </c>
      <c r="E98" s="540">
        <v>8</v>
      </c>
      <c r="F98" s="114">
        <v>0</v>
      </c>
      <c r="G98" s="208">
        <f t="shared" si="11"/>
        <v>-8</v>
      </c>
    </row>
    <row r="99" spans="1:7" s="116" customFormat="1" ht="15.75">
      <c r="A99" s="127" t="s">
        <v>160</v>
      </c>
      <c r="B99" s="114">
        <v>8</v>
      </c>
      <c r="C99" s="114">
        <v>2</v>
      </c>
      <c r="D99" s="115">
        <f t="shared" si="10"/>
        <v>-6</v>
      </c>
      <c r="E99" s="540">
        <v>3</v>
      </c>
      <c r="F99" s="114">
        <v>0</v>
      </c>
      <c r="G99" s="208">
        <f t="shared" si="11"/>
        <v>-3</v>
      </c>
    </row>
    <row r="100" spans="1:7" s="116" customFormat="1" ht="15.75">
      <c r="A100" s="127" t="s">
        <v>419</v>
      </c>
      <c r="B100" s="114">
        <v>7</v>
      </c>
      <c r="C100" s="114">
        <v>1</v>
      </c>
      <c r="D100" s="115">
        <f t="shared" si="10"/>
        <v>-6</v>
      </c>
      <c r="E100" s="540">
        <v>4</v>
      </c>
      <c r="F100" s="114">
        <v>0</v>
      </c>
      <c r="G100" s="208">
        <f t="shared" si="11"/>
        <v>-4</v>
      </c>
    </row>
    <row r="101" spans="1:7" s="116" customFormat="1" ht="15.75">
      <c r="A101" s="127" t="s">
        <v>206</v>
      </c>
      <c r="B101" s="114">
        <v>7</v>
      </c>
      <c r="C101" s="114">
        <v>0</v>
      </c>
      <c r="D101" s="115">
        <f t="shared" si="10"/>
        <v>-7</v>
      </c>
      <c r="E101" s="540">
        <v>6</v>
      </c>
      <c r="F101" s="114">
        <v>0</v>
      </c>
      <c r="G101" s="208">
        <f t="shared" si="11"/>
        <v>-6</v>
      </c>
    </row>
    <row r="102" spans="1:7" s="116" customFormat="1" ht="15.75">
      <c r="A102" s="127" t="s">
        <v>156</v>
      </c>
      <c r="B102" s="114">
        <v>6</v>
      </c>
      <c r="C102" s="114">
        <v>2</v>
      </c>
      <c r="D102" s="115">
        <f t="shared" si="10"/>
        <v>-4</v>
      </c>
      <c r="E102" s="540">
        <v>3</v>
      </c>
      <c r="F102" s="114">
        <v>1</v>
      </c>
      <c r="G102" s="208">
        <f t="shared" si="11"/>
        <v>-2</v>
      </c>
    </row>
    <row r="103" spans="1:7" s="116" customFormat="1" ht="15.75">
      <c r="A103" s="127" t="s">
        <v>175</v>
      </c>
      <c r="B103" s="114">
        <v>5</v>
      </c>
      <c r="C103" s="114">
        <v>0</v>
      </c>
      <c r="D103" s="115">
        <f t="shared" si="10"/>
        <v>-5</v>
      </c>
      <c r="E103" s="540">
        <v>3</v>
      </c>
      <c r="F103" s="114">
        <v>0</v>
      </c>
      <c r="G103" s="208">
        <f t="shared" si="11"/>
        <v>-3</v>
      </c>
    </row>
    <row r="104" spans="1:7" ht="38.450000000000003" customHeight="1">
      <c r="A104" s="458" t="s">
        <v>39</v>
      </c>
      <c r="B104" s="459"/>
      <c r="C104" s="459"/>
      <c r="D104" s="459"/>
      <c r="E104" s="459"/>
      <c r="F104" s="459"/>
      <c r="G104" s="460"/>
    </row>
    <row r="105" spans="1:7" s="116" customFormat="1" ht="15.75">
      <c r="A105" s="127" t="s">
        <v>102</v>
      </c>
      <c r="B105" s="114">
        <v>214</v>
      </c>
      <c r="C105" s="114">
        <v>271</v>
      </c>
      <c r="D105" s="115">
        <f>C105-B105</f>
        <v>57</v>
      </c>
      <c r="E105" s="540">
        <v>225</v>
      </c>
      <c r="F105" s="114">
        <v>162</v>
      </c>
      <c r="G105" s="208">
        <f>F105-E105</f>
        <v>-63</v>
      </c>
    </row>
    <row r="106" spans="1:7" s="116" customFormat="1" ht="15.75">
      <c r="A106" s="127" t="s">
        <v>349</v>
      </c>
      <c r="B106" s="114">
        <v>107</v>
      </c>
      <c r="C106" s="114">
        <v>35</v>
      </c>
      <c r="D106" s="115">
        <f t="shared" ref="D106:D119" si="12">C106-B106</f>
        <v>-72</v>
      </c>
      <c r="E106" s="540">
        <v>18</v>
      </c>
      <c r="F106" s="114">
        <v>72</v>
      </c>
      <c r="G106" s="208">
        <f t="shared" ref="G106:G119" si="13">F106-E106</f>
        <v>54</v>
      </c>
    </row>
    <row r="107" spans="1:7" s="116" customFormat="1" ht="47.25">
      <c r="A107" s="127" t="s">
        <v>427</v>
      </c>
      <c r="B107" s="114">
        <v>89</v>
      </c>
      <c r="C107" s="114">
        <v>207</v>
      </c>
      <c r="D107" s="115">
        <f t="shared" si="12"/>
        <v>118</v>
      </c>
      <c r="E107" s="540">
        <v>182</v>
      </c>
      <c r="F107" s="114">
        <v>75</v>
      </c>
      <c r="G107" s="208">
        <f t="shared" si="13"/>
        <v>-107</v>
      </c>
    </row>
    <row r="108" spans="1:7" s="116" customFormat="1" ht="15.75">
      <c r="A108" s="127" t="s">
        <v>369</v>
      </c>
      <c r="B108" s="114">
        <v>74</v>
      </c>
      <c r="C108" s="114">
        <v>10</v>
      </c>
      <c r="D108" s="115">
        <f t="shared" si="12"/>
        <v>-64</v>
      </c>
      <c r="E108" s="540">
        <v>7</v>
      </c>
      <c r="F108" s="114">
        <v>47</v>
      </c>
      <c r="G108" s="208">
        <f t="shared" si="13"/>
        <v>40</v>
      </c>
    </row>
    <row r="109" spans="1:7" s="116" customFormat="1" ht="15.75">
      <c r="A109" s="127" t="s">
        <v>99</v>
      </c>
      <c r="B109" s="114">
        <v>70</v>
      </c>
      <c r="C109" s="114">
        <v>23</v>
      </c>
      <c r="D109" s="115">
        <f t="shared" si="12"/>
        <v>-47</v>
      </c>
      <c r="E109" s="540">
        <v>4</v>
      </c>
      <c r="F109" s="114">
        <v>57</v>
      </c>
      <c r="G109" s="208">
        <f t="shared" si="13"/>
        <v>53</v>
      </c>
    </row>
    <row r="110" spans="1:7" s="116" customFormat="1" ht="30.6" customHeight="1">
      <c r="A110" s="127" t="s">
        <v>428</v>
      </c>
      <c r="B110" s="114">
        <v>68</v>
      </c>
      <c r="C110" s="114">
        <v>33</v>
      </c>
      <c r="D110" s="115">
        <f t="shared" si="12"/>
        <v>-35</v>
      </c>
      <c r="E110" s="540">
        <v>11</v>
      </c>
      <c r="F110" s="114">
        <v>52</v>
      </c>
      <c r="G110" s="208">
        <f t="shared" si="13"/>
        <v>41</v>
      </c>
    </row>
    <row r="111" spans="1:7" s="116" customFormat="1" ht="15.75">
      <c r="A111" s="127" t="s">
        <v>424</v>
      </c>
      <c r="B111" s="114">
        <v>64</v>
      </c>
      <c r="C111" s="114">
        <v>28</v>
      </c>
      <c r="D111" s="115">
        <f t="shared" si="12"/>
        <v>-36</v>
      </c>
      <c r="E111" s="540">
        <v>10</v>
      </c>
      <c r="F111" s="114">
        <v>43</v>
      </c>
      <c r="G111" s="208">
        <f t="shared" si="13"/>
        <v>33</v>
      </c>
    </row>
    <row r="112" spans="1:7" s="116" customFormat="1" ht="15.75">
      <c r="A112" s="127" t="s">
        <v>425</v>
      </c>
      <c r="B112" s="114">
        <v>60</v>
      </c>
      <c r="C112" s="114">
        <v>5</v>
      </c>
      <c r="D112" s="115">
        <f t="shared" si="12"/>
        <v>-55</v>
      </c>
      <c r="E112" s="540">
        <v>0</v>
      </c>
      <c r="F112" s="114">
        <v>39</v>
      </c>
      <c r="G112" s="208">
        <f t="shared" si="13"/>
        <v>39</v>
      </c>
    </row>
    <row r="113" spans="1:7" s="116" customFormat="1" ht="31.5">
      <c r="A113" s="127" t="s">
        <v>429</v>
      </c>
      <c r="B113" s="114">
        <v>59</v>
      </c>
      <c r="C113" s="114">
        <v>26</v>
      </c>
      <c r="D113" s="115">
        <f t="shared" si="12"/>
        <v>-33</v>
      </c>
      <c r="E113" s="540">
        <v>19</v>
      </c>
      <c r="F113" s="114">
        <v>44</v>
      </c>
      <c r="G113" s="208">
        <f t="shared" si="13"/>
        <v>25</v>
      </c>
    </row>
    <row r="114" spans="1:7" s="116" customFormat="1" ht="15.75">
      <c r="A114" s="127" t="s">
        <v>431</v>
      </c>
      <c r="B114" s="114">
        <v>55</v>
      </c>
      <c r="C114" s="114">
        <v>33</v>
      </c>
      <c r="D114" s="115">
        <f t="shared" si="12"/>
        <v>-22</v>
      </c>
      <c r="E114" s="540">
        <v>10</v>
      </c>
      <c r="F114" s="114">
        <v>35</v>
      </c>
      <c r="G114" s="208">
        <f t="shared" si="13"/>
        <v>25</v>
      </c>
    </row>
    <row r="115" spans="1:7" s="116" customFormat="1" ht="31.5">
      <c r="A115" s="127" t="s">
        <v>430</v>
      </c>
      <c r="B115" s="114">
        <v>53</v>
      </c>
      <c r="C115" s="114">
        <v>19</v>
      </c>
      <c r="D115" s="115">
        <f t="shared" si="12"/>
        <v>-34</v>
      </c>
      <c r="E115" s="540">
        <v>10</v>
      </c>
      <c r="F115" s="114">
        <v>40</v>
      </c>
      <c r="G115" s="208">
        <f t="shared" si="13"/>
        <v>30</v>
      </c>
    </row>
    <row r="116" spans="1:7" s="116" customFormat="1" ht="15.75">
      <c r="A116" s="127" t="s">
        <v>370</v>
      </c>
      <c r="B116" s="114">
        <v>42</v>
      </c>
      <c r="C116" s="114">
        <v>9</v>
      </c>
      <c r="D116" s="115">
        <f t="shared" si="12"/>
        <v>-33</v>
      </c>
      <c r="E116" s="540">
        <v>6</v>
      </c>
      <c r="F116" s="114">
        <v>36</v>
      </c>
      <c r="G116" s="208">
        <f t="shared" si="13"/>
        <v>30</v>
      </c>
    </row>
    <row r="117" spans="1:7" s="116" customFormat="1" ht="15.75">
      <c r="A117" s="127" t="s">
        <v>117</v>
      </c>
      <c r="B117" s="114">
        <v>41</v>
      </c>
      <c r="C117" s="114">
        <v>24</v>
      </c>
      <c r="D117" s="115">
        <f t="shared" si="12"/>
        <v>-17</v>
      </c>
      <c r="E117" s="540">
        <v>6</v>
      </c>
      <c r="F117" s="114">
        <v>30</v>
      </c>
      <c r="G117" s="208">
        <f t="shared" si="13"/>
        <v>24</v>
      </c>
    </row>
    <row r="118" spans="1:7" s="116" customFormat="1" ht="17.45" customHeight="1">
      <c r="A118" s="127" t="s">
        <v>426</v>
      </c>
      <c r="B118" s="114">
        <v>41</v>
      </c>
      <c r="C118" s="114">
        <v>5</v>
      </c>
      <c r="D118" s="115">
        <f t="shared" si="12"/>
        <v>-36</v>
      </c>
      <c r="E118" s="540">
        <v>5</v>
      </c>
      <c r="F118" s="114">
        <v>24</v>
      </c>
      <c r="G118" s="208">
        <f t="shared" si="13"/>
        <v>19</v>
      </c>
    </row>
    <row r="119" spans="1:7" s="116" customFormat="1" ht="31.5">
      <c r="A119" s="127" t="s">
        <v>341</v>
      </c>
      <c r="B119" s="114">
        <v>39</v>
      </c>
      <c r="C119" s="114">
        <v>13</v>
      </c>
      <c r="D119" s="115">
        <f t="shared" si="12"/>
        <v>-26</v>
      </c>
      <c r="E119" s="540">
        <v>5</v>
      </c>
      <c r="F119" s="114">
        <v>34</v>
      </c>
      <c r="G119" s="208">
        <f t="shared" si="13"/>
        <v>29</v>
      </c>
    </row>
    <row r="120" spans="1:7" ht="38.450000000000003" customHeight="1">
      <c r="A120" s="458" t="s">
        <v>162</v>
      </c>
      <c r="B120" s="459"/>
      <c r="C120" s="459"/>
      <c r="D120" s="459"/>
      <c r="E120" s="459"/>
      <c r="F120" s="459"/>
      <c r="G120" s="460"/>
    </row>
    <row r="121" spans="1:7" s="116" customFormat="1" ht="15.75">
      <c r="A121" s="127" t="s">
        <v>89</v>
      </c>
      <c r="B121" s="114">
        <v>766</v>
      </c>
      <c r="C121" s="114">
        <v>173</v>
      </c>
      <c r="D121" s="115">
        <f>C121-B121</f>
        <v>-593</v>
      </c>
      <c r="E121" s="540">
        <v>590</v>
      </c>
      <c r="F121" s="114">
        <v>80</v>
      </c>
      <c r="G121" s="208">
        <f>F121-E121</f>
        <v>-510</v>
      </c>
    </row>
    <row r="122" spans="1:7" s="116" customFormat="1" ht="47.25">
      <c r="A122" s="127" t="s">
        <v>435</v>
      </c>
      <c r="B122" s="114">
        <v>327</v>
      </c>
      <c r="C122" s="114">
        <v>87</v>
      </c>
      <c r="D122" s="115">
        <f t="shared" ref="D122:D134" si="14">C122-B122</f>
        <v>-240</v>
      </c>
      <c r="E122" s="540">
        <v>305</v>
      </c>
      <c r="F122" s="114">
        <v>62</v>
      </c>
      <c r="G122" s="208">
        <f t="shared" ref="G122:G135" si="15">F122-E122</f>
        <v>-243</v>
      </c>
    </row>
    <row r="123" spans="1:7" s="116" customFormat="1" ht="15.75">
      <c r="A123" s="127" t="s">
        <v>100</v>
      </c>
      <c r="B123" s="114">
        <v>183</v>
      </c>
      <c r="C123" s="114">
        <v>23</v>
      </c>
      <c r="D123" s="115">
        <f t="shared" si="14"/>
        <v>-160</v>
      </c>
      <c r="E123" s="540">
        <v>171</v>
      </c>
      <c r="F123" s="114">
        <v>13</v>
      </c>
      <c r="G123" s="208">
        <f t="shared" si="15"/>
        <v>-158</v>
      </c>
    </row>
    <row r="124" spans="1:7" s="116" customFormat="1" ht="15.75">
      <c r="A124" s="127" t="s">
        <v>348</v>
      </c>
      <c r="B124" s="114">
        <v>150</v>
      </c>
      <c r="C124" s="114">
        <v>10</v>
      </c>
      <c r="D124" s="115">
        <f t="shared" si="14"/>
        <v>-140</v>
      </c>
      <c r="E124" s="540">
        <v>123</v>
      </c>
      <c r="F124" s="114">
        <v>7</v>
      </c>
      <c r="G124" s="208">
        <f t="shared" si="15"/>
        <v>-116</v>
      </c>
    </row>
    <row r="125" spans="1:7" s="116" customFormat="1" ht="15.75">
      <c r="A125" s="127" t="s">
        <v>118</v>
      </c>
      <c r="B125" s="114">
        <v>125</v>
      </c>
      <c r="C125" s="114">
        <v>9</v>
      </c>
      <c r="D125" s="115">
        <f t="shared" si="14"/>
        <v>-116</v>
      </c>
      <c r="E125" s="540">
        <v>91</v>
      </c>
      <c r="F125" s="114">
        <v>4</v>
      </c>
      <c r="G125" s="208">
        <f t="shared" si="15"/>
        <v>-87</v>
      </c>
    </row>
    <row r="126" spans="1:7" s="116" customFormat="1" ht="15.75">
      <c r="A126" s="127" t="s">
        <v>170</v>
      </c>
      <c r="B126" s="114">
        <v>85</v>
      </c>
      <c r="C126" s="114">
        <v>17</v>
      </c>
      <c r="D126" s="115">
        <f t="shared" si="14"/>
        <v>-68</v>
      </c>
      <c r="E126" s="540">
        <v>67</v>
      </c>
      <c r="F126" s="114">
        <v>7</v>
      </c>
      <c r="G126" s="208">
        <f t="shared" si="15"/>
        <v>-60</v>
      </c>
    </row>
    <row r="127" spans="1:7" s="116" customFormat="1" ht="15.75">
      <c r="A127" s="127" t="s">
        <v>198</v>
      </c>
      <c r="B127" s="114">
        <v>64</v>
      </c>
      <c r="C127" s="114">
        <v>6</v>
      </c>
      <c r="D127" s="115">
        <f t="shared" si="14"/>
        <v>-58</v>
      </c>
      <c r="E127" s="540">
        <v>50</v>
      </c>
      <c r="F127" s="114">
        <v>0</v>
      </c>
      <c r="G127" s="208">
        <f t="shared" si="15"/>
        <v>-50</v>
      </c>
    </row>
    <row r="128" spans="1:7" s="116" customFormat="1" ht="15.75">
      <c r="A128" s="127" t="s">
        <v>199</v>
      </c>
      <c r="B128" s="114">
        <v>60</v>
      </c>
      <c r="C128" s="114">
        <v>4</v>
      </c>
      <c r="D128" s="115">
        <f t="shared" si="14"/>
        <v>-56</v>
      </c>
      <c r="E128" s="540">
        <v>52</v>
      </c>
      <c r="F128" s="114">
        <v>3</v>
      </c>
      <c r="G128" s="208">
        <f t="shared" si="15"/>
        <v>-49</v>
      </c>
    </row>
    <row r="129" spans="1:7" s="116" customFormat="1" ht="15.75">
      <c r="A129" s="127" t="s">
        <v>95</v>
      </c>
      <c r="B129" s="114">
        <v>48</v>
      </c>
      <c r="C129" s="114">
        <v>14</v>
      </c>
      <c r="D129" s="115">
        <f t="shared" si="14"/>
        <v>-34</v>
      </c>
      <c r="E129" s="540">
        <v>32</v>
      </c>
      <c r="F129" s="114">
        <v>3</v>
      </c>
      <c r="G129" s="208">
        <f t="shared" si="15"/>
        <v>-29</v>
      </c>
    </row>
    <row r="130" spans="1:7" s="116" customFormat="1" ht="31.5">
      <c r="A130" s="127" t="s">
        <v>436</v>
      </c>
      <c r="B130" s="114">
        <v>46</v>
      </c>
      <c r="C130" s="114">
        <v>22</v>
      </c>
      <c r="D130" s="115">
        <f t="shared" si="14"/>
        <v>-24</v>
      </c>
      <c r="E130" s="540">
        <v>36</v>
      </c>
      <c r="F130" s="114">
        <v>3</v>
      </c>
      <c r="G130" s="208">
        <f t="shared" si="15"/>
        <v>-33</v>
      </c>
    </row>
    <row r="131" spans="1:7" s="116" customFormat="1" ht="15.75">
      <c r="A131" s="127" t="s">
        <v>163</v>
      </c>
      <c r="B131" s="114">
        <v>41</v>
      </c>
      <c r="C131" s="114">
        <v>33</v>
      </c>
      <c r="D131" s="115">
        <f t="shared" si="14"/>
        <v>-8</v>
      </c>
      <c r="E131" s="540">
        <v>27</v>
      </c>
      <c r="F131" s="114">
        <v>23</v>
      </c>
      <c r="G131" s="208">
        <f t="shared" si="15"/>
        <v>-4</v>
      </c>
    </row>
    <row r="132" spans="1:7" s="116" customFormat="1" ht="31.5">
      <c r="A132" s="127" t="s">
        <v>432</v>
      </c>
      <c r="B132" s="114">
        <v>41</v>
      </c>
      <c r="C132" s="114">
        <v>8</v>
      </c>
      <c r="D132" s="115">
        <f t="shared" si="14"/>
        <v>-33</v>
      </c>
      <c r="E132" s="540">
        <v>31</v>
      </c>
      <c r="F132" s="114">
        <v>4</v>
      </c>
      <c r="G132" s="208">
        <f t="shared" si="15"/>
        <v>-27</v>
      </c>
    </row>
    <row r="133" spans="1:7" s="116" customFormat="1" ht="15.75">
      <c r="A133" s="127" t="s">
        <v>165</v>
      </c>
      <c r="B133" s="114">
        <v>36</v>
      </c>
      <c r="C133" s="114">
        <v>15</v>
      </c>
      <c r="D133" s="115">
        <f t="shared" si="14"/>
        <v>-21</v>
      </c>
      <c r="E133" s="540">
        <v>27</v>
      </c>
      <c r="F133" s="114">
        <v>10</v>
      </c>
      <c r="G133" s="208">
        <f t="shared" si="15"/>
        <v>-17</v>
      </c>
    </row>
    <row r="134" spans="1:7" s="116" customFormat="1" ht="15.75">
      <c r="A134" s="127" t="s">
        <v>433</v>
      </c>
      <c r="B134" s="114">
        <v>34</v>
      </c>
      <c r="C134" s="114">
        <v>14</v>
      </c>
      <c r="D134" s="115">
        <f t="shared" si="14"/>
        <v>-20</v>
      </c>
      <c r="E134" s="540">
        <v>22</v>
      </c>
      <c r="F134" s="114">
        <v>8</v>
      </c>
      <c r="G134" s="208">
        <f t="shared" si="15"/>
        <v>-14</v>
      </c>
    </row>
    <row r="135" spans="1:7" s="116" customFormat="1" ht="15.75">
      <c r="A135" s="127" t="s">
        <v>434</v>
      </c>
      <c r="B135" s="114">
        <v>31</v>
      </c>
      <c r="C135" s="114">
        <v>9</v>
      </c>
      <c r="D135" s="115">
        <f>C135-B135</f>
        <v>-22</v>
      </c>
      <c r="E135" s="540">
        <v>23</v>
      </c>
      <c r="F135" s="114">
        <v>2</v>
      </c>
      <c r="G135" s="208">
        <f t="shared" si="15"/>
        <v>-21</v>
      </c>
    </row>
    <row r="136" spans="1:7" ht="38.450000000000003" customHeight="1">
      <c r="A136" s="458" t="s">
        <v>166</v>
      </c>
      <c r="B136" s="459"/>
      <c r="C136" s="459"/>
      <c r="D136" s="459"/>
      <c r="E136" s="459"/>
      <c r="F136" s="459"/>
      <c r="G136" s="460"/>
    </row>
    <row r="137" spans="1:7" s="116" customFormat="1" ht="21" customHeight="1">
      <c r="A137" s="127" t="s">
        <v>90</v>
      </c>
      <c r="B137" s="114">
        <v>580</v>
      </c>
      <c r="C137" s="114">
        <v>339</v>
      </c>
      <c r="D137" s="115">
        <v>-241</v>
      </c>
      <c r="E137" s="540">
        <v>461</v>
      </c>
      <c r="F137" s="114">
        <v>233</v>
      </c>
      <c r="G137" s="208">
        <v>-228</v>
      </c>
    </row>
    <row r="138" spans="1:7" s="116" customFormat="1" ht="31.5">
      <c r="A138" s="127" t="s">
        <v>94</v>
      </c>
      <c r="B138" s="114">
        <v>270</v>
      </c>
      <c r="C138" s="114">
        <v>105</v>
      </c>
      <c r="D138" s="115">
        <v>-165</v>
      </c>
      <c r="E138" s="540">
        <v>192</v>
      </c>
      <c r="F138" s="114">
        <v>22</v>
      </c>
      <c r="G138" s="208">
        <v>-170</v>
      </c>
    </row>
    <row r="139" spans="1:7" s="116" customFormat="1" ht="21" customHeight="1">
      <c r="A139" s="127" t="s">
        <v>103</v>
      </c>
      <c r="B139" s="114">
        <v>224</v>
      </c>
      <c r="C139" s="114">
        <v>43</v>
      </c>
      <c r="D139" s="115">
        <v>-181</v>
      </c>
      <c r="E139" s="540">
        <v>177</v>
      </c>
      <c r="F139" s="114">
        <v>7</v>
      </c>
      <c r="G139" s="208">
        <v>-170</v>
      </c>
    </row>
    <row r="140" spans="1:7" s="116" customFormat="1" ht="21" customHeight="1">
      <c r="A140" s="127" t="s">
        <v>110</v>
      </c>
      <c r="B140" s="114">
        <v>179</v>
      </c>
      <c r="C140" s="114">
        <v>42</v>
      </c>
      <c r="D140" s="115">
        <v>-137</v>
      </c>
      <c r="E140" s="540">
        <v>135</v>
      </c>
      <c r="F140" s="114">
        <v>11</v>
      </c>
      <c r="G140" s="208">
        <v>-124</v>
      </c>
    </row>
    <row r="141" spans="1:7" s="116" customFormat="1" ht="21" customHeight="1">
      <c r="A141" s="127" t="s">
        <v>106</v>
      </c>
      <c r="B141" s="114">
        <v>159</v>
      </c>
      <c r="C141" s="114">
        <v>34</v>
      </c>
      <c r="D141" s="115">
        <v>-125</v>
      </c>
      <c r="E141" s="540">
        <v>101</v>
      </c>
      <c r="F141" s="114">
        <v>10</v>
      </c>
      <c r="G141" s="208">
        <v>-91</v>
      </c>
    </row>
    <row r="142" spans="1:7" s="116" customFormat="1" ht="21" customHeight="1">
      <c r="A142" s="127" t="s">
        <v>101</v>
      </c>
      <c r="B142" s="114">
        <v>150</v>
      </c>
      <c r="C142" s="114">
        <v>67</v>
      </c>
      <c r="D142" s="115">
        <v>-83</v>
      </c>
      <c r="E142" s="540">
        <v>108</v>
      </c>
      <c r="F142" s="114">
        <v>23</v>
      </c>
      <c r="G142" s="208">
        <v>-85</v>
      </c>
    </row>
    <row r="143" spans="1:7" s="116" customFormat="1" ht="21" customHeight="1">
      <c r="A143" s="127" t="s">
        <v>105</v>
      </c>
      <c r="B143" s="114">
        <v>106</v>
      </c>
      <c r="C143" s="114">
        <v>45</v>
      </c>
      <c r="D143" s="115">
        <v>-61</v>
      </c>
      <c r="E143" s="540">
        <v>74</v>
      </c>
      <c r="F143" s="114">
        <v>12</v>
      </c>
      <c r="G143" s="208">
        <v>-62</v>
      </c>
    </row>
    <row r="144" spans="1:7" s="116" customFormat="1" ht="21" customHeight="1">
      <c r="A144" s="127" t="s">
        <v>116</v>
      </c>
      <c r="B144" s="114">
        <v>95</v>
      </c>
      <c r="C144" s="114">
        <v>19</v>
      </c>
      <c r="D144" s="115">
        <v>-76</v>
      </c>
      <c r="E144" s="540">
        <v>62</v>
      </c>
      <c r="F144" s="114">
        <v>7</v>
      </c>
      <c r="G144" s="208">
        <v>-55</v>
      </c>
    </row>
    <row r="145" spans="1:7" s="116" customFormat="1" ht="21" customHeight="1">
      <c r="A145" s="127" t="s">
        <v>122</v>
      </c>
      <c r="B145" s="114">
        <v>73</v>
      </c>
      <c r="C145" s="114">
        <v>20</v>
      </c>
      <c r="D145" s="115">
        <v>-53</v>
      </c>
      <c r="E145" s="540">
        <v>62</v>
      </c>
      <c r="F145" s="114">
        <v>1</v>
      </c>
      <c r="G145" s="208">
        <v>-61</v>
      </c>
    </row>
    <row r="146" spans="1:7" s="116" customFormat="1" ht="15.75">
      <c r="A146" s="127" t="s">
        <v>121</v>
      </c>
      <c r="B146" s="114">
        <v>69</v>
      </c>
      <c r="C146" s="114">
        <v>32</v>
      </c>
      <c r="D146" s="115">
        <v>-37</v>
      </c>
      <c r="E146" s="540">
        <v>56</v>
      </c>
      <c r="F146" s="114">
        <v>13</v>
      </c>
      <c r="G146" s="208">
        <v>-43</v>
      </c>
    </row>
    <row r="147" spans="1:7" s="116" customFormat="1" ht="31.5">
      <c r="A147" s="127" t="s">
        <v>125</v>
      </c>
      <c r="B147" s="114">
        <v>52</v>
      </c>
      <c r="C147" s="114">
        <v>8</v>
      </c>
      <c r="D147" s="115">
        <v>-44</v>
      </c>
      <c r="E147" s="540">
        <v>40</v>
      </c>
      <c r="F147" s="114">
        <v>0</v>
      </c>
      <c r="G147" s="208">
        <v>-40</v>
      </c>
    </row>
    <row r="148" spans="1:7" s="116" customFormat="1" ht="21" customHeight="1">
      <c r="A148" s="127" t="s">
        <v>179</v>
      </c>
      <c r="B148" s="114">
        <v>28</v>
      </c>
      <c r="C148" s="114">
        <v>6</v>
      </c>
      <c r="D148" s="115">
        <v>-22</v>
      </c>
      <c r="E148" s="540">
        <v>18</v>
      </c>
      <c r="F148" s="114">
        <v>5</v>
      </c>
      <c r="G148" s="208">
        <v>-13</v>
      </c>
    </row>
    <row r="149" spans="1:7" s="116" customFormat="1" ht="21" customHeight="1">
      <c r="A149" s="127" t="s">
        <v>200</v>
      </c>
      <c r="B149" s="114">
        <v>25</v>
      </c>
      <c r="C149" s="114">
        <v>5</v>
      </c>
      <c r="D149" s="115">
        <v>-20</v>
      </c>
      <c r="E149" s="540">
        <v>20</v>
      </c>
      <c r="F149" s="114">
        <v>1</v>
      </c>
      <c r="G149" s="208">
        <v>-19</v>
      </c>
    </row>
    <row r="150" spans="1:7" s="116" customFormat="1" ht="21" customHeight="1">
      <c r="A150" s="127" t="s">
        <v>201</v>
      </c>
      <c r="B150" s="114">
        <v>24</v>
      </c>
      <c r="C150" s="114">
        <v>6</v>
      </c>
      <c r="D150" s="115">
        <v>-18</v>
      </c>
      <c r="E150" s="540">
        <v>14</v>
      </c>
      <c r="F150" s="114">
        <v>0</v>
      </c>
      <c r="G150" s="208">
        <v>-14</v>
      </c>
    </row>
    <row r="151" spans="1:7" s="116" customFormat="1" ht="21" customHeight="1">
      <c r="A151" s="127" t="s">
        <v>112</v>
      </c>
      <c r="B151" s="114">
        <v>21</v>
      </c>
      <c r="C151" s="114">
        <v>0</v>
      </c>
      <c r="D151" s="115">
        <v>-21</v>
      </c>
      <c r="E151" s="540">
        <v>21</v>
      </c>
      <c r="F151" s="114">
        <v>0</v>
      </c>
      <c r="G151" s="208">
        <v>-21</v>
      </c>
    </row>
    <row r="152" spans="1:7" ht="15.75">
      <c r="A152" s="70"/>
      <c r="B152" s="89"/>
      <c r="C152" s="89"/>
      <c r="D152" s="90"/>
      <c r="E152" s="89"/>
      <c r="F152" s="89"/>
      <c r="G152" s="90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opLeftCell="B1" zoomScaleNormal="100" zoomScaleSheetLayoutView="80" workbookViewId="0">
      <selection activeCell="C6" sqref="C6:C7"/>
    </sheetView>
  </sheetViews>
  <sheetFormatPr defaultRowHeight="18.75"/>
  <cols>
    <col min="1" max="1" width="1.28515625" style="303" hidden="1" customWidth="1"/>
    <col min="2" max="2" width="87.28515625" style="303" customWidth="1"/>
    <col min="3" max="6" width="11.7109375" style="303" customWidth="1"/>
    <col min="7" max="7" width="9.140625" style="303"/>
    <col min="8" max="10" width="9.140625" style="303" customWidth="1"/>
    <col min="11" max="256" width="9.140625" style="303"/>
    <col min="257" max="257" width="0" style="303" hidden="1" customWidth="1"/>
    <col min="258" max="258" width="87.28515625" style="303" customWidth="1"/>
    <col min="259" max="262" width="11.7109375" style="303" customWidth="1"/>
    <col min="263" max="263" width="9.140625" style="303"/>
    <col min="264" max="266" width="9.140625" style="303" customWidth="1"/>
    <col min="267" max="512" width="9.140625" style="303"/>
    <col min="513" max="513" width="0" style="303" hidden="1" customWidth="1"/>
    <col min="514" max="514" width="87.28515625" style="303" customWidth="1"/>
    <col min="515" max="518" width="11.7109375" style="303" customWidth="1"/>
    <col min="519" max="519" width="9.140625" style="303"/>
    <col min="520" max="522" width="9.140625" style="303" customWidth="1"/>
    <col min="523" max="768" width="9.140625" style="303"/>
    <col min="769" max="769" width="0" style="303" hidden="1" customWidth="1"/>
    <col min="770" max="770" width="87.28515625" style="303" customWidth="1"/>
    <col min="771" max="774" width="11.7109375" style="303" customWidth="1"/>
    <col min="775" max="775" width="9.140625" style="303"/>
    <col min="776" max="778" width="9.140625" style="303" customWidth="1"/>
    <col min="779" max="1024" width="9.140625" style="303"/>
    <col min="1025" max="1025" width="0" style="303" hidden="1" customWidth="1"/>
    <col min="1026" max="1026" width="87.28515625" style="303" customWidth="1"/>
    <col min="1027" max="1030" width="11.7109375" style="303" customWidth="1"/>
    <col min="1031" max="1031" width="9.140625" style="303"/>
    <col min="1032" max="1034" width="9.140625" style="303" customWidth="1"/>
    <col min="1035" max="1280" width="9.140625" style="303"/>
    <col min="1281" max="1281" width="0" style="303" hidden="1" customWidth="1"/>
    <col min="1282" max="1282" width="87.28515625" style="303" customWidth="1"/>
    <col min="1283" max="1286" width="11.7109375" style="303" customWidth="1"/>
    <col min="1287" max="1287" width="9.140625" style="303"/>
    <col min="1288" max="1290" width="9.140625" style="303" customWidth="1"/>
    <col min="1291" max="1536" width="9.140625" style="303"/>
    <col min="1537" max="1537" width="0" style="303" hidden="1" customWidth="1"/>
    <col min="1538" max="1538" width="87.28515625" style="303" customWidth="1"/>
    <col min="1539" max="1542" width="11.7109375" style="303" customWidth="1"/>
    <col min="1543" max="1543" width="9.140625" style="303"/>
    <col min="1544" max="1546" width="9.140625" style="303" customWidth="1"/>
    <col min="1547" max="1792" width="9.140625" style="303"/>
    <col min="1793" max="1793" width="0" style="303" hidden="1" customWidth="1"/>
    <col min="1794" max="1794" width="87.28515625" style="303" customWidth="1"/>
    <col min="1795" max="1798" width="11.7109375" style="303" customWidth="1"/>
    <col min="1799" max="1799" width="9.140625" style="303"/>
    <col min="1800" max="1802" width="9.140625" style="303" customWidth="1"/>
    <col min="1803" max="2048" width="9.140625" style="303"/>
    <col min="2049" max="2049" width="0" style="303" hidden="1" customWidth="1"/>
    <col min="2050" max="2050" width="87.28515625" style="303" customWidth="1"/>
    <col min="2051" max="2054" width="11.7109375" style="303" customWidth="1"/>
    <col min="2055" max="2055" width="9.140625" style="303"/>
    <col min="2056" max="2058" width="9.140625" style="303" customWidth="1"/>
    <col min="2059" max="2304" width="9.140625" style="303"/>
    <col min="2305" max="2305" width="0" style="303" hidden="1" customWidth="1"/>
    <col min="2306" max="2306" width="87.28515625" style="303" customWidth="1"/>
    <col min="2307" max="2310" width="11.7109375" style="303" customWidth="1"/>
    <col min="2311" max="2311" width="9.140625" style="303"/>
    <col min="2312" max="2314" width="9.140625" style="303" customWidth="1"/>
    <col min="2315" max="2560" width="9.140625" style="303"/>
    <col min="2561" max="2561" width="0" style="303" hidden="1" customWidth="1"/>
    <col min="2562" max="2562" width="87.28515625" style="303" customWidth="1"/>
    <col min="2563" max="2566" width="11.7109375" style="303" customWidth="1"/>
    <col min="2567" max="2567" width="9.140625" style="303"/>
    <col min="2568" max="2570" width="9.140625" style="303" customWidth="1"/>
    <col min="2571" max="2816" width="9.140625" style="303"/>
    <col min="2817" max="2817" width="0" style="303" hidden="1" customWidth="1"/>
    <col min="2818" max="2818" width="87.28515625" style="303" customWidth="1"/>
    <col min="2819" max="2822" width="11.7109375" style="303" customWidth="1"/>
    <col min="2823" max="2823" width="9.140625" style="303"/>
    <col min="2824" max="2826" width="9.140625" style="303" customWidth="1"/>
    <col min="2827" max="3072" width="9.140625" style="303"/>
    <col min="3073" max="3073" width="0" style="303" hidden="1" customWidth="1"/>
    <col min="3074" max="3074" width="87.28515625" style="303" customWidth="1"/>
    <col min="3075" max="3078" width="11.7109375" style="303" customWidth="1"/>
    <col min="3079" max="3079" width="9.140625" style="303"/>
    <col min="3080" max="3082" width="9.140625" style="303" customWidth="1"/>
    <col min="3083" max="3328" width="9.140625" style="303"/>
    <col min="3329" max="3329" width="0" style="303" hidden="1" customWidth="1"/>
    <col min="3330" max="3330" width="87.28515625" style="303" customWidth="1"/>
    <col min="3331" max="3334" width="11.7109375" style="303" customWidth="1"/>
    <col min="3335" max="3335" width="9.140625" style="303"/>
    <col min="3336" max="3338" width="9.140625" style="303" customWidth="1"/>
    <col min="3339" max="3584" width="9.140625" style="303"/>
    <col min="3585" max="3585" width="0" style="303" hidden="1" customWidth="1"/>
    <col min="3586" max="3586" width="87.28515625" style="303" customWidth="1"/>
    <col min="3587" max="3590" width="11.7109375" style="303" customWidth="1"/>
    <col min="3591" max="3591" width="9.140625" style="303"/>
    <col min="3592" max="3594" width="9.140625" style="303" customWidth="1"/>
    <col min="3595" max="3840" width="9.140625" style="303"/>
    <col min="3841" max="3841" width="0" style="303" hidden="1" customWidth="1"/>
    <col min="3842" max="3842" width="87.28515625" style="303" customWidth="1"/>
    <col min="3843" max="3846" width="11.7109375" style="303" customWidth="1"/>
    <col min="3847" max="3847" width="9.140625" style="303"/>
    <col min="3848" max="3850" width="9.140625" style="303" customWidth="1"/>
    <col min="3851" max="4096" width="9.140625" style="303"/>
    <col min="4097" max="4097" width="0" style="303" hidden="1" customWidth="1"/>
    <col min="4098" max="4098" width="87.28515625" style="303" customWidth="1"/>
    <col min="4099" max="4102" width="11.7109375" style="303" customWidth="1"/>
    <col min="4103" max="4103" width="9.140625" style="303"/>
    <col min="4104" max="4106" width="9.140625" style="303" customWidth="1"/>
    <col min="4107" max="4352" width="9.140625" style="303"/>
    <col min="4353" max="4353" width="0" style="303" hidden="1" customWidth="1"/>
    <col min="4354" max="4354" width="87.28515625" style="303" customWidth="1"/>
    <col min="4355" max="4358" width="11.7109375" style="303" customWidth="1"/>
    <col min="4359" max="4359" width="9.140625" style="303"/>
    <col min="4360" max="4362" width="9.140625" style="303" customWidth="1"/>
    <col min="4363" max="4608" width="9.140625" style="303"/>
    <col min="4609" max="4609" width="0" style="303" hidden="1" customWidth="1"/>
    <col min="4610" max="4610" width="87.28515625" style="303" customWidth="1"/>
    <col min="4611" max="4614" width="11.7109375" style="303" customWidth="1"/>
    <col min="4615" max="4615" width="9.140625" style="303"/>
    <col min="4616" max="4618" width="9.140625" style="303" customWidth="1"/>
    <col min="4619" max="4864" width="9.140625" style="303"/>
    <col min="4865" max="4865" width="0" style="303" hidden="1" customWidth="1"/>
    <col min="4866" max="4866" width="87.28515625" style="303" customWidth="1"/>
    <col min="4867" max="4870" width="11.7109375" style="303" customWidth="1"/>
    <col min="4871" max="4871" width="9.140625" style="303"/>
    <col min="4872" max="4874" width="9.140625" style="303" customWidth="1"/>
    <col min="4875" max="5120" width="9.140625" style="303"/>
    <col min="5121" max="5121" width="0" style="303" hidden="1" customWidth="1"/>
    <col min="5122" max="5122" width="87.28515625" style="303" customWidth="1"/>
    <col min="5123" max="5126" width="11.7109375" style="303" customWidth="1"/>
    <col min="5127" max="5127" width="9.140625" style="303"/>
    <col min="5128" max="5130" width="9.140625" style="303" customWidth="1"/>
    <col min="5131" max="5376" width="9.140625" style="303"/>
    <col min="5377" max="5377" width="0" style="303" hidden="1" customWidth="1"/>
    <col min="5378" max="5378" width="87.28515625" style="303" customWidth="1"/>
    <col min="5379" max="5382" width="11.7109375" style="303" customWidth="1"/>
    <col min="5383" max="5383" width="9.140625" style="303"/>
    <col min="5384" max="5386" width="9.140625" style="303" customWidth="1"/>
    <col min="5387" max="5632" width="9.140625" style="303"/>
    <col min="5633" max="5633" width="0" style="303" hidden="1" customWidth="1"/>
    <col min="5634" max="5634" width="87.28515625" style="303" customWidth="1"/>
    <col min="5635" max="5638" width="11.7109375" style="303" customWidth="1"/>
    <col min="5639" max="5639" width="9.140625" style="303"/>
    <col min="5640" max="5642" width="9.140625" style="303" customWidth="1"/>
    <col min="5643" max="5888" width="9.140625" style="303"/>
    <col min="5889" max="5889" width="0" style="303" hidden="1" customWidth="1"/>
    <col min="5890" max="5890" width="87.28515625" style="303" customWidth="1"/>
    <col min="5891" max="5894" width="11.7109375" style="303" customWidth="1"/>
    <col min="5895" max="5895" width="9.140625" style="303"/>
    <col min="5896" max="5898" width="9.140625" style="303" customWidth="1"/>
    <col min="5899" max="6144" width="9.140625" style="303"/>
    <col min="6145" max="6145" width="0" style="303" hidden="1" customWidth="1"/>
    <col min="6146" max="6146" width="87.28515625" style="303" customWidth="1"/>
    <col min="6147" max="6150" width="11.7109375" style="303" customWidth="1"/>
    <col min="6151" max="6151" width="9.140625" style="303"/>
    <col min="6152" max="6154" width="9.140625" style="303" customWidth="1"/>
    <col min="6155" max="6400" width="9.140625" style="303"/>
    <col min="6401" max="6401" width="0" style="303" hidden="1" customWidth="1"/>
    <col min="6402" max="6402" width="87.28515625" style="303" customWidth="1"/>
    <col min="6403" max="6406" width="11.7109375" style="303" customWidth="1"/>
    <col min="6407" max="6407" width="9.140625" style="303"/>
    <col min="6408" max="6410" width="9.140625" style="303" customWidth="1"/>
    <col min="6411" max="6656" width="9.140625" style="303"/>
    <col min="6657" max="6657" width="0" style="303" hidden="1" customWidth="1"/>
    <col min="6658" max="6658" width="87.28515625" style="303" customWidth="1"/>
    <col min="6659" max="6662" width="11.7109375" style="303" customWidth="1"/>
    <col min="6663" max="6663" width="9.140625" style="303"/>
    <col min="6664" max="6666" width="9.140625" style="303" customWidth="1"/>
    <col min="6667" max="6912" width="9.140625" style="303"/>
    <col min="6913" max="6913" width="0" style="303" hidden="1" customWidth="1"/>
    <col min="6914" max="6914" width="87.28515625" style="303" customWidth="1"/>
    <col min="6915" max="6918" width="11.7109375" style="303" customWidth="1"/>
    <col min="6919" max="6919" width="9.140625" style="303"/>
    <col min="6920" max="6922" width="9.140625" style="303" customWidth="1"/>
    <col min="6923" max="7168" width="9.140625" style="303"/>
    <col min="7169" max="7169" width="0" style="303" hidden="1" customWidth="1"/>
    <col min="7170" max="7170" width="87.28515625" style="303" customWidth="1"/>
    <col min="7171" max="7174" width="11.7109375" style="303" customWidth="1"/>
    <col min="7175" max="7175" width="9.140625" style="303"/>
    <col min="7176" max="7178" width="9.140625" style="303" customWidth="1"/>
    <col min="7179" max="7424" width="9.140625" style="303"/>
    <col min="7425" max="7425" width="0" style="303" hidden="1" customWidth="1"/>
    <col min="7426" max="7426" width="87.28515625" style="303" customWidth="1"/>
    <col min="7427" max="7430" width="11.7109375" style="303" customWidth="1"/>
    <col min="7431" max="7431" width="9.140625" style="303"/>
    <col min="7432" max="7434" width="9.140625" style="303" customWidth="1"/>
    <col min="7435" max="7680" width="9.140625" style="303"/>
    <col min="7681" max="7681" width="0" style="303" hidden="1" customWidth="1"/>
    <col min="7682" max="7682" width="87.28515625" style="303" customWidth="1"/>
    <col min="7683" max="7686" width="11.7109375" style="303" customWidth="1"/>
    <col min="7687" max="7687" width="9.140625" style="303"/>
    <col min="7688" max="7690" width="9.140625" style="303" customWidth="1"/>
    <col min="7691" max="7936" width="9.140625" style="303"/>
    <col min="7937" max="7937" width="0" style="303" hidden="1" customWidth="1"/>
    <col min="7938" max="7938" width="87.28515625" style="303" customWidth="1"/>
    <col min="7939" max="7942" width="11.7109375" style="303" customWidth="1"/>
    <col min="7943" max="7943" width="9.140625" style="303"/>
    <col min="7944" max="7946" width="9.140625" style="303" customWidth="1"/>
    <col min="7947" max="8192" width="9.140625" style="303"/>
    <col min="8193" max="8193" width="0" style="303" hidden="1" customWidth="1"/>
    <col min="8194" max="8194" width="87.28515625" style="303" customWidth="1"/>
    <col min="8195" max="8198" width="11.7109375" style="303" customWidth="1"/>
    <col min="8199" max="8199" width="9.140625" style="303"/>
    <col min="8200" max="8202" width="9.140625" style="303" customWidth="1"/>
    <col min="8203" max="8448" width="9.140625" style="303"/>
    <col min="8449" max="8449" width="0" style="303" hidden="1" customWidth="1"/>
    <col min="8450" max="8450" width="87.28515625" style="303" customWidth="1"/>
    <col min="8451" max="8454" width="11.7109375" style="303" customWidth="1"/>
    <col min="8455" max="8455" width="9.140625" style="303"/>
    <col min="8456" max="8458" width="9.140625" style="303" customWidth="1"/>
    <col min="8459" max="8704" width="9.140625" style="303"/>
    <col min="8705" max="8705" width="0" style="303" hidden="1" customWidth="1"/>
    <col min="8706" max="8706" width="87.28515625" style="303" customWidth="1"/>
    <col min="8707" max="8710" width="11.7109375" style="303" customWidth="1"/>
    <col min="8711" max="8711" width="9.140625" style="303"/>
    <col min="8712" max="8714" width="9.140625" style="303" customWidth="1"/>
    <col min="8715" max="8960" width="9.140625" style="303"/>
    <col min="8961" max="8961" width="0" style="303" hidden="1" customWidth="1"/>
    <col min="8962" max="8962" width="87.28515625" style="303" customWidth="1"/>
    <col min="8963" max="8966" width="11.7109375" style="303" customWidth="1"/>
    <col min="8967" max="8967" width="9.140625" style="303"/>
    <col min="8968" max="8970" width="9.140625" style="303" customWidth="1"/>
    <col min="8971" max="9216" width="9.140625" style="303"/>
    <col min="9217" max="9217" width="0" style="303" hidden="1" customWidth="1"/>
    <col min="9218" max="9218" width="87.28515625" style="303" customWidth="1"/>
    <col min="9219" max="9222" width="11.7109375" style="303" customWidth="1"/>
    <col min="9223" max="9223" width="9.140625" style="303"/>
    <col min="9224" max="9226" width="9.140625" style="303" customWidth="1"/>
    <col min="9227" max="9472" width="9.140625" style="303"/>
    <col min="9473" max="9473" width="0" style="303" hidden="1" customWidth="1"/>
    <col min="9474" max="9474" width="87.28515625" style="303" customWidth="1"/>
    <col min="9475" max="9478" width="11.7109375" style="303" customWidth="1"/>
    <col min="9479" max="9479" width="9.140625" style="303"/>
    <col min="9480" max="9482" width="9.140625" style="303" customWidth="1"/>
    <col min="9483" max="9728" width="9.140625" style="303"/>
    <col min="9729" max="9729" width="0" style="303" hidden="1" customWidth="1"/>
    <col min="9730" max="9730" width="87.28515625" style="303" customWidth="1"/>
    <col min="9731" max="9734" width="11.7109375" style="303" customWidth="1"/>
    <col min="9735" max="9735" width="9.140625" style="303"/>
    <col min="9736" max="9738" width="9.140625" style="303" customWidth="1"/>
    <col min="9739" max="9984" width="9.140625" style="303"/>
    <col min="9985" max="9985" width="0" style="303" hidden="1" customWidth="1"/>
    <col min="9986" max="9986" width="87.28515625" style="303" customWidth="1"/>
    <col min="9987" max="9990" width="11.7109375" style="303" customWidth="1"/>
    <col min="9991" max="9991" width="9.140625" style="303"/>
    <col min="9992" max="9994" width="9.140625" style="303" customWidth="1"/>
    <col min="9995" max="10240" width="9.140625" style="303"/>
    <col min="10241" max="10241" width="0" style="303" hidden="1" customWidth="1"/>
    <col min="10242" max="10242" width="87.28515625" style="303" customWidth="1"/>
    <col min="10243" max="10246" width="11.7109375" style="303" customWidth="1"/>
    <col min="10247" max="10247" width="9.140625" style="303"/>
    <col min="10248" max="10250" width="9.140625" style="303" customWidth="1"/>
    <col min="10251" max="10496" width="9.140625" style="303"/>
    <col min="10497" max="10497" width="0" style="303" hidden="1" customWidth="1"/>
    <col min="10498" max="10498" width="87.28515625" style="303" customWidth="1"/>
    <col min="10499" max="10502" width="11.7109375" style="303" customWidth="1"/>
    <col min="10503" max="10503" width="9.140625" style="303"/>
    <col min="10504" max="10506" width="9.140625" style="303" customWidth="1"/>
    <col min="10507" max="10752" width="9.140625" style="303"/>
    <col min="10753" max="10753" width="0" style="303" hidden="1" customWidth="1"/>
    <col min="10754" max="10754" width="87.28515625" style="303" customWidth="1"/>
    <col min="10755" max="10758" width="11.7109375" style="303" customWidth="1"/>
    <col min="10759" max="10759" width="9.140625" style="303"/>
    <col min="10760" max="10762" width="9.140625" style="303" customWidth="1"/>
    <col min="10763" max="11008" width="9.140625" style="303"/>
    <col min="11009" max="11009" width="0" style="303" hidden="1" customWidth="1"/>
    <col min="11010" max="11010" width="87.28515625" style="303" customWidth="1"/>
    <col min="11011" max="11014" width="11.7109375" style="303" customWidth="1"/>
    <col min="11015" max="11015" width="9.140625" style="303"/>
    <col min="11016" max="11018" width="9.140625" style="303" customWidth="1"/>
    <col min="11019" max="11264" width="9.140625" style="303"/>
    <col min="11265" max="11265" width="0" style="303" hidden="1" customWidth="1"/>
    <col min="11266" max="11266" width="87.28515625" style="303" customWidth="1"/>
    <col min="11267" max="11270" width="11.7109375" style="303" customWidth="1"/>
    <col min="11271" max="11271" width="9.140625" style="303"/>
    <col min="11272" max="11274" width="9.140625" style="303" customWidth="1"/>
    <col min="11275" max="11520" width="9.140625" style="303"/>
    <col min="11521" max="11521" width="0" style="303" hidden="1" customWidth="1"/>
    <col min="11522" max="11522" width="87.28515625" style="303" customWidth="1"/>
    <col min="11523" max="11526" width="11.7109375" style="303" customWidth="1"/>
    <col min="11527" max="11527" width="9.140625" style="303"/>
    <col min="11528" max="11530" width="9.140625" style="303" customWidth="1"/>
    <col min="11531" max="11776" width="9.140625" style="303"/>
    <col min="11777" max="11777" width="0" style="303" hidden="1" customWidth="1"/>
    <col min="11778" max="11778" width="87.28515625" style="303" customWidth="1"/>
    <col min="11779" max="11782" width="11.7109375" style="303" customWidth="1"/>
    <col min="11783" max="11783" width="9.140625" style="303"/>
    <col min="11784" max="11786" width="9.140625" style="303" customWidth="1"/>
    <col min="11787" max="12032" width="9.140625" style="303"/>
    <col min="12033" max="12033" width="0" style="303" hidden="1" customWidth="1"/>
    <col min="12034" max="12034" width="87.28515625" style="303" customWidth="1"/>
    <col min="12035" max="12038" width="11.7109375" style="303" customWidth="1"/>
    <col min="12039" max="12039" width="9.140625" style="303"/>
    <col min="12040" max="12042" width="9.140625" style="303" customWidth="1"/>
    <col min="12043" max="12288" width="9.140625" style="303"/>
    <col min="12289" max="12289" width="0" style="303" hidden="1" customWidth="1"/>
    <col min="12290" max="12290" width="87.28515625" style="303" customWidth="1"/>
    <col min="12291" max="12294" width="11.7109375" style="303" customWidth="1"/>
    <col min="12295" max="12295" width="9.140625" style="303"/>
    <col min="12296" max="12298" width="9.140625" style="303" customWidth="1"/>
    <col min="12299" max="12544" width="9.140625" style="303"/>
    <col min="12545" max="12545" width="0" style="303" hidden="1" customWidth="1"/>
    <col min="12546" max="12546" width="87.28515625" style="303" customWidth="1"/>
    <col min="12547" max="12550" width="11.7109375" style="303" customWidth="1"/>
    <col min="12551" max="12551" width="9.140625" style="303"/>
    <col min="12552" max="12554" width="9.140625" style="303" customWidth="1"/>
    <col min="12555" max="12800" width="9.140625" style="303"/>
    <col min="12801" max="12801" width="0" style="303" hidden="1" customWidth="1"/>
    <col min="12802" max="12802" width="87.28515625" style="303" customWidth="1"/>
    <col min="12803" max="12806" width="11.7109375" style="303" customWidth="1"/>
    <col min="12807" max="12807" width="9.140625" style="303"/>
    <col min="12808" max="12810" width="9.140625" style="303" customWidth="1"/>
    <col min="12811" max="13056" width="9.140625" style="303"/>
    <col min="13057" max="13057" width="0" style="303" hidden="1" customWidth="1"/>
    <col min="13058" max="13058" width="87.28515625" style="303" customWidth="1"/>
    <col min="13059" max="13062" width="11.7109375" style="303" customWidth="1"/>
    <col min="13063" max="13063" width="9.140625" style="303"/>
    <col min="13064" max="13066" width="9.140625" style="303" customWidth="1"/>
    <col min="13067" max="13312" width="9.140625" style="303"/>
    <col min="13313" max="13313" width="0" style="303" hidden="1" customWidth="1"/>
    <col min="13314" max="13314" width="87.28515625" style="303" customWidth="1"/>
    <col min="13315" max="13318" width="11.7109375" style="303" customWidth="1"/>
    <col min="13319" max="13319" width="9.140625" style="303"/>
    <col min="13320" max="13322" width="9.140625" style="303" customWidth="1"/>
    <col min="13323" max="13568" width="9.140625" style="303"/>
    <col min="13569" max="13569" width="0" style="303" hidden="1" customWidth="1"/>
    <col min="13570" max="13570" width="87.28515625" style="303" customWidth="1"/>
    <col min="13571" max="13574" width="11.7109375" style="303" customWidth="1"/>
    <col min="13575" max="13575" width="9.140625" style="303"/>
    <col min="13576" max="13578" width="9.140625" style="303" customWidth="1"/>
    <col min="13579" max="13824" width="9.140625" style="303"/>
    <col min="13825" max="13825" width="0" style="303" hidden="1" customWidth="1"/>
    <col min="13826" max="13826" width="87.28515625" style="303" customWidth="1"/>
    <col min="13827" max="13830" width="11.7109375" style="303" customWidth="1"/>
    <col min="13831" max="13831" width="9.140625" style="303"/>
    <col min="13832" max="13834" width="9.140625" style="303" customWidth="1"/>
    <col min="13835" max="14080" width="9.140625" style="303"/>
    <col min="14081" max="14081" width="0" style="303" hidden="1" customWidth="1"/>
    <col min="14082" max="14082" width="87.28515625" style="303" customWidth="1"/>
    <col min="14083" max="14086" width="11.7109375" style="303" customWidth="1"/>
    <col min="14087" max="14087" width="9.140625" style="303"/>
    <col min="14088" max="14090" width="9.140625" style="303" customWidth="1"/>
    <col min="14091" max="14336" width="9.140625" style="303"/>
    <col min="14337" max="14337" width="0" style="303" hidden="1" customWidth="1"/>
    <col min="14338" max="14338" width="87.28515625" style="303" customWidth="1"/>
    <col min="14339" max="14342" width="11.7109375" style="303" customWidth="1"/>
    <col min="14343" max="14343" width="9.140625" style="303"/>
    <col min="14344" max="14346" width="9.140625" style="303" customWidth="1"/>
    <col min="14347" max="14592" width="9.140625" style="303"/>
    <col min="14593" max="14593" width="0" style="303" hidden="1" customWidth="1"/>
    <col min="14594" max="14594" width="87.28515625" style="303" customWidth="1"/>
    <col min="14595" max="14598" width="11.7109375" style="303" customWidth="1"/>
    <col min="14599" max="14599" width="9.140625" style="303"/>
    <col min="14600" max="14602" width="9.140625" style="303" customWidth="1"/>
    <col min="14603" max="14848" width="9.140625" style="303"/>
    <col min="14849" max="14849" width="0" style="303" hidden="1" customWidth="1"/>
    <col min="14850" max="14850" width="87.28515625" style="303" customWidth="1"/>
    <col min="14851" max="14854" width="11.7109375" style="303" customWidth="1"/>
    <col min="14855" max="14855" width="9.140625" style="303"/>
    <col min="14856" max="14858" width="9.140625" style="303" customWidth="1"/>
    <col min="14859" max="15104" width="9.140625" style="303"/>
    <col min="15105" max="15105" width="0" style="303" hidden="1" customWidth="1"/>
    <col min="15106" max="15106" width="87.28515625" style="303" customWidth="1"/>
    <col min="15107" max="15110" width="11.7109375" style="303" customWidth="1"/>
    <col min="15111" max="15111" width="9.140625" style="303"/>
    <col min="15112" max="15114" width="9.140625" style="303" customWidth="1"/>
    <col min="15115" max="15360" width="9.140625" style="303"/>
    <col min="15361" max="15361" width="0" style="303" hidden="1" customWidth="1"/>
    <col min="15362" max="15362" width="87.28515625" style="303" customWidth="1"/>
    <col min="15363" max="15366" width="11.7109375" style="303" customWidth="1"/>
    <col min="15367" max="15367" width="9.140625" style="303"/>
    <col min="15368" max="15370" width="9.140625" style="303" customWidth="1"/>
    <col min="15371" max="15616" width="9.140625" style="303"/>
    <col min="15617" max="15617" width="0" style="303" hidden="1" customWidth="1"/>
    <col min="15618" max="15618" width="87.28515625" style="303" customWidth="1"/>
    <col min="15619" max="15622" width="11.7109375" style="303" customWidth="1"/>
    <col min="15623" max="15623" width="9.140625" style="303"/>
    <col min="15624" max="15626" width="9.140625" style="303" customWidth="1"/>
    <col min="15627" max="15872" width="9.140625" style="303"/>
    <col min="15873" max="15873" width="0" style="303" hidden="1" customWidth="1"/>
    <col min="15874" max="15874" width="87.28515625" style="303" customWidth="1"/>
    <col min="15875" max="15878" width="11.7109375" style="303" customWidth="1"/>
    <col min="15879" max="15879" width="9.140625" style="303"/>
    <col min="15880" max="15882" width="9.140625" style="303" customWidth="1"/>
    <col min="15883" max="16128" width="9.140625" style="303"/>
    <col min="16129" max="16129" width="0" style="303" hidden="1" customWidth="1"/>
    <col min="16130" max="16130" width="87.28515625" style="303" customWidth="1"/>
    <col min="16131" max="16134" width="11.7109375" style="303" customWidth="1"/>
    <col min="16135" max="16135" width="9.140625" style="303"/>
    <col min="16136" max="16138" width="9.140625" style="303" customWidth="1"/>
    <col min="16139" max="16384" width="9.140625" style="303"/>
  </cols>
  <sheetData>
    <row r="1" spans="1:14" s="287" customFormat="1" ht="20.25">
      <c r="A1" s="409" t="s">
        <v>602</v>
      </c>
      <c r="B1" s="409"/>
      <c r="C1" s="409"/>
      <c r="D1" s="409"/>
      <c r="E1" s="409"/>
      <c r="F1" s="409"/>
    </row>
    <row r="2" spans="1:14" s="287" customFormat="1" ht="20.25">
      <c r="A2" s="288"/>
      <c r="B2" s="408" t="s">
        <v>10</v>
      </c>
      <c r="C2" s="409"/>
      <c r="D2" s="409"/>
      <c r="E2" s="409"/>
      <c r="F2" s="409"/>
    </row>
    <row r="3" spans="1:14" s="267" customFormat="1" ht="15.6" customHeight="1">
      <c r="A3" s="268"/>
      <c r="B3" s="410" t="s">
        <v>6</v>
      </c>
      <c r="C3" s="411"/>
      <c r="D3" s="411"/>
      <c r="E3" s="411"/>
      <c r="F3" s="411"/>
    </row>
    <row r="4" spans="1:14" s="267" customFormat="1" ht="15.6" customHeight="1">
      <c r="A4" s="268"/>
      <c r="B4" s="410" t="s">
        <v>7</v>
      </c>
      <c r="C4" s="411"/>
      <c r="D4" s="411"/>
      <c r="E4" s="411"/>
      <c r="F4" s="411"/>
    </row>
    <row r="5" spans="1:14" s="291" customFormat="1">
      <c r="A5" s="289"/>
      <c r="B5" s="289"/>
      <c r="C5" s="289"/>
      <c r="D5" s="289"/>
      <c r="E5" s="289"/>
      <c r="F5" s="290" t="s">
        <v>167</v>
      </c>
    </row>
    <row r="6" spans="1:14" s="271" customFormat="1" ht="24.75" customHeight="1">
      <c r="A6" s="270"/>
      <c r="B6" s="404"/>
      <c r="C6" s="412" t="s">
        <v>400</v>
      </c>
      <c r="D6" s="412" t="s">
        <v>401</v>
      </c>
      <c r="E6" s="406" t="s">
        <v>9</v>
      </c>
      <c r="F6" s="406"/>
    </row>
    <row r="7" spans="1:14" s="271" customFormat="1" ht="39" customHeight="1">
      <c r="A7" s="270"/>
      <c r="B7" s="404"/>
      <c r="C7" s="413"/>
      <c r="D7" s="413"/>
      <c r="E7" s="272" t="s">
        <v>0</v>
      </c>
      <c r="F7" s="272" t="s">
        <v>2</v>
      </c>
    </row>
    <row r="8" spans="1:14" s="292" customFormat="1" ht="22.15" customHeight="1">
      <c r="B8" s="293" t="s">
        <v>580</v>
      </c>
      <c r="C8" s="294">
        <v>760</v>
      </c>
      <c r="D8" s="294">
        <v>1770</v>
      </c>
      <c r="E8" s="295">
        <f>D8/C8*100</f>
        <v>232.89473684210526</v>
      </c>
      <c r="F8" s="294">
        <f>D8-C8</f>
        <v>1010</v>
      </c>
      <c r="H8" s="277"/>
      <c r="I8" s="277"/>
      <c r="J8" s="296"/>
      <c r="L8" s="297"/>
      <c r="N8" s="297"/>
    </row>
    <row r="9" spans="1:14" s="292" customFormat="1" ht="22.15" customHeight="1">
      <c r="B9" s="298" t="s">
        <v>11</v>
      </c>
      <c r="C9" s="294"/>
      <c r="D9" s="294"/>
      <c r="E9" s="299"/>
      <c r="F9" s="300"/>
      <c r="H9" s="277"/>
      <c r="I9" s="277"/>
      <c r="J9" s="296"/>
      <c r="L9" s="297"/>
      <c r="N9" s="297"/>
    </row>
    <row r="10" spans="1:14" s="279" customFormat="1">
      <c r="B10" s="301" t="s">
        <v>12</v>
      </c>
      <c r="C10" s="282">
        <v>11</v>
      </c>
      <c r="D10" s="282">
        <v>0</v>
      </c>
      <c r="E10" s="302">
        <f t="shared" ref="E10:E28" si="0">D10/C10*100</f>
        <v>0</v>
      </c>
      <c r="F10" s="282">
        <f t="shared" ref="F10:F28" si="1">D10-C10</f>
        <v>-11</v>
      </c>
      <c r="H10" s="277"/>
      <c r="I10" s="277"/>
      <c r="J10" s="296"/>
      <c r="K10" s="284"/>
      <c r="L10" s="297"/>
      <c r="N10" s="297"/>
    </row>
    <row r="11" spans="1:14" s="279" customFormat="1">
      <c r="B11" s="301" t="s">
        <v>13</v>
      </c>
      <c r="C11" s="282">
        <v>0</v>
      </c>
      <c r="D11" s="282">
        <v>0</v>
      </c>
      <c r="E11" s="302"/>
      <c r="F11" s="282">
        <f t="shared" si="1"/>
        <v>0</v>
      </c>
      <c r="H11" s="277"/>
      <c r="I11" s="277"/>
      <c r="J11" s="296"/>
      <c r="K11" s="284"/>
      <c r="L11" s="297"/>
      <c r="N11" s="297"/>
    </row>
    <row r="12" spans="1:14" s="279" customFormat="1">
      <c r="B12" s="301" t="s">
        <v>14</v>
      </c>
      <c r="C12" s="282">
        <v>41</v>
      </c>
      <c r="D12" s="282">
        <v>14</v>
      </c>
      <c r="E12" s="302">
        <f t="shared" si="0"/>
        <v>34.146341463414636</v>
      </c>
      <c r="F12" s="282">
        <f t="shared" si="1"/>
        <v>-27</v>
      </c>
      <c r="H12" s="277"/>
      <c r="I12" s="277"/>
      <c r="J12" s="296"/>
      <c r="K12" s="284"/>
      <c r="L12" s="297"/>
      <c r="N12" s="297"/>
    </row>
    <row r="13" spans="1:14" s="279" customFormat="1">
      <c r="B13" s="301" t="s">
        <v>15</v>
      </c>
      <c r="C13" s="282">
        <v>0</v>
      </c>
      <c r="D13" s="282">
        <v>0</v>
      </c>
      <c r="E13" s="302"/>
      <c r="F13" s="282">
        <f t="shared" si="1"/>
        <v>0</v>
      </c>
      <c r="H13" s="277"/>
      <c r="I13" s="277"/>
      <c r="J13" s="296"/>
      <c r="K13" s="284"/>
      <c r="L13" s="297"/>
      <c r="N13" s="297"/>
    </row>
    <row r="14" spans="1:14" s="279" customFormat="1">
      <c r="B14" s="301" t="s">
        <v>16</v>
      </c>
      <c r="C14" s="282">
        <v>8</v>
      </c>
      <c r="D14" s="282">
        <v>143</v>
      </c>
      <c r="E14" s="302">
        <f t="shared" si="0"/>
        <v>1787.5</v>
      </c>
      <c r="F14" s="282">
        <f t="shared" si="1"/>
        <v>135</v>
      </c>
      <c r="H14" s="277"/>
      <c r="I14" s="277"/>
      <c r="J14" s="296"/>
      <c r="K14" s="284"/>
      <c r="L14" s="297"/>
      <c r="N14" s="297"/>
    </row>
    <row r="15" spans="1:14" s="279" customFormat="1">
      <c r="B15" s="301" t="s">
        <v>17</v>
      </c>
      <c r="C15" s="282">
        <v>30</v>
      </c>
      <c r="D15" s="282">
        <v>0</v>
      </c>
      <c r="E15" s="302">
        <f t="shared" si="0"/>
        <v>0</v>
      </c>
      <c r="F15" s="282">
        <f t="shared" si="1"/>
        <v>-30</v>
      </c>
      <c r="H15" s="277"/>
      <c r="I15" s="277"/>
      <c r="J15" s="296"/>
      <c r="K15" s="284"/>
      <c r="L15" s="297"/>
      <c r="N15" s="297"/>
    </row>
    <row r="16" spans="1:14" s="279" customFormat="1" ht="37.5">
      <c r="B16" s="301" t="s">
        <v>18</v>
      </c>
      <c r="C16" s="282">
        <v>0</v>
      </c>
      <c r="D16" s="282">
        <v>0</v>
      </c>
      <c r="E16" s="302"/>
      <c r="F16" s="282">
        <f t="shared" si="1"/>
        <v>0</v>
      </c>
      <c r="H16" s="277"/>
      <c r="I16" s="277"/>
      <c r="J16" s="296"/>
      <c r="K16" s="284"/>
      <c r="L16" s="297"/>
      <c r="N16" s="297"/>
    </row>
    <row r="17" spans="2:14" s="279" customFormat="1">
      <c r="B17" s="301" t="s">
        <v>19</v>
      </c>
      <c r="C17" s="282">
        <v>13</v>
      </c>
      <c r="D17" s="282">
        <v>0</v>
      </c>
      <c r="E17" s="302">
        <f t="shared" si="0"/>
        <v>0</v>
      </c>
      <c r="F17" s="282">
        <f t="shared" si="1"/>
        <v>-13</v>
      </c>
      <c r="H17" s="277"/>
      <c r="I17" s="277"/>
      <c r="J17" s="296"/>
      <c r="K17" s="284"/>
      <c r="L17" s="297"/>
      <c r="N17" s="297"/>
    </row>
    <row r="18" spans="2:14" s="279" customFormat="1">
      <c r="B18" s="301" t="s">
        <v>20</v>
      </c>
      <c r="C18" s="282">
        <v>2</v>
      </c>
      <c r="D18" s="282">
        <v>0</v>
      </c>
      <c r="E18" s="302">
        <f t="shared" si="0"/>
        <v>0</v>
      </c>
      <c r="F18" s="282">
        <f t="shared" si="1"/>
        <v>-2</v>
      </c>
      <c r="H18" s="277"/>
      <c r="I18" s="277"/>
      <c r="J18" s="296"/>
      <c r="K18" s="284"/>
      <c r="L18" s="297"/>
      <c r="N18" s="297"/>
    </row>
    <row r="19" spans="2:14" s="279" customFormat="1">
      <c r="B19" s="301" t="s">
        <v>21</v>
      </c>
      <c r="C19" s="282">
        <v>0</v>
      </c>
      <c r="D19" s="282">
        <v>4</v>
      </c>
      <c r="E19" s="302"/>
      <c r="F19" s="282">
        <f t="shared" si="1"/>
        <v>4</v>
      </c>
      <c r="H19" s="277"/>
      <c r="I19" s="277"/>
      <c r="J19" s="296"/>
      <c r="K19" s="284"/>
      <c r="L19" s="297"/>
      <c r="N19" s="297"/>
    </row>
    <row r="20" spans="2:14" s="279" customFormat="1">
      <c r="B20" s="301" t="s">
        <v>22</v>
      </c>
      <c r="C20" s="282">
        <v>0</v>
      </c>
      <c r="D20" s="282">
        <v>0</v>
      </c>
      <c r="E20" s="302"/>
      <c r="F20" s="282">
        <f t="shared" si="1"/>
        <v>0</v>
      </c>
      <c r="H20" s="277"/>
      <c r="I20" s="277"/>
      <c r="J20" s="296"/>
      <c r="K20" s="284"/>
      <c r="L20" s="297"/>
      <c r="N20" s="297"/>
    </row>
    <row r="21" spans="2:14" s="279" customFormat="1">
      <c r="B21" s="301" t="s">
        <v>23</v>
      </c>
      <c r="C21" s="282">
        <v>0</v>
      </c>
      <c r="D21" s="282">
        <v>0</v>
      </c>
      <c r="E21" s="302"/>
      <c r="F21" s="282">
        <f t="shared" si="1"/>
        <v>0</v>
      </c>
      <c r="H21" s="277"/>
      <c r="I21" s="277"/>
      <c r="J21" s="296"/>
      <c r="K21" s="284"/>
      <c r="L21" s="297"/>
      <c r="N21" s="297"/>
    </row>
    <row r="22" spans="2:14" s="279" customFormat="1">
      <c r="B22" s="301" t="s">
        <v>24</v>
      </c>
      <c r="C22" s="282">
        <v>99</v>
      </c>
      <c r="D22" s="282">
        <v>23</v>
      </c>
      <c r="E22" s="302">
        <f t="shared" si="0"/>
        <v>23.232323232323232</v>
      </c>
      <c r="F22" s="282">
        <f t="shared" si="1"/>
        <v>-76</v>
      </c>
      <c r="H22" s="277"/>
      <c r="I22" s="277"/>
      <c r="J22" s="296"/>
      <c r="K22" s="284"/>
      <c r="L22" s="297"/>
      <c r="N22" s="297"/>
    </row>
    <row r="23" spans="2:14" s="279" customFormat="1">
      <c r="B23" s="301" t="s">
        <v>25</v>
      </c>
      <c r="C23" s="282">
        <v>98</v>
      </c>
      <c r="D23" s="282">
        <v>93</v>
      </c>
      <c r="E23" s="302">
        <f t="shared" si="0"/>
        <v>94.897959183673478</v>
      </c>
      <c r="F23" s="282">
        <f t="shared" si="1"/>
        <v>-5</v>
      </c>
      <c r="H23" s="277"/>
      <c r="I23" s="277"/>
      <c r="J23" s="296"/>
      <c r="K23" s="284"/>
      <c r="L23" s="297"/>
      <c r="N23" s="297"/>
    </row>
    <row r="24" spans="2:14" s="279" customFormat="1">
      <c r="B24" s="301" t="s">
        <v>26</v>
      </c>
      <c r="C24" s="282">
        <v>213</v>
      </c>
      <c r="D24" s="282">
        <v>1403</v>
      </c>
      <c r="E24" s="302">
        <f t="shared" si="0"/>
        <v>658.68544600938969</v>
      </c>
      <c r="F24" s="282">
        <f t="shared" si="1"/>
        <v>1190</v>
      </c>
      <c r="H24" s="277"/>
      <c r="I24" s="277"/>
      <c r="J24" s="296"/>
      <c r="K24" s="284"/>
      <c r="L24" s="297"/>
      <c r="N24" s="297"/>
    </row>
    <row r="25" spans="2:14" s="279" customFormat="1">
      <c r="B25" s="301" t="s">
        <v>27</v>
      </c>
      <c r="C25" s="282">
        <v>13</v>
      </c>
      <c r="D25" s="282">
        <v>60</v>
      </c>
      <c r="E25" s="302">
        <f t="shared" si="0"/>
        <v>461.53846153846149</v>
      </c>
      <c r="F25" s="282">
        <f t="shared" si="1"/>
        <v>47</v>
      </c>
      <c r="H25" s="277"/>
      <c r="I25" s="277"/>
      <c r="J25" s="296"/>
      <c r="K25" s="284"/>
      <c r="L25" s="297"/>
      <c r="N25" s="297"/>
    </row>
    <row r="26" spans="2:14" s="279" customFormat="1">
      <c r="B26" s="301" t="s">
        <v>28</v>
      </c>
      <c r="C26" s="282">
        <v>230</v>
      </c>
      <c r="D26" s="282">
        <v>19</v>
      </c>
      <c r="E26" s="302">
        <f t="shared" si="0"/>
        <v>8.2608695652173907</v>
      </c>
      <c r="F26" s="282">
        <f t="shared" si="1"/>
        <v>-211</v>
      </c>
      <c r="H26" s="277"/>
      <c r="I26" s="277"/>
      <c r="J26" s="296"/>
      <c r="K26" s="284"/>
      <c r="L26" s="297"/>
      <c r="N26" s="297"/>
    </row>
    <row r="27" spans="2:14" s="279" customFormat="1">
      <c r="B27" s="301" t="s">
        <v>29</v>
      </c>
      <c r="C27" s="282">
        <v>0</v>
      </c>
      <c r="D27" s="282">
        <v>11</v>
      </c>
      <c r="E27" s="302"/>
      <c r="F27" s="282">
        <f t="shared" si="1"/>
        <v>11</v>
      </c>
      <c r="H27" s="277"/>
      <c r="I27" s="277"/>
      <c r="J27" s="296"/>
      <c r="K27" s="284"/>
      <c r="L27" s="297"/>
      <c r="N27" s="297"/>
    </row>
    <row r="28" spans="2:14" s="279" customFormat="1">
      <c r="B28" s="301" t="s">
        <v>30</v>
      </c>
      <c r="C28" s="282">
        <v>2</v>
      </c>
      <c r="D28" s="282">
        <v>0</v>
      </c>
      <c r="E28" s="302">
        <f t="shared" si="0"/>
        <v>0</v>
      </c>
      <c r="F28" s="282">
        <f t="shared" si="1"/>
        <v>-2</v>
      </c>
      <c r="H28" s="277"/>
      <c r="I28" s="277"/>
      <c r="J28" s="296"/>
      <c r="K28" s="284"/>
      <c r="L28" s="297"/>
      <c r="N28" s="297"/>
    </row>
    <row r="29" spans="2:14">
      <c r="H29" s="277"/>
      <c r="I29" s="27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42" style="80" customWidth="1"/>
    <col min="3" max="3" width="24.140625" style="70" customWidth="1"/>
    <col min="4" max="4" width="26.42578125" style="70" customWidth="1"/>
    <col min="5" max="16384" width="9.140625" style="70"/>
  </cols>
  <sheetData>
    <row r="1" spans="1:6" ht="31.9" customHeight="1">
      <c r="B1" s="431" t="s">
        <v>328</v>
      </c>
      <c r="C1" s="431"/>
      <c r="D1" s="431"/>
    </row>
    <row r="2" spans="1:6" ht="20.25" customHeight="1">
      <c r="B2" s="431" t="s">
        <v>82</v>
      </c>
      <c r="C2" s="431"/>
      <c r="D2" s="431"/>
    </row>
    <row r="3" spans="1:6" ht="7.5" customHeight="1"/>
    <row r="4" spans="1:6" s="71" customFormat="1" ht="35.450000000000003" customHeight="1">
      <c r="A4" s="180"/>
      <c r="B4" s="179" t="s">
        <v>83</v>
      </c>
      <c r="C4" s="209" t="s">
        <v>404</v>
      </c>
      <c r="D4" s="210" t="s">
        <v>385</v>
      </c>
    </row>
    <row r="5" spans="1:6">
      <c r="A5" s="72">
        <v>1</v>
      </c>
      <c r="B5" s="73" t="s">
        <v>91</v>
      </c>
      <c r="C5" s="93">
        <v>783</v>
      </c>
      <c r="D5" s="93">
        <v>571</v>
      </c>
      <c r="F5" s="89"/>
    </row>
    <row r="6" spans="1:6">
      <c r="A6" s="72">
        <v>2</v>
      </c>
      <c r="B6" s="73" t="s">
        <v>97</v>
      </c>
      <c r="C6" s="93">
        <v>547</v>
      </c>
      <c r="D6" s="93">
        <v>385</v>
      </c>
      <c r="F6" s="89"/>
    </row>
    <row r="7" spans="1:6">
      <c r="A7" s="72">
        <v>3</v>
      </c>
      <c r="B7" s="73" t="s">
        <v>96</v>
      </c>
      <c r="C7" s="93">
        <v>495</v>
      </c>
      <c r="D7" s="93">
        <v>357</v>
      </c>
      <c r="F7" s="89"/>
    </row>
    <row r="8" spans="1:6" s="74" customFormat="1">
      <c r="A8" s="72">
        <v>4</v>
      </c>
      <c r="B8" s="73" t="s">
        <v>90</v>
      </c>
      <c r="C8" s="93">
        <v>314</v>
      </c>
      <c r="D8" s="93">
        <v>254</v>
      </c>
      <c r="F8" s="89"/>
    </row>
    <row r="9" spans="1:6" s="74" customFormat="1">
      <c r="A9" s="72">
        <v>5</v>
      </c>
      <c r="B9" s="73" t="s">
        <v>338</v>
      </c>
      <c r="C9" s="93">
        <v>299</v>
      </c>
      <c r="D9" s="93">
        <v>211</v>
      </c>
      <c r="F9" s="89"/>
    </row>
    <row r="10" spans="1:6" s="74" customFormat="1">
      <c r="A10" s="72">
        <v>6</v>
      </c>
      <c r="B10" s="73" t="s">
        <v>93</v>
      </c>
      <c r="C10" s="93">
        <v>275</v>
      </c>
      <c r="D10" s="93">
        <v>189</v>
      </c>
      <c r="F10" s="89"/>
    </row>
    <row r="11" spans="1:6" s="74" customFormat="1">
      <c r="A11" s="72">
        <v>7</v>
      </c>
      <c r="B11" s="73" t="s">
        <v>94</v>
      </c>
      <c r="C11" s="93">
        <v>269</v>
      </c>
      <c r="D11" s="93">
        <v>192</v>
      </c>
      <c r="F11" s="89"/>
    </row>
    <row r="12" spans="1:6" s="74" customFormat="1" ht="31.5">
      <c r="A12" s="72">
        <v>8</v>
      </c>
      <c r="B12" s="73" t="s">
        <v>375</v>
      </c>
      <c r="C12" s="93">
        <v>225</v>
      </c>
      <c r="D12" s="93">
        <v>169</v>
      </c>
      <c r="F12" s="89"/>
    </row>
    <row r="13" spans="1:6" s="74" customFormat="1">
      <c r="A13" s="72">
        <v>9</v>
      </c>
      <c r="B13" s="73" t="s">
        <v>104</v>
      </c>
      <c r="C13" s="93">
        <v>176</v>
      </c>
      <c r="D13" s="93">
        <v>128</v>
      </c>
      <c r="F13" s="89"/>
    </row>
    <row r="14" spans="1:6" s="74" customFormat="1">
      <c r="A14" s="72">
        <v>10</v>
      </c>
      <c r="B14" s="73" t="s">
        <v>123</v>
      </c>
      <c r="C14" s="93">
        <v>152</v>
      </c>
      <c r="D14" s="93">
        <v>105</v>
      </c>
      <c r="F14" s="89"/>
    </row>
    <row r="15" spans="1:6" s="74" customFormat="1">
      <c r="A15" s="72">
        <v>11</v>
      </c>
      <c r="B15" s="73" t="s">
        <v>110</v>
      </c>
      <c r="C15" s="93">
        <v>149</v>
      </c>
      <c r="D15" s="93">
        <v>116</v>
      </c>
      <c r="F15" s="89"/>
    </row>
    <row r="16" spans="1:6" s="74" customFormat="1" ht="78.75">
      <c r="A16" s="72">
        <v>12</v>
      </c>
      <c r="B16" s="73" t="s">
        <v>408</v>
      </c>
      <c r="C16" s="93">
        <v>145</v>
      </c>
      <c r="D16" s="93">
        <v>95</v>
      </c>
      <c r="F16" s="89"/>
    </row>
    <row r="17" spans="1:6" s="74" customFormat="1" ht="37.5" customHeight="1">
      <c r="A17" s="72">
        <v>13</v>
      </c>
      <c r="B17" s="73" t="s">
        <v>182</v>
      </c>
      <c r="C17" s="93">
        <v>141</v>
      </c>
      <c r="D17" s="93">
        <v>112</v>
      </c>
      <c r="F17" s="89"/>
    </row>
    <row r="18" spans="1:6" s="74" customFormat="1">
      <c r="A18" s="72">
        <v>14</v>
      </c>
      <c r="B18" s="73" t="s">
        <v>115</v>
      </c>
      <c r="C18" s="93">
        <v>137</v>
      </c>
      <c r="D18" s="93">
        <v>103</v>
      </c>
      <c r="F18" s="89"/>
    </row>
    <row r="19" spans="1:6" s="74" customFormat="1" ht="31.5">
      <c r="A19" s="72">
        <v>15</v>
      </c>
      <c r="B19" s="73" t="s">
        <v>181</v>
      </c>
      <c r="C19" s="93">
        <v>129</v>
      </c>
      <c r="D19" s="93">
        <v>94</v>
      </c>
      <c r="F19" s="89"/>
    </row>
    <row r="20" spans="1:6" s="74" customFormat="1">
      <c r="A20" s="72">
        <v>16</v>
      </c>
      <c r="B20" s="73" t="s">
        <v>106</v>
      </c>
      <c r="C20" s="93">
        <v>124</v>
      </c>
      <c r="D20" s="93">
        <v>79</v>
      </c>
      <c r="F20" s="89"/>
    </row>
    <row r="21" spans="1:6" s="74" customFormat="1">
      <c r="A21" s="72">
        <v>17</v>
      </c>
      <c r="B21" s="73" t="s">
        <v>108</v>
      </c>
      <c r="C21" s="93">
        <v>122</v>
      </c>
      <c r="D21" s="93">
        <v>85</v>
      </c>
      <c r="F21" s="89"/>
    </row>
    <row r="22" spans="1:6" s="74" customFormat="1">
      <c r="A22" s="72">
        <v>18</v>
      </c>
      <c r="B22" s="73" t="s">
        <v>409</v>
      </c>
      <c r="C22" s="93">
        <v>117</v>
      </c>
      <c r="D22" s="93">
        <v>83</v>
      </c>
      <c r="F22" s="89"/>
    </row>
    <row r="23" spans="1:6" s="74" customFormat="1">
      <c r="A23" s="72">
        <v>19</v>
      </c>
      <c r="B23" s="73" t="s">
        <v>129</v>
      </c>
      <c r="C23" s="93">
        <v>111</v>
      </c>
      <c r="D23" s="93">
        <v>78</v>
      </c>
      <c r="F23" s="89"/>
    </row>
    <row r="24" spans="1:6" s="74" customFormat="1">
      <c r="A24" s="72">
        <v>20</v>
      </c>
      <c r="B24" s="73" t="s">
        <v>145</v>
      </c>
      <c r="C24" s="93">
        <v>93</v>
      </c>
      <c r="D24" s="93">
        <v>65</v>
      </c>
      <c r="F24" s="89"/>
    </row>
    <row r="25" spans="1:6" s="74" customFormat="1">
      <c r="A25" s="72">
        <v>21</v>
      </c>
      <c r="B25" s="73" t="s">
        <v>116</v>
      </c>
      <c r="C25" s="93">
        <v>93</v>
      </c>
      <c r="D25" s="93">
        <v>60</v>
      </c>
      <c r="F25" s="89"/>
    </row>
    <row r="26" spans="1:6" s="74" customFormat="1">
      <c r="A26" s="72">
        <v>22</v>
      </c>
      <c r="B26" s="73" t="s">
        <v>103</v>
      </c>
      <c r="C26" s="93">
        <v>92</v>
      </c>
      <c r="D26" s="93">
        <v>72</v>
      </c>
      <c r="F26" s="89"/>
    </row>
    <row r="27" spans="1:6" s="74" customFormat="1">
      <c r="A27" s="72">
        <v>23</v>
      </c>
      <c r="B27" s="73" t="s">
        <v>146</v>
      </c>
      <c r="C27" s="93">
        <v>91</v>
      </c>
      <c r="D27" s="93">
        <v>72</v>
      </c>
      <c r="F27" s="89"/>
    </row>
    <row r="28" spans="1:6" s="74" customFormat="1">
      <c r="A28" s="72">
        <v>24</v>
      </c>
      <c r="B28" s="73" t="s">
        <v>150</v>
      </c>
      <c r="C28" s="93">
        <v>91</v>
      </c>
      <c r="D28" s="93">
        <v>66</v>
      </c>
      <c r="F28" s="89"/>
    </row>
    <row r="29" spans="1:6" s="74" customFormat="1">
      <c r="A29" s="72">
        <v>25</v>
      </c>
      <c r="B29" s="73" t="s">
        <v>98</v>
      </c>
      <c r="C29" s="93">
        <v>85</v>
      </c>
      <c r="D29" s="93">
        <v>64</v>
      </c>
      <c r="F29" s="89"/>
    </row>
    <row r="30" spans="1:6" s="74" customFormat="1">
      <c r="A30" s="72">
        <v>26</v>
      </c>
      <c r="B30" s="73" t="s">
        <v>352</v>
      </c>
      <c r="C30" s="93">
        <v>79</v>
      </c>
      <c r="D30" s="93">
        <v>53</v>
      </c>
      <c r="F30" s="89"/>
    </row>
    <row r="31" spans="1:6" s="74" customFormat="1">
      <c r="A31" s="72">
        <v>27</v>
      </c>
      <c r="B31" s="73" t="s">
        <v>118</v>
      </c>
      <c r="C31" s="93">
        <v>77</v>
      </c>
      <c r="D31" s="93">
        <v>54</v>
      </c>
      <c r="F31" s="89"/>
    </row>
    <row r="32" spans="1:6" s="74" customFormat="1">
      <c r="A32" s="72">
        <v>28</v>
      </c>
      <c r="B32" s="73" t="s">
        <v>113</v>
      </c>
      <c r="C32" s="93">
        <v>75</v>
      </c>
      <c r="D32" s="93">
        <v>54</v>
      </c>
      <c r="F32" s="89"/>
    </row>
    <row r="33" spans="1:6" s="74" customFormat="1" ht="18.75" customHeight="1">
      <c r="A33" s="72">
        <v>29</v>
      </c>
      <c r="B33" s="73" t="s">
        <v>151</v>
      </c>
      <c r="C33" s="93">
        <v>75</v>
      </c>
      <c r="D33" s="93">
        <v>56</v>
      </c>
      <c r="F33" s="89"/>
    </row>
    <row r="34" spans="1:6" s="74" customFormat="1">
      <c r="A34" s="72">
        <v>30</v>
      </c>
      <c r="B34" s="73" t="s">
        <v>105</v>
      </c>
      <c r="C34" s="93">
        <v>72</v>
      </c>
      <c r="D34" s="93">
        <v>52</v>
      </c>
      <c r="F34" s="89"/>
    </row>
    <row r="35" spans="1:6" s="74" customFormat="1">
      <c r="A35" s="72">
        <v>31</v>
      </c>
      <c r="B35" s="75" t="s">
        <v>170</v>
      </c>
      <c r="C35" s="93">
        <v>71</v>
      </c>
      <c r="D35" s="93">
        <v>56</v>
      </c>
      <c r="F35" s="89"/>
    </row>
    <row r="36" spans="1:6" s="74" customFormat="1" ht="31.5">
      <c r="A36" s="72">
        <v>32</v>
      </c>
      <c r="B36" s="73" t="s">
        <v>376</v>
      </c>
      <c r="C36" s="93">
        <v>70</v>
      </c>
      <c r="D36" s="93">
        <v>53</v>
      </c>
      <c r="F36" s="89"/>
    </row>
    <row r="37" spans="1:6" s="74" customFormat="1">
      <c r="A37" s="72">
        <v>33</v>
      </c>
      <c r="B37" s="73" t="s">
        <v>99</v>
      </c>
      <c r="C37" s="93">
        <v>70</v>
      </c>
      <c r="D37" s="93">
        <v>57</v>
      </c>
      <c r="F37" s="89"/>
    </row>
    <row r="38" spans="1:6" s="74" customFormat="1">
      <c r="A38" s="72">
        <v>34</v>
      </c>
      <c r="B38" s="73" t="s">
        <v>143</v>
      </c>
      <c r="C38" s="93">
        <v>67</v>
      </c>
      <c r="D38" s="93">
        <v>53</v>
      </c>
      <c r="F38" s="89"/>
    </row>
    <row r="39" spans="1:6" s="74" customFormat="1" ht="31.5">
      <c r="A39" s="72">
        <v>35</v>
      </c>
      <c r="B39" s="73" t="s">
        <v>148</v>
      </c>
      <c r="C39" s="93">
        <v>65</v>
      </c>
      <c r="D39" s="93">
        <v>50</v>
      </c>
      <c r="F39" s="89"/>
    </row>
    <row r="40" spans="1:6" s="74" customFormat="1">
      <c r="A40" s="72">
        <v>36</v>
      </c>
      <c r="B40" s="73" t="s">
        <v>126</v>
      </c>
      <c r="C40" s="93">
        <v>60</v>
      </c>
      <c r="D40" s="93">
        <v>47</v>
      </c>
      <c r="F40" s="89"/>
    </row>
    <row r="41" spans="1:6" ht="31.5" customHeight="1">
      <c r="A41" s="72">
        <v>37</v>
      </c>
      <c r="B41" s="76" t="s">
        <v>339</v>
      </c>
      <c r="C41" s="77">
        <v>60</v>
      </c>
      <c r="D41" s="77">
        <v>54</v>
      </c>
      <c r="F41" s="89"/>
    </row>
    <row r="42" spans="1:6">
      <c r="A42" s="72">
        <v>38</v>
      </c>
      <c r="B42" s="78" t="s">
        <v>199</v>
      </c>
      <c r="C42" s="77">
        <v>60</v>
      </c>
      <c r="D42" s="77">
        <v>52</v>
      </c>
      <c r="F42" s="89"/>
    </row>
    <row r="43" spans="1:6">
      <c r="A43" s="72">
        <v>39</v>
      </c>
      <c r="B43" s="73" t="s">
        <v>147</v>
      </c>
      <c r="C43" s="77">
        <v>59</v>
      </c>
      <c r="D43" s="77">
        <v>42</v>
      </c>
      <c r="F43" s="89"/>
    </row>
    <row r="44" spans="1:6">
      <c r="A44" s="72">
        <v>40</v>
      </c>
      <c r="B44" s="73" t="s">
        <v>183</v>
      </c>
      <c r="C44" s="77">
        <v>57</v>
      </c>
      <c r="D44" s="77">
        <v>46</v>
      </c>
      <c r="F44" s="89"/>
    </row>
    <row r="45" spans="1:6">
      <c r="A45" s="72">
        <v>41</v>
      </c>
      <c r="B45" s="73" t="s">
        <v>198</v>
      </c>
      <c r="C45" s="77">
        <v>57</v>
      </c>
      <c r="D45" s="77">
        <v>45</v>
      </c>
      <c r="F45" s="89"/>
    </row>
    <row r="46" spans="1:6">
      <c r="A46" s="72">
        <v>42</v>
      </c>
      <c r="B46" s="73" t="s">
        <v>189</v>
      </c>
      <c r="C46" s="77">
        <v>56</v>
      </c>
      <c r="D46" s="77">
        <v>44</v>
      </c>
      <c r="F46" s="89"/>
    </row>
    <row r="47" spans="1:6">
      <c r="A47" s="72">
        <v>43</v>
      </c>
      <c r="B47" s="79" t="s">
        <v>158</v>
      </c>
      <c r="C47" s="77">
        <v>56</v>
      </c>
      <c r="D47" s="77">
        <v>44</v>
      </c>
      <c r="F47" s="89"/>
    </row>
    <row r="48" spans="1:6">
      <c r="A48" s="72">
        <v>44</v>
      </c>
      <c r="B48" s="79" t="s">
        <v>109</v>
      </c>
      <c r="C48" s="77">
        <v>55</v>
      </c>
      <c r="D48" s="77">
        <v>36</v>
      </c>
      <c r="F48" s="89"/>
    </row>
    <row r="49" spans="1:6">
      <c r="A49" s="72">
        <v>45</v>
      </c>
      <c r="B49" s="79" t="s">
        <v>114</v>
      </c>
      <c r="C49" s="77">
        <v>55</v>
      </c>
      <c r="D49" s="77">
        <v>35</v>
      </c>
      <c r="F49" s="89"/>
    </row>
    <row r="50" spans="1:6">
      <c r="A50" s="72">
        <v>46</v>
      </c>
      <c r="B50" s="79" t="s">
        <v>142</v>
      </c>
      <c r="C50" s="77">
        <v>55</v>
      </c>
      <c r="D50" s="77">
        <v>36</v>
      </c>
      <c r="F50" s="89"/>
    </row>
    <row r="51" spans="1:6">
      <c r="A51" s="72">
        <v>47</v>
      </c>
      <c r="B51" s="79" t="s">
        <v>369</v>
      </c>
      <c r="C51" s="77">
        <v>55</v>
      </c>
      <c r="D51" s="77">
        <v>35</v>
      </c>
      <c r="F51" s="89"/>
    </row>
    <row r="52" spans="1:6">
      <c r="A52" s="72">
        <v>48</v>
      </c>
      <c r="B52" s="79" t="s">
        <v>410</v>
      </c>
      <c r="C52" s="77">
        <v>54</v>
      </c>
      <c r="D52" s="77">
        <v>42</v>
      </c>
      <c r="F52" s="89"/>
    </row>
    <row r="53" spans="1:6">
      <c r="A53" s="72">
        <v>49</v>
      </c>
      <c r="B53" s="79" t="s">
        <v>331</v>
      </c>
      <c r="C53" s="77">
        <v>52</v>
      </c>
      <c r="D53" s="77">
        <v>35</v>
      </c>
      <c r="F53" s="89"/>
    </row>
    <row r="54" spans="1:6">
      <c r="A54" s="72">
        <v>50</v>
      </c>
      <c r="B54" s="78" t="s">
        <v>111</v>
      </c>
      <c r="C54" s="77">
        <v>52</v>
      </c>
      <c r="D54" s="77">
        <v>36</v>
      </c>
      <c r="F54" s="8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9"/>
  <sheetViews>
    <sheetView zoomScale="90" zoomScaleNormal="90" zoomScaleSheetLayoutView="90" workbookViewId="0">
      <selection activeCell="C6" sqref="C6"/>
    </sheetView>
  </sheetViews>
  <sheetFormatPr defaultColWidth="8.85546875" defaultRowHeight="12.75"/>
  <cols>
    <col min="1" max="1" width="43.28515625" style="83" customWidth="1"/>
    <col min="2" max="2" width="18.140625" style="91" customWidth="1"/>
    <col min="3" max="3" width="17.140625" style="91" customWidth="1"/>
    <col min="4" max="16384" width="8.85546875" style="83"/>
  </cols>
  <sheetData>
    <row r="1" spans="1:3" s="81" customFormat="1" ht="44.25" customHeight="1">
      <c r="A1" s="431" t="s">
        <v>475</v>
      </c>
      <c r="B1" s="431"/>
      <c r="C1" s="431"/>
    </row>
    <row r="2" spans="1:3" s="81" customFormat="1" ht="20.25">
      <c r="A2" s="438" t="s">
        <v>127</v>
      </c>
      <c r="B2" s="438"/>
      <c r="C2" s="438"/>
    </row>
    <row r="4" spans="1:3" s="71" customFormat="1" ht="35.450000000000003" customHeight="1">
      <c r="A4" s="214" t="s">
        <v>83</v>
      </c>
      <c r="B4" s="215" t="s">
        <v>384</v>
      </c>
      <c r="C4" s="217" t="s">
        <v>385</v>
      </c>
    </row>
    <row r="5" spans="1:3" ht="38.450000000000003" customHeight="1">
      <c r="A5" s="435" t="s">
        <v>128</v>
      </c>
      <c r="B5" s="435"/>
      <c r="C5" s="435"/>
    </row>
    <row r="6" spans="1:3" s="116" customFormat="1" ht="18.75" customHeight="1">
      <c r="A6" s="127" t="s">
        <v>182</v>
      </c>
      <c r="B6" s="114">
        <v>141</v>
      </c>
      <c r="C6" s="114">
        <v>112</v>
      </c>
    </row>
    <row r="7" spans="1:3" s="116" customFormat="1" ht="18.75" customHeight="1">
      <c r="A7" s="127" t="s">
        <v>181</v>
      </c>
      <c r="B7" s="114">
        <v>129</v>
      </c>
      <c r="C7" s="114">
        <v>94</v>
      </c>
    </row>
    <row r="8" spans="1:3" s="116" customFormat="1" ht="18.75" customHeight="1">
      <c r="A8" s="127" t="s">
        <v>129</v>
      </c>
      <c r="B8" s="114">
        <v>111</v>
      </c>
      <c r="C8" s="114">
        <v>78</v>
      </c>
    </row>
    <row r="9" spans="1:3" s="116" customFormat="1" ht="18.75" customHeight="1">
      <c r="A9" s="127" t="s">
        <v>352</v>
      </c>
      <c r="B9" s="114">
        <v>79</v>
      </c>
      <c r="C9" s="114">
        <v>53</v>
      </c>
    </row>
    <row r="10" spans="1:3" s="116" customFormat="1" ht="15.75">
      <c r="A10" s="127" t="s">
        <v>183</v>
      </c>
      <c r="B10" s="114">
        <v>57</v>
      </c>
      <c r="C10" s="114">
        <v>46</v>
      </c>
    </row>
    <row r="11" spans="1:3" s="116" customFormat="1" ht="19.5" customHeight="1">
      <c r="A11" s="127" t="s">
        <v>109</v>
      </c>
      <c r="B11" s="114">
        <v>55</v>
      </c>
      <c r="C11" s="114">
        <v>36</v>
      </c>
    </row>
    <row r="12" spans="1:3" s="116" customFormat="1" ht="19.5" customHeight="1">
      <c r="A12" s="127" t="s">
        <v>410</v>
      </c>
      <c r="B12" s="114">
        <v>54</v>
      </c>
      <c r="C12" s="114">
        <v>42</v>
      </c>
    </row>
    <row r="13" spans="1:3" s="116" customFormat="1" ht="19.5" customHeight="1">
      <c r="A13" s="123" t="s">
        <v>331</v>
      </c>
      <c r="B13" s="114">
        <v>52</v>
      </c>
      <c r="C13" s="114">
        <v>35</v>
      </c>
    </row>
    <row r="14" spans="1:3" s="116" customFormat="1" ht="19.5" customHeight="1">
      <c r="A14" s="123" t="s">
        <v>134</v>
      </c>
      <c r="B14" s="114">
        <v>39</v>
      </c>
      <c r="C14" s="114">
        <v>34</v>
      </c>
    </row>
    <row r="15" spans="1:3" s="116" customFormat="1" ht="15.75">
      <c r="A15" s="123" t="s">
        <v>132</v>
      </c>
      <c r="B15" s="114">
        <v>39</v>
      </c>
      <c r="C15" s="114">
        <v>31</v>
      </c>
    </row>
    <row r="16" spans="1:3" s="116" customFormat="1" ht="18.75" customHeight="1">
      <c r="A16" s="123" t="s">
        <v>184</v>
      </c>
      <c r="B16" s="114">
        <v>38</v>
      </c>
      <c r="C16" s="114">
        <v>23</v>
      </c>
    </row>
    <row r="17" spans="1:3" s="116" customFormat="1" ht="18.75" customHeight="1">
      <c r="A17" s="127" t="s">
        <v>476</v>
      </c>
      <c r="B17" s="114">
        <v>35</v>
      </c>
      <c r="C17" s="114">
        <v>25</v>
      </c>
    </row>
    <row r="18" spans="1:3" s="116" customFormat="1" ht="18.75" customHeight="1">
      <c r="A18" s="127" t="s">
        <v>477</v>
      </c>
      <c r="B18" s="114">
        <v>33</v>
      </c>
      <c r="C18" s="114">
        <v>26</v>
      </c>
    </row>
    <row r="19" spans="1:3" s="116" customFormat="1" ht="32.25" customHeight="1">
      <c r="A19" s="127" t="s">
        <v>332</v>
      </c>
      <c r="B19" s="114">
        <v>31</v>
      </c>
      <c r="C19" s="114">
        <v>18</v>
      </c>
    </row>
    <row r="20" spans="1:3" s="116" customFormat="1" ht="32.25" customHeight="1">
      <c r="A20" s="127" t="s">
        <v>133</v>
      </c>
      <c r="B20" s="114">
        <v>28</v>
      </c>
      <c r="C20" s="114">
        <v>24</v>
      </c>
    </row>
    <row r="21" spans="1:3" ht="38.450000000000003" customHeight="1">
      <c r="A21" s="435" t="s">
        <v>34</v>
      </c>
      <c r="B21" s="435"/>
      <c r="C21" s="435"/>
    </row>
    <row r="22" spans="1:3" s="116" customFormat="1" ht="31.5">
      <c r="A22" s="127" t="s">
        <v>375</v>
      </c>
      <c r="B22" s="114">
        <v>225</v>
      </c>
      <c r="C22" s="114">
        <v>169</v>
      </c>
    </row>
    <row r="23" spans="1:3" s="116" customFormat="1" ht="15.75">
      <c r="A23" s="127" t="s">
        <v>123</v>
      </c>
      <c r="B23" s="114">
        <v>152</v>
      </c>
      <c r="C23" s="114">
        <v>105</v>
      </c>
    </row>
    <row r="24" spans="1:3" s="116" customFormat="1" ht="21.75" customHeight="1">
      <c r="A24" s="127" t="s">
        <v>376</v>
      </c>
      <c r="B24" s="114">
        <v>70</v>
      </c>
      <c r="C24" s="114">
        <v>53</v>
      </c>
    </row>
    <row r="25" spans="1:3" s="116" customFormat="1" ht="15.75">
      <c r="A25" s="127" t="s">
        <v>126</v>
      </c>
      <c r="B25" s="114">
        <v>60</v>
      </c>
      <c r="C25" s="114">
        <v>47</v>
      </c>
    </row>
    <row r="26" spans="1:3" s="116" customFormat="1" ht="15.75">
      <c r="A26" s="127" t="s">
        <v>136</v>
      </c>
      <c r="B26" s="114">
        <v>39</v>
      </c>
      <c r="C26" s="114">
        <v>27</v>
      </c>
    </row>
    <row r="27" spans="1:3" s="116" customFormat="1" ht="15.75">
      <c r="A27" s="127" t="s">
        <v>378</v>
      </c>
      <c r="B27" s="114">
        <v>36</v>
      </c>
      <c r="C27" s="114">
        <v>26</v>
      </c>
    </row>
    <row r="28" spans="1:3" s="116" customFormat="1" ht="15.75">
      <c r="A28" s="127" t="s">
        <v>357</v>
      </c>
      <c r="B28" s="114">
        <v>35</v>
      </c>
      <c r="C28" s="114">
        <v>27</v>
      </c>
    </row>
    <row r="29" spans="1:3" s="116" customFormat="1" ht="31.5">
      <c r="A29" s="127" t="s">
        <v>380</v>
      </c>
      <c r="B29" s="114">
        <v>35</v>
      </c>
      <c r="C29" s="114">
        <v>28</v>
      </c>
    </row>
    <row r="30" spans="1:3" s="116" customFormat="1" ht="15.75">
      <c r="A30" s="127" t="s">
        <v>186</v>
      </c>
      <c r="B30" s="114">
        <v>35</v>
      </c>
      <c r="C30" s="114">
        <v>26</v>
      </c>
    </row>
    <row r="31" spans="1:3" s="116" customFormat="1" ht="15.75">
      <c r="A31" s="127" t="s">
        <v>413</v>
      </c>
      <c r="B31" s="114">
        <v>31</v>
      </c>
      <c r="C31" s="114">
        <v>24</v>
      </c>
    </row>
    <row r="32" spans="1:3" s="116" customFormat="1" ht="15.75">
      <c r="A32" s="127" t="s">
        <v>172</v>
      </c>
      <c r="B32" s="114">
        <v>31</v>
      </c>
      <c r="C32" s="114">
        <v>26</v>
      </c>
    </row>
    <row r="33" spans="1:3" s="116" customFormat="1" ht="15.75">
      <c r="A33" s="127" t="s">
        <v>137</v>
      </c>
      <c r="B33" s="114">
        <v>26</v>
      </c>
      <c r="C33" s="114">
        <v>19</v>
      </c>
    </row>
    <row r="34" spans="1:3" s="116" customFormat="1" ht="15.75">
      <c r="A34" s="127" t="s">
        <v>333</v>
      </c>
      <c r="B34" s="114">
        <v>26</v>
      </c>
      <c r="C34" s="114">
        <v>17</v>
      </c>
    </row>
    <row r="35" spans="1:3" s="116" customFormat="1" ht="15.75">
      <c r="A35" s="127" t="s">
        <v>478</v>
      </c>
      <c r="B35" s="114">
        <v>23</v>
      </c>
      <c r="C35" s="114">
        <v>16</v>
      </c>
    </row>
    <row r="36" spans="1:3" s="116" customFormat="1" ht="15.75">
      <c r="A36" s="127" t="s">
        <v>187</v>
      </c>
      <c r="B36" s="114">
        <v>22</v>
      </c>
      <c r="C36" s="114">
        <v>15</v>
      </c>
    </row>
    <row r="37" spans="1:3" ht="38.450000000000003" customHeight="1">
      <c r="A37" s="435" t="s">
        <v>35</v>
      </c>
      <c r="B37" s="435"/>
      <c r="C37" s="435"/>
    </row>
    <row r="38" spans="1:3" s="116" customFormat="1" ht="21.75" customHeight="1">
      <c r="A38" s="123" t="s">
        <v>96</v>
      </c>
      <c r="B38" s="114">
        <v>495</v>
      </c>
      <c r="C38" s="114">
        <v>357</v>
      </c>
    </row>
    <row r="39" spans="1:3" s="116" customFormat="1" ht="21.75" customHeight="1">
      <c r="A39" s="123" t="s">
        <v>104</v>
      </c>
      <c r="B39" s="114">
        <v>176</v>
      </c>
      <c r="C39" s="114">
        <v>128</v>
      </c>
    </row>
    <row r="40" spans="1:3" s="116" customFormat="1" ht="21.75" customHeight="1">
      <c r="A40" s="123" t="s">
        <v>409</v>
      </c>
      <c r="B40" s="114">
        <v>117</v>
      </c>
      <c r="C40" s="114">
        <v>83</v>
      </c>
    </row>
    <row r="41" spans="1:3" s="116" customFormat="1" ht="21.75" customHeight="1">
      <c r="A41" s="123" t="s">
        <v>189</v>
      </c>
      <c r="B41" s="114">
        <v>56</v>
      </c>
      <c r="C41" s="114">
        <v>44</v>
      </c>
    </row>
    <row r="42" spans="1:3" s="116" customFormat="1" ht="21.75" customHeight="1">
      <c r="A42" s="123" t="s">
        <v>114</v>
      </c>
      <c r="B42" s="114">
        <v>55</v>
      </c>
      <c r="C42" s="114">
        <v>35</v>
      </c>
    </row>
    <row r="43" spans="1:3" s="116" customFormat="1" ht="21.75" customHeight="1">
      <c r="A43" s="123" t="s">
        <v>142</v>
      </c>
      <c r="B43" s="114">
        <v>55</v>
      </c>
      <c r="C43" s="114">
        <v>36</v>
      </c>
    </row>
    <row r="44" spans="1:3" s="116" customFormat="1" ht="21.75" customHeight="1">
      <c r="A44" s="123" t="s">
        <v>138</v>
      </c>
      <c r="B44" s="114">
        <v>40</v>
      </c>
      <c r="C44" s="114">
        <v>23</v>
      </c>
    </row>
    <row r="45" spans="1:3" s="116" customFormat="1" ht="21.75" customHeight="1">
      <c r="A45" s="123" t="s">
        <v>191</v>
      </c>
      <c r="B45" s="114">
        <v>31</v>
      </c>
      <c r="C45" s="114">
        <v>24</v>
      </c>
    </row>
    <row r="46" spans="1:3" s="116" customFormat="1" ht="21.75" customHeight="1">
      <c r="A46" s="123" t="s">
        <v>414</v>
      </c>
      <c r="B46" s="114">
        <v>28</v>
      </c>
      <c r="C46" s="114">
        <v>26</v>
      </c>
    </row>
    <row r="47" spans="1:3" s="116" customFormat="1" ht="21.75" customHeight="1">
      <c r="A47" s="123" t="s">
        <v>334</v>
      </c>
      <c r="B47" s="114">
        <v>27</v>
      </c>
      <c r="C47" s="114">
        <v>20</v>
      </c>
    </row>
    <row r="48" spans="1:3" s="116" customFormat="1" ht="21.75" customHeight="1">
      <c r="A48" s="123" t="s">
        <v>360</v>
      </c>
      <c r="B48" s="114">
        <v>23</v>
      </c>
      <c r="C48" s="114">
        <v>16</v>
      </c>
    </row>
    <row r="49" spans="1:3" s="116" customFormat="1" ht="21.75" customHeight="1">
      <c r="A49" s="123" t="s">
        <v>188</v>
      </c>
      <c r="B49" s="114">
        <v>22</v>
      </c>
      <c r="C49" s="114">
        <v>20</v>
      </c>
    </row>
    <row r="50" spans="1:3" s="116" customFormat="1" ht="21.75" customHeight="1">
      <c r="A50" s="123" t="s">
        <v>335</v>
      </c>
      <c r="B50" s="114">
        <v>21</v>
      </c>
      <c r="C50" s="114">
        <v>14</v>
      </c>
    </row>
    <row r="51" spans="1:3" s="116" customFormat="1" ht="21.75" customHeight="1">
      <c r="A51" s="123" t="s">
        <v>192</v>
      </c>
      <c r="B51" s="114">
        <v>21</v>
      </c>
      <c r="C51" s="114">
        <v>15</v>
      </c>
    </row>
    <row r="52" spans="1:3" s="116" customFormat="1" ht="21.75" customHeight="1">
      <c r="A52" s="123" t="s">
        <v>141</v>
      </c>
      <c r="B52" s="114">
        <v>18</v>
      </c>
      <c r="C52" s="114">
        <v>15</v>
      </c>
    </row>
    <row r="53" spans="1:3" ht="38.450000000000003" customHeight="1">
      <c r="A53" s="435" t="s">
        <v>36</v>
      </c>
      <c r="B53" s="435"/>
      <c r="C53" s="435"/>
    </row>
    <row r="54" spans="1:3" s="116" customFormat="1" ht="21.75" customHeight="1">
      <c r="A54" s="127" t="s">
        <v>115</v>
      </c>
      <c r="B54" s="114">
        <v>137</v>
      </c>
      <c r="C54" s="114">
        <v>103</v>
      </c>
    </row>
    <row r="55" spans="1:3" s="116" customFormat="1" ht="21.75" customHeight="1">
      <c r="A55" s="127" t="s">
        <v>108</v>
      </c>
      <c r="B55" s="114">
        <v>122</v>
      </c>
      <c r="C55" s="114">
        <v>85</v>
      </c>
    </row>
    <row r="56" spans="1:3" s="116" customFormat="1" ht="21.75" customHeight="1">
      <c r="A56" s="127" t="s">
        <v>145</v>
      </c>
      <c r="B56" s="114">
        <v>93</v>
      </c>
      <c r="C56" s="114">
        <v>65</v>
      </c>
    </row>
    <row r="57" spans="1:3" s="116" customFormat="1" ht="21.75" customHeight="1">
      <c r="A57" s="127" t="s">
        <v>146</v>
      </c>
      <c r="B57" s="114">
        <v>91</v>
      </c>
      <c r="C57" s="114">
        <v>72</v>
      </c>
    </row>
    <row r="58" spans="1:3" s="116" customFormat="1" ht="21.75" customHeight="1">
      <c r="A58" s="127" t="s">
        <v>143</v>
      </c>
      <c r="B58" s="114">
        <v>67</v>
      </c>
      <c r="C58" s="114">
        <v>53</v>
      </c>
    </row>
    <row r="59" spans="1:3" s="116" customFormat="1" ht="21.75" customHeight="1">
      <c r="A59" s="127" t="s">
        <v>148</v>
      </c>
      <c r="B59" s="114">
        <v>65</v>
      </c>
      <c r="C59" s="114">
        <v>50</v>
      </c>
    </row>
    <row r="60" spans="1:3" s="116" customFormat="1" ht="21.75" customHeight="1">
      <c r="A60" s="127" t="s">
        <v>147</v>
      </c>
      <c r="B60" s="114">
        <v>59</v>
      </c>
      <c r="C60" s="114">
        <v>42</v>
      </c>
    </row>
    <row r="61" spans="1:3" s="116" customFormat="1" ht="33.75" customHeight="1">
      <c r="A61" s="127" t="s">
        <v>205</v>
      </c>
      <c r="B61" s="114">
        <v>38</v>
      </c>
      <c r="C61" s="114">
        <v>22</v>
      </c>
    </row>
    <row r="62" spans="1:3" s="116" customFormat="1" ht="21.75" customHeight="1">
      <c r="A62" s="127" t="s">
        <v>144</v>
      </c>
      <c r="B62" s="114">
        <v>37</v>
      </c>
      <c r="C62" s="114">
        <v>30</v>
      </c>
    </row>
    <row r="63" spans="1:3" s="116" customFormat="1" ht="21.75" customHeight="1">
      <c r="A63" s="127" t="s">
        <v>149</v>
      </c>
      <c r="B63" s="114">
        <v>30</v>
      </c>
      <c r="C63" s="114">
        <v>27</v>
      </c>
    </row>
    <row r="64" spans="1:3" s="116" customFormat="1" ht="21.75" customHeight="1">
      <c r="A64" s="127" t="s">
        <v>336</v>
      </c>
      <c r="B64" s="114">
        <v>28</v>
      </c>
      <c r="C64" s="114">
        <v>21</v>
      </c>
    </row>
    <row r="65" spans="1:3" s="116" customFormat="1" ht="21.75" customHeight="1">
      <c r="A65" s="127" t="s">
        <v>415</v>
      </c>
      <c r="B65" s="114">
        <v>27</v>
      </c>
      <c r="C65" s="114">
        <v>19</v>
      </c>
    </row>
    <row r="66" spans="1:3" s="116" customFormat="1" ht="21.75" customHeight="1">
      <c r="A66" s="127" t="s">
        <v>193</v>
      </c>
      <c r="B66" s="114">
        <v>27</v>
      </c>
      <c r="C66" s="114">
        <v>24</v>
      </c>
    </row>
    <row r="67" spans="1:3" s="116" customFormat="1" ht="21.75" customHeight="1">
      <c r="A67" s="127" t="s">
        <v>337</v>
      </c>
      <c r="B67" s="114">
        <v>26</v>
      </c>
      <c r="C67" s="114">
        <v>18</v>
      </c>
    </row>
    <row r="68" spans="1:3" s="116" customFormat="1" ht="21.75" customHeight="1">
      <c r="A68" s="127" t="s">
        <v>330</v>
      </c>
      <c r="B68" s="114">
        <v>25</v>
      </c>
      <c r="C68" s="114">
        <v>21</v>
      </c>
    </row>
    <row r="69" spans="1:3" ht="38.450000000000003" customHeight="1">
      <c r="A69" s="435" t="s">
        <v>37</v>
      </c>
      <c r="B69" s="435"/>
      <c r="C69" s="435"/>
    </row>
    <row r="70" spans="1:3" s="116" customFormat="1" ht="15.75">
      <c r="A70" s="127" t="s">
        <v>91</v>
      </c>
      <c r="B70" s="114">
        <v>783</v>
      </c>
      <c r="C70" s="114">
        <v>571</v>
      </c>
    </row>
    <row r="71" spans="1:3" s="116" customFormat="1" ht="15.75">
      <c r="A71" s="127" t="s">
        <v>97</v>
      </c>
      <c r="B71" s="114">
        <v>547</v>
      </c>
      <c r="C71" s="114">
        <v>385</v>
      </c>
    </row>
    <row r="72" spans="1:3" s="116" customFormat="1" ht="15.75">
      <c r="A72" s="127" t="s">
        <v>338</v>
      </c>
      <c r="B72" s="114">
        <v>299</v>
      </c>
      <c r="C72" s="114">
        <v>211</v>
      </c>
    </row>
    <row r="73" spans="1:3" s="116" customFormat="1" ht="15.75">
      <c r="A73" s="127" t="s">
        <v>93</v>
      </c>
      <c r="B73" s="114">
        <v>275</v>
      </c>
      <c r="C73" s="114">
        <v>189</v>
      </c>
    </row>
    <row r="74" spans="1:3" s="116" customFormat="1" ht="78.75">
      <c r="A74" s="127" t="s">
        <v>408</v>
      </c>
      <c r="B74" s="114">
        <v>145</v>
      </c>
      <c r="C74" s="114">
        <v>95</v>
      </c>
    </row>
    <row r="75" spans="1:3" s="116" customFormat="1" ht="15.75">
      <c r="A75" s="127" t="s">
        <v>150</v>
      </c>
      <c r="B75" s="114">
        <v>91</v>
      </c>
      <c r="C75" s="114">
        <v>66</v>
      </c>
    </row>
    <row r="76" spans="1:3" s="116" customFormat="1" ht="15.75">
      <c r="A76" s="127" t="s">
        <v>98</v>
      </c>
      <c r="B76" s="114">
        <v>85</v>
      </c>
      <c r="C76" s="114">
        <v>64</v>
      </c>
    </row>
    <row r="77" spans="1:3" s="116" customFormat="1" ht="15.75">
      <c r="A77" s="127" t="s">
        <v>113</v>
      </c>
      <c r="B77" s="114">
        <v>75</v>
      </c>
      <c r="C77" s="114">
        <v>54</v>
      </c>
    </row>
    <row r="78" spans="1:3" s="116" customFormat="1" ht="15.75">
      <c r="A78" s="127" t="s">
        <v>151</v>
      </c>
      <c r="B78" s="114">
        <v>75</v>
      </c>
      <c r="C78" s="114">
        <v>56</v>
      </c>
    </row>
    <row r="79" spans="1:3" s="116" customFormat="1" ht="15.75">
      <c r="A79" s="127" t="s">
        <v>111</v>
      </c>
      <c r="B79" s="114">
        <v>52</v>
      </c>
      <c r="C79" s="114">
        <v>36</v>
      </c>
    </row>
    <row r="80" spans="1:3" s="116" customFormat="1" ht="15.75">
      <c r="A80" s="127" t="s">
        <v>119</v>
      </c>
      <c r="B80" s="114">
        <v>47</v>
      </c>
      <c r="C80" s="114">
        <v>32</v>
      </c>
    </row>
    <row r="81" spans="1:3" s="116" customFormat="1" ht="31.5">
      <c r="A81" s="127" t="s">
        <v>416</v>
      </c>
      <c r="B81" s="114">
        <v>42</v>
      </c>
      <c r="C81" s="114">
        <v>30</v>
      </c>
    </row>
    <row r="82" spans="1:3" s="116" customFormat="1" ht="15.75">
      <c r="A82" s="127" t="s">
        <v>443</v>
      </c>
      <c r="B82" s="114">
        <v>40</v>
      </c>
      <c r="C82" s="114">
        <v>31</v>
      </c>
    </row>
    <row r="83" spans="1:3" s="116" customFormat="1" ht="31.5">
      <c r="A83" s="127" t="s">
        <v>364</v>
      </c>
      <c r="B83" s="114">
        <v>40</v>
      </c>
      <c r="C83" s="114">
        <v>21</v>
      </c>
    </row>
    <row r="84" spans="1:3" s="116" customFormat="1" ht="15.75">
      <c r="A84" s="127" t="s">
        <v>194</v>
      </c>
      <c r="B84" s="114">
        <v>34</v>
      </c>
      <c r="C84" s="114">
        <v>23</v>
      </c>
    </row>
    <row r="85" spans="1:3" ht="38.450000000000003" customHeight="1">
      <c r="A85" s="435" t="s">
        <v>152</v>
      </c>
      <c r="B85" s="435"/>
      <c r="C85" s="435"/>
    </row>
    <row r="86" spans="1:3" s="116" customFormat="1" ht="37.5" customHeight="1">
      <c r="A86" s="127" t="s">
        <v>339</v>
      </c>
      <c r="B86" s="114">
        <v>60</v>
      </c>
      <c r="C86" s="114">
        <v>54</v>
      </c>
    </row>
    <row r="87" spans="1:3" s="116" customFormat="1" ht="37.5" customHeight="1">
      <c r="A87" s="127" t="s">
        <v>158</v>
      </c>
      <c r="B87" s="114">
        <v>56</v>
      </c>
      <c r="C87" s="114">
        <v>44</v>
      </c>
    </row>
    <row r="88" spans="1:3" s="116" customFormat="1" ht="20.25" customHeight="1">
      <c r="A88" s="127" t="s">
        <v>155</v>
      </c>
      <c r="B88" s="114">
        <v>21</v>
      </c>
      <c r="C88" s="114">
        <v>18</v>
      </c>
    </row>
    <row r="89" spans="1:3" s="116" customFormat="1" ht="20.25" customHeight="1">
      <c r="A89" s="127" t="s">
        <v>479</v>
      </c>
      <c r="B89" s="114">
        <v>14</v>
      </c>
      <c r="C89" s="114">
        <v>12</v>
      </c>
    </row>
    <row r="90" spans="1:3" s="116" customFormat="1" ht="26.25" customHeight="1">
      <c r="A90" s="127" t="s">
        <v>154</v>
      </c>
      <c r="B90" s="114">
        <v>13</v>
      </c>
      <c r="C90" s="114">
        <v>12</v>
      </c>
    </row>
    <row r="91" spans="1:3" s="116" customFormat="1" ht="20.25" customHeight="1">
      <c r="A91" s="127" t="s">
        <v>159</v>
      </c>
      <c r="B91" s="114">
        <v>13</v>
      </c>
      <c r="C91" s="114">
        <v>9</v>
      </c>
    </row>
    <row r="92" spans="1:3" s="116" customFormat="1" ht="20.25" customHeight="1">
      <c r="A92" s="127" t="s">
        <v>161</v>
      </c>
      <c r="B92" s="114">
        <v>11</v>
      </c>
      <c r="C92" s="114">
        <v>10</v>
      </c>
    </row>
    <row r="93" spans="1:3" s="116" customFormat="1" ht="20.25" customHeight="1">
      <c r="A93" s="127" t="s">
        <v>157</v>
      </c>
      <c r="B93" s="114">
        <v>10</v>
      </c>
      <c r="C93" s="114">
        <v>9</v>
      </c>
    </row>
    <row r="94" spans="1:3" s="116" customFormat="1" ht="20.25" customHeight="1">
      <c r="A94" s="127" t="s">
        <v>329</v>
      </c>
      <c r="B94" s="114">
        <v>9</v>
      </c>
      <c r="C94" s="114">
        <v>8</v>
      </c>
    </row>
    <row r="95" spans="1:3" s="116" customFormat="1" ht="20.25" customHeight="1">
      <c r="A95" s="127" t="s">
        <v>160</v>
      </c>
      <c r="B95" s="114">
        <v>8</v>
      </c>
      <c r="C95" s="114">
        <v>3</v>
      </c>
    </row>
    <row r="96" spans="1:3" s="116" customFormat="1" ht="20.25" customHeight="1">
      <c r="A96" s="127" t="s">
        <v>419</v>
      </c>
      <c r="B96" s="114">
        <v>7</v>
      </c>
      <c r="C96" s="114">
        <v>4</v>
      </c>
    </row>
    <row r="97" spans="1:3" s="116" customFormat="1" ht="15.75">
      <c r="A97" s="127" t="s">
        <v>206</v>
      </c>
      <c r="B97" s="114">
        <v>7</v>
      </c>
      <c r="C97" s="114">
        <v>6</v>
      </c>
    </row>
    <row r="98" spans="1:3" s="116" customFormat="1" ht="15.75">
      <c r="A98" s="127" t="s">
        <v>175</v>
      </c>
      <c r="B98" s="114">
        <v>5</v>
      </c>
      <c r="C98" s="114">
        <v>3</v>
      </c>
    </row>
    <row r="99" spans="1:3" s="116" customFormat="1" ht="18.75" customHeight="1">
      <c r="A99" s="127" t="s">
        <v>480</v>
      </c>
      <c r="B99" s="114">
        <v>3</v>
      </c>
      <c r="C99" s="114">
        <v>2</v>
      </c>
    </row>
    <row r="100" spans="1:3" s="116" customFormat="1" ht="18.75" customHeight="1">
      <c r="A100" s="127" t="s">
        <v>481</v>
      </c>
      <c r="B100" s="114">
        <v>2</v>
      </c>
      <c r="C100" s="114">
        <v>1</v>
      </c>
    </row>
    <row r="101" spans="1:3" ht="38.450000000000003" customHeight="1">
      <c r="A101" s="435" t="s">
        <v>39</v>
      </c>
      <c r="B101" s="435"/>
      <c r="C101" s="435"/>
    </row>
    <row r="102" spans="1:3" s="116" customFormat="1" ht="17.25" customHeight="1">
      <c r="A102" s="127" t="s">
        <v>99</v>
      </c>
      <c r="B102" s="114">
        <v>70</v>
      </c>
      <c r="C102" s="114">
        <v>57</v>
      </c>
    </row>
    <row r="103" spans="1:3" s="116" customFormat="1" ht="17.25" customHeight="1">
      <c r="A103" s="127" t="s">
        <v>369</v>
      </c>
      <c r="B103" s="114">
        <v>55</v>
      </c>
      <c r="C103" s="114">
        <v>35</v>
      </c>
    </row>
    <row r="104" spans="1:3" s="116" customFormat="1" ht="17.25" customHeight="1">
      <c r="A104" s="127" t="s">
        <v>341</v>
      </c>
      <c r="B104" s="114">
        <v>36</v>
      </c>
      <c r="C104" s="114">
        <v>31</v>
      </c>
    </row>
    <row r="105" spans="1:3" s="116" customFormat="1" ht="17.25" customHeight="1">
      <c r="A105" s="127" t="s">
        <v>124</v>
      </c>
      <c r="B105" s="114">
        <v>28</v>
      </c>
      <c r="C105" s="114">
        <v>24</v>
      </c>
    </row>
    <row r="106" spans="1:3" s="116" customFormat="1" ht="15.75">
      <c r="A106" s="127" t="s">
        <v>208</v>
      </c>
      <c r="B106" s="114">
        <v>25</v>
      </c>
      <c r="C106" s="114">
        <v>21</v>
      </c>
    </row>
    <row r="107" spans="1:3" s="116" customFormat="1" ht="15.75">
      <c r="A107" s="127" t="s">
        <v>482</v>
      </c>
      <c r="B107" s="114">
        <v>24</v>
      </c>
      <c r="C107" s="114">
        <v>13</v>
      </c>
    </row>
    <row r="108" spans="1:3" s="116" customFormat="1" ht="15.75">
      <c r="A108" s="127" t="s">
        <v>483</v>
      </c>
      <c r="B108" s="114">
        <v>23</v>
      </c>
      <c r="C108" s="114">
        <v>15</v>
      </c>
    </row>
    <row r="109" spans="1:3" s="116" customFormat="1" ht="17.25" customHeight="1">
      <c r="A109" s="127" t="s">
        <v>197</v>
      </c>
      <c r="B109" s="114">
        <v>23</v>
      </c>
      <c r="C109" s="114">
        <v>15</v>
      </c>
    </row>
    <row r="110" spans="1:3" s="116" customFormat="1" ht="17.25" customHeight="1">
      <c r="A110" s="127" t="s">
        <v>484</v>
      </c>
      <c r="B110" s="114">
        <v>21</v>
      </c>
      <c r="C110" s="114">
        <v>17</v>
      </c>
    </row>
    <row r="111" spans="1:3" s="116" customFormat="1" ht="17.25" customHeight="1">
      <c r="A111" s="127" t="s">
        <v>370</v>
      </c>
      <c r="B111" s="114">
        <v>20</v>
      </c>
      <c r="C111" s="114">
        <v>17</v>
      </c>
    </row>
    <row r="112" spans="1:3" s="116" customFormat="1" ht="17.25" customHeight="1">
      <c r="A112" s="127" t="s">
        <v>485</v>
      </c>
      <c r="B112" s="114">
        <v>19</v>
      </c>
      <c r="C112" s="114">
        <v>15</v>
      </c>
    </row>
    <row r="113" spans="1:3" s="116" customFormat="1" ht="17.25" customHeight="1">
      <c r="A113" s="127" t="s">
        <v>486</v>
      </c>
      <c r="B113" s="114">
        <v>16</v>
      </c>
      <c r="C113" s="114">
        <v>13</v>
      </c>
    </row>
    <row r="114" spans="1:3" s="116" customFormat="1" ht="17.25" customHeight="1">
      <c r="A114" s="127" t="s">
        <v>487</v>
      </c>
      <c r="B114" s="114">
        <v>12</v>
      </c>
      <c r="C114" s="114">
        <v>5</v>
      </c>
    </row>
    <row r="115" spans="1:3" s="116" customFormat="1" ht="17.25" customHeight="1">
      <c r="A115" s="127" t="s">
        <v>488</v>
      </c>
      <c r="B115" s="114">
        <v>12</v>
      </c>
      <c r="C115" s="114">
        <v>5</v>
      </c>
    </row>
    <row r="116" spans="1:3" s="116" customFormat="1" ht="38.25" customHeight="1">
      <c r="A116" s="127" t="s">
        <v>340</v>
      </c>
      <c r="B116" s="114">
        <v>12</v>
      </c>
      <c r="C116" s="114">
        <v>8</v>
      </c>
    </row>
    <row r="117" spans="1:3" ht="63.75" customHeight="1">
      <c r="A117" s="435" t="s">
        <v>40</v>
      </c>
      <c r="B117" s="435"/>
      <c r="C117" s="435"/>
    </row>
    <row r="118" spans="1:3" s="116" customFormat="1" ht="21" customHeight="1">
      <c r="A118" s="127" t="s">
        <v>118</v>
      </c>
      <c r="B118" s="114">
        <v>77</v>
      </c>
      <c r="C118" s="114">
        <v>56</v>
      </c>
    </row>
    <row r="119" spans="1:3" s="116" customFormat="1" ht="21" customHeight="1">
      <c r="A119" s="127" t="s">
        <v>170</v>
      </c>
      <c r="B119" s="114">
        <v>71</v>
      </c>
      <c r="C119" s="114">
        <v>54</v>
      </c>
    </row>
    <row r="120" spans="1:3" s="116" customFormat="1" ht="21" customHeight="1">
      <c r="A120" s="127" t="s">
        <v>199</v>
      </c>
      <c r="B120" s="114">
        <v>60</v>
      </c>
      <c r="C120" s="114">
        <v>52</v>
      </c>
    </row>
    <row r="121" spans="1:3" s="116" customFormat="1" ht="21" customHeight="1">
      <c r="A121" s="127" t="s">
        <v>198</v>
      </c>
      <c r="B121" s="114">
        <v>57</v>
      </c>
      <c r="C121" s="114">
        <v>45</v>
      </c>
    </row>
    <row r="122" spans="1:3" s="116" customFormat="1" ht="21" customHeight="1">
      <c r="A122" s="127" t="s">
        <v>463</v>
      </c>
      <c r="B122" s="114">
        <v>45</v>
      </c>
      <c r="C122" s="114">
        <v>35</v>
      </c>
    </row>
    <row r="123" spans="1:3" s="116" customFormat="1" ht="15.75">
      <c r="A123" s="127" t="s">
        <v>342</v>
      </c>
      <c r="B123" s="114">
        <v>29</v>
      </c>
      <c r="C123" s="114">
        <v>22</v>
      </c>
    </row>
    <row r="124" spans="1:3" s="116" customFormat="1" ht="21.75" customHeight="1">
      <c r="A124" s="127" t="s">
        <v>344</v>
      </c>
      <c r="B124" s="114">
        <v>29</v>
      </c>
      <c r="C124" s="114">
        <v>22</v>
      </c>
    </row>
    <row r="125" spans="1:3" s="116" customFormat="1" ht="21.75" customHeight="1">
      <c r="A125" s="127" t="s">
        <v>432</v>
      </c>
      <c r="B125" s="114">
        <v>28</v>
      </c>
      <c r="C125" s="114">
        <v>20</v>
      </c>
    </row>
    <row r="126" spans="1:3" s="116" customFormat="1" ht="15.75">
      <c r="A126" s="127" t="s">
        <v>489</v>
      </c>
      <c r="B126" s="114">
        <v>23</v>
      </c>
      <c r="C126" s="114">
        <v>11</v>
      </c>
    </row>
    <row r="127" spans="1:3" s="116" customFormat="1" ht="20.25" customHeight="1">
      <c r="A127" s="127" t="s">
        <v>95</v>
      </c>
      <c r="B127" s="114">
        <v>23</v>
      </c>
      <c r="C127" s="114">
        <v>18</v>
      </c>
    </row>
    <row r="128" spans="1:3" s="116" customFormat="1" ht="20.25" customHeight="1">
      <c r="A128" s="127" t="s">
        <v>345</v>
      </c>
      <c r="B128" s="114">
        <v>20</v>
      </c>
      <c r="C128" s="114">
        <v>13</v>
      </c>
    </row>
    <row r="129" spans="1:3" s="116" customFormat="1" ht="20.25" customHeight="1">
      <c r="A129" s="127" t="s">
        <v>490</v>
      </c>
      <c r="B129" s="114">
        <v>18</v>
      </c>
      <c r="C129" s="114">
        <v>15</v>
      </c>
    </row>
    <row r="130" spans="1:3" s="116" customFormat="1" ht="20.25" customHeight="1">
      <c r="A130" s="127" t="s">
        <v>343</v>
      </c>
      <c r="B130" s="114">
        <v>18</v>
      </c>
      <c r="C130" s="114">
        <v>11</v>
      </c>
    </row>
    <row r="131" spans="1:3" s="116" customFormat="1" ht="20.25" customHeight="1">
      <c r="A131" s="127" t="s">
        <v>209</v>
      </c>
      <c r="B131" s="114">
        <v>17</v>
      </c>
      <c r="C131" s="114">
        <v>11</v>
      </c>
    </row>
    <row r="132" spans="1:3" s="116" customFormat="1" ht="15.75">
      <c r="A132" s="127" t="s">
        <v>92</v>
      </c>
      <c r="B132" s="114">
        <v>16</v>
      </c>
      <c r="C132" s="114">
        <v>14</v>
      </c>
    </row>
    <row r="133" spans="1:3" ht="38.450000000000003" customHeight="1">
      <c r="A133" s="435" t="s">
        <v>166</v>
      </c>
      <c r="B133" s="435"/>
      <c r="C133" s="435"/>
    </row>
    <row r="134" spans="1:3" s="116" customFormat="1" ht="21" customHeight="1">
      <c r="A134" s="127" t="s">
        <v>90</v>
      </c>
      <c r="B134" s="114">
        <v>314</v>
      </c>
      <c r="C134" s="114">
        <v>254</v>
      </c>
    </row>
    <row r="135" spans="1:3" s="116" customFormat="1" ht="21" customHeight="1">
      <c r="A135" s="127" t="s">
        <v>94</v>
      </c>
      <c r="B135" s="114">
        <v>269</v>
      </c>
      <c r="C135" s="114">
        <v>192</v>
      </c>
    </row>
    <row r="136" spans="1:3" s="116" customFormat="1" ht="21" customHeight="1">
      <c r="A136" s="127" t="s">
        <v>110</v>
      </c>
      <c r="B136" s="114">
        <v>149</v>
      </c>
      <c r="C136" s="114">
        <v>116</v>
      </c>
    </row>
    <row r="137" spans="1:3" s="116" customFormat="1" ht="21" customHeight="1">
      <c r="A137" s="127" t="s">
        <v>106</v>
      </c>
      <c r="B137" s="114">
        <v>124</v>
      </c>
      <c r="C137" s="114">
        <v>79</v>
      </c>
    </row>
    <row r="138" spans="1:3" s="116" customFormat="1" ht="21" customHeight="1">
      <c r="A138" s="127" t="s">
        <v>116</v>
      </c>
      <c r="B138" s="114">
        <v>93</v>
      </c>
      <c r="C138" s="114">
        <v>60</v>
      </c>
    </row>
    <row r="139" spans="1:3" s="116" customFormat="1" ht="21" customHeight="1">
      <c r="A139" s="127" t="s">
        <v>103</v>
      </c>
      <c r="B139" s="114">
        <v>92</v>
      </c>
      <c r="C139" s="114">
        <v>72</v>
      </c>
    </row>
    <row r="140" spans="1:3" s="116" customFormat="1" ht="21" customHeight="1">
      <c r="A140" s="127" t="s">
        <v>105</v>
      </c>
      <c r="B140" s="114">
        <v>72</v>
      </c>
      <c r="C140" s="114">
        <v>52</v>
      </c>
    </row>
    <row r="141" spans="1:3" s="116" customFormat="1" ht="21" customHeight="1">
      <c r="A141" s="127" t="s">
        <v>125</v>
      </c>
      <c r="B141" s="114">
        <v>50</v>
      </c>
      <c r="C141" s="114">
        <v>38</v>
      </c>
    </row>
    <row r="142" spans="1:3" s="116" customFormat="1" ht="21" customHeight="1">
      <c r="A142" s="127" t="s">
        <v>121</v>
      </c>
      <c r="B142" s="114">
        <v>40</v>
      </c>
      <c r="C142" s="114">
        <v>30</v>
      </c>
    </row>
    <row r="143" spans="1:3" s="116" customFormat="1" ht="21" customHeight="1">
      <c r="A143" s="127" t="s">
        <v>122</v>
      </c>
      <c r="B143" s="114">
        <v>37</v>
      </c>
      <c r="C143" s="114">
        <v>33</v>
      </c>
    </row>
    <row r="144" spans="1:3" s="116" customFormat="1" ht="15.75">
      <c r="A144" s="127" t="s">
        <v>179</v>
      </c>
      <c r="B144" s="114">
        <v>28</v>
      </c>
      <c r="C144" s="114">
        <v>18</v>
      </c>
    </row>
    <row r="145" spans="1:3" s="116" customFormat="1" ht="21" customHeight="1">
      <c r="A145" s="127" t="s">
        <v>200</v>
      </c>
      <c r="B145" s="114">
        <v>23</v>
      </c>
      <c r="C145" s="114">
        <v>18</v>
      </c>
    </row>
    <row r="146" spans="1:3" s="116" customFormat="1" ht="21" customHeight="1">
      <c r="A146" s="127" t="s">
        <v>491</v>
      </c>
      <c r="B146" s="114">
        <v>20</v>
      </c>
      <c r="C146" s="114">
        <v>14</v>
      </c>
    </row>
    <row r="147" spans="1:3" s="116" customFormat="1" ht="21" customHeight="1">
      <c r="A147" s="127" t="s">
        <v>346</v>
      </c>
      <c r="B147" s="114">
        <v>17</v>
      </c>
      <c r="C147" s="114">
        <v>12</v>
      </c>
    </row>
    <row r="148" spans="1:3" s="116" customFormat="1" ht="15.75">
      <c r="A148" s="127" t="s">
        <v>492</v>
      </c>
      <c r="B148" s="114">
        <v>13</v>
      </c>
      <c r="C148" s="114">
        <v>11</v>
      </c>
    </row>
    <row r="149" spans="1:3" ht="15.75">
      <c r="A149" s="70"/>
      <c r="B149" s="89"/>
      <c r="C149" s="8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7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42" style="233" customWidth="1"/>
    <col min="3" max="3" width="22.140625" style="69" customWidth="1"/>
    <col min="4" max="4" width="26.42578125" style="69" customWidth="1"/>
    <col min="5" max="5" width="55.7109375" style="232" customWidth="1"/>
    <col min="6" max="8" width="9.140625" style="232"/>
    <col min="9" max="16384" width="9.140625" style="70"/>
  </cols>
  <sheetData>
    <row r="1" spans="1:8" ht="45" customHeight="1">
      <c r="B1" s="461" t="s">
        <v>493</v>
      </c>
      <c r="C1" s="461"/>
      <c r="D1" s="461"/>
    </row>
    <row r="2" spans="1:8" ht="20.25" customHeight="1">
      <c r="B2" s="461" t="s">
        <v>82</v>
      </c>
      <c r="C2" s="461"/>
      <c r="D2" s="461"/>
    </row>
    <row r="3" spans="1:8" ht="6" customHeight="1"/>
    <row r="4" spans="1:8" s="71" customFormat="1" ht="35.450000000000003" customHeight="1">
      <c r="A4" s="218"/>
      <c r="B4" s="234" t="s">
        <v>83</v>
      </c>
      <c r="C4" s="227" t="s">
        <v>384</v>
      </c>
      <c r="D4" s="235" t="s">
        <v>385</v>
      </c>
      <c r="E4" s="236"/>
      <c r="F4" s="236"/>
      <c r="G4" s="236"/>
      <c r="H4" s="236"/>
    </row>
    <row r="5" spans="1:8">
      <c r="A5" s="72">
        <v>1</v>
      </c>
      <c r="B5" s="119" t="s">
        <v>89</v>
      </c>
      <c r="C5" s="114">
        <v>763</v>
      </c>
      <c r="D5" s="237">
        <v>587</v>
      </c>
      <c r="E5" s="238"/>
      <c r="F5" s="239"/>
    </row>
    <row r="6" spans="1:8" ht="47.25">
      <c r="A6" s="72">
        <v>2</v>
      </c>
      <c r="B6" s="119" t="s">
        <v>406</v>
      </c>
      <c r="C6" s="114">
        <v>327</v>
      </c>
      <c r="D6" s="237">
        <v>305</v>
      </c>
      <c r="E6" s="238"/>
      <c r="F6" s="239"/>
    </row>
    <row r="7" spans="1:8">
      <c r="A7" s="72">
        <v>3</v>
      </c>
      <c r="B7" s="119" t="s">
        <v>90</v>
      </c>
      <c r="C7" s="114">
        <v>266</v>
      </c>
      <c r="D7" s="237">
        <v>207</v>
      </c>
      <c r="E7" s="238"/>
      <c r="F7" s="239"/>
    </row>
    <row r="8" spans="1:8" s="74" customFormat="1">
      <c r="A8" s="72">
        <v>4</v>
      </c>
      <c r="B8" s="119" t="s">
        <v>98</v>
      </c>
      <c r="C8" s="114">
        <v>261</v>
      </c>
      <c r="D8" s="237">
        <v>199</v>
      </c>
      <c r="E8" s="238"/>
      <c r="F8" s="239"/>
      <c r="G8" s="240"/>
      <c r="H8" s="240"/>
    </row>
    <row r="9" spans="1:8" s="74" customFormat="1">
      <c r="A9" s="72">
        <v>5</v>
      </c>
      <c r="B9" s="119" t="s">
        <v>102</v>
      </c>
      <c r="C9" s="114">
        <v>209</v>
      </c>
      <c r="D9" s="237">
        <v>157</v>
      </c>
      <c r="E9" s="238"/>
      <c r="F9" s="239"/>
      <c r="G9" s="240"/>
      <c r="H9" s="240"/>
    </row>
    <row r="10" spans="1:8" s="74" customFormat="1">
      <c r="A10" s="72">
        <v>6</v>
      </c>
      <c r="B10" s="119" t="s">
        <v>100</v>
      </c>
      <c r="C10" s="114">
        <v>183</v>
      </c>
      <c r="D10" s="237">
        <v>171</v>
      </c>
      <c r="E10" s="238"/>
      <c r="F10" s="239"/>
      <c r="G10" s="240"/>
      <c r="H10" s="240"/>
    </row>
    <row r="11" spans="1:8" s="74" customFormat="1">
      <c r="A11" s="72">
        <v>7</v>
      </c>
      <c r="B11" s="119" t="s">
        <v>407</v>
      </c>
      <c r="C11" s="114">
        <v>162</v>
      </c>
      <c r="D11" s="237">
        <v>133</v>
      </c>
      <c r="E11" s="238"/>
      <c r="F11" s="239"/>
      <c r="G11" s="240"/>
      <c r="H11" s="240"/>
    </row>
    <row r="12" spans="1:8" s="74" customFormat="1">
      <c r="A12" s="72">
        <v>8</v>
      </c>
      <c r="B12" s="119" t="s">
        <v>101</v>
      </c>
      <c r="C12" s="114">
        <v>146</v>
      </c>
      <c r="D12" s="237">
        <v>105</v>
      </c>
      <c r="E12" s="238"/>
      <c r="F12" s="239"/>
      <c r="G12" s="240"/>
      <c r="H12" s="240"/>
    </row>
    <row r="13" spans="1:8" s="74" customFormat="1">
      <c r="A13" s="72">
        <v>9</v>
      </c>
      <c r="B13" s="119" t="s">
        <v>348</v>
      </c>
      <c r="C13" s="114">
        <v>135</v>
      </c>
      <c r="D13" s="237">
        <v>111</v>
      </c>
      <c r="E13" s="238"/>
      <c r="F13" s="239"/>
      <c r="G13" s="240"/>
      <c r="H13" s="240"/>
    </row>
    <row r="14" spans="1:8" s="74" customFormat="1" ht="30.75" customHeight="1">
      <c r="A14" s="72">
        <v>10</v>
      </c>
      <c r="B14" s="119" t="s">
        <v>103</v>
      </c>
      <c r="C14" s="114">
        <v>132</v>
      </c>
      <c r="D14" s="237">
        <v>105</v>
      </c>
      <c r="E14" s="238"/>
      <c r="F14" s="239"/>
      <c r="G14" s="240"/>
      <c r="H14" s="240"/>
    </row>
    <row r="15" spans="1:8" s="74" customFormat="1">
      <c r="A15" s="72">
        <v>11</v>
      </c>
      <c r="B15" s="119" t="s">
        <v>349</v>
      </c>
      <c r="C15" s="114">
        <v>106</v>
      </c>
      <c r="D15" s="237">
        <v>71</v>
      </c>
      <c r="E15" s="238"/>
      <c r="F15" s="239"/>
      <c r="G15" s="240"/>
      <c r="H15" s="240"/>
    </row>
    <row r="16" spans="1:8" s="74" customFormat="1" ht="31.5">
      <c r="A16" s="72">
        <v>12</v>
      </c>
      <c r="B16" s="119" t="s">
        <v>181</v>
      </c>
      <c r="C16" s="114">
        <v>92</v>
      </c>
      <c r="D16" s="237">
        <v>70</v>
      </c>
      <c r="E16" s="238"/>
      <c r="F16" s="239"/>
      <c r="G16" s="240"/>
      <c r="H16" s="240"/>
    </row>
    <row r="17" spans="1:8" s="74" customFormat="1">
      <c r="A17" s="72">
        <v>13</v>
      </c>
      <c r="B17" s="119" t="s">
        <v>347</v>
      </c>
      <c r="C17" s="114">
        <v>87</v>
      </c>
      <c r="D17" s="237">
        <v>64</v>
      </c>
      <c r="E17" s="238"/>
      <c r="F17" s="239"/>
      <c r="G17" s="240"/>
      <c r="H17" s="240"/>
    </row>
    <row r="18" spans="1:8" s="74" customFormat="1" ht="31.5">
      <c r="A18" s="72">
        <v>14</v>
      </c>
      <c r="B18" s="119" t="s">
        <v>107</v>
      </c>
      <c r="C18" s="114">
        <v>82</v>
      </c>
      <c r="D18" s="237">
        <v>68</v>
      </c>
      <c r="E18" s="238"/>
      <c r="F18" s="239"/>
      <c r="G18" s="240"/>
      <c r="H18" s="240"/>
    </row>
    <row r="19" spans="1:8" s="74" customFormat="1">
      <c r="A19" s="72">
        <v>15</v>
      </c>
      <c r="B19" s="119" t="s">
        <v>97</v>
      </c>
      <c r="C19" s="114">
        <v>72</v>
      </c>
      <c r="D19" s="237">
        <v>50</v>
      </c>
      <c r="E19" s="238"/>
      <c r="F19" s="239"/>
      <c r="G19" s="240"/>
      <c r="H19" s="240"/>
    </row>
    <row r="20" spans="1:8" s="74" customFormat="1">
      <c r="A20" s="72">
        <v>16</v>
      </c>
      <c r="B20" s="119" t="s">
        <v>442</v>
      </c>
      <c r="C20" s="114">
        <v>68</v>
      </c>
      <c r="D20" s="237">
        <v>52</v>
      </c>
      <c r="E20" s="238"/>
      <c r="F20" s="239"/>
      <c r="G20" s="240"/>
      <c r="H20" s="240"/>
    </row>
    <row r="21" spans="1:8" s="74" customFormat="1">
      <c r="A21" s="72">
        <v>17</v>
      </c>
      <c r="B21" s="119" t="s">
        <v>350</v>
      </c>
      <c r="C21" s="114">
        <v>64</v>
      </c>
      <c r="D21" s="237">
        <v>48</v>
      </c>
      <c r="E21" s="238"/>
      <c r="F21" s="239"/>
      <c r="G21" s="240"/>
      <c r="H21" s="240"/>
    </row>
    <row r="22" spans="1:8" s="74" customFormat="1">
      <c r="A22" s="72">
        <v>18</v>
      </c>
      <c r="B22" s="119" t="s">
        <v>424</v>
      </c>
      <c r="C22" s="114">
        <v>64</v>
      </c>
      <c r="D22" s="237">
        <v>43</v>
      </c>
      <c r="E22" s="238"/>
      <c r="F22" s="239"/>
      <c r="G22" s="240"/>
      <c r="H22" s="240"/>
    </row>
    <row r="23" spans="1:8" s="74" customFormat="1">
      <c r="A23" s="72">
        <v>19</v>
      </c>
      <c r="B23" s="119" t="s">
        <v>425</v>
      </c>
      <c r="C23" s="114">
        <v>60</v>
      </c>
      <c r="D23" s="237">
        <v>39</v>
      </c>
      <c r="E23" s="238"/>
      <c r="F23" s="239"/>
      <c r="G23" s="240"/>
      <c r="H23" s="240"/>
    </row>
    <row r="24" spans="1:8" s="74" customFormat="1">
      <c r="A24" s="72">
        <v>20</v>
      </c>
      <c r="B24" s="119" t="s">
        <v>351</v>
      </c>
      <c r="C24" s="114">
        <v>58</v>
      </c>
      <c r="D24" s="237">
        <v>43</v>
      </c>
      <c r="E24" s="238"/>
      <c r="F24" s="239"/>
      <c r="G24" s="240"/>
      <c r="H24" s="240"/>
    </row>
    <row r="25" spans="1:8" s="74" customFormat="1" ht="31.5">
      <c r="A25" s="72">
        <v>21</v>
      </c>
      <c r="B25" s="119" t="s">
        <v>375</v>
      </c>
      <c r="C25" s="114">
        <v>57</v>
      </c>
      <c r="D25" s="237">
        <v>43</v>
      </c>
      <c r="E25" s="238"/>
      <c r="F25" s="239"/>
      <c r="G25" s="240"/>
      <c r="H25" s="240"/>
    </row>
    <row r="26" spans="1:8" s="74" customFormat="1">
      <c r="A26" s="72">
        <v>22</v>
      </c>
      <c r="B26" s="119" t="s">
        <v>441</v>
      </c>
      <c r="C26" s="114">
        <v>55</v>
      </c>
      <c r="D26" s="237">
        <v>35</v>
      </c>
      <c r="E26" s="238"/>
      <c r="F26" s="239"/>
      <c r="G26" s="240"/>
      <c r="H26" s="240"/>
    </row>
    <row r="27" spans="1:8" s="74" customFormat="1" ht="31.5">
      <c r="A27" s="72">
        <v>23</v>
      </c>
      <c r="B27" s="119" t="s">
        <v>368</v>
      </c>
      <c r="C27" s="114">
        <v>52</v>
      </c>
      <c r="D27" s="237">
        <v>39</v>
      </c>
      <c r="E27" s="238"/>
      <c r="F27" s="239"/>
      <c r="G27" s="240"/>
      <c r="H27" s="240"/>
    </row>
    <row r="28" spans="1:8" s="74" customFormat="1" ht="31.5">
      <c r="A28" s="72">
        <v>24</v>
      </c>
      <c r="B28" s="119" t="s">
        <v>182</v>
      </c>
      <c r="C28" s="114">
        <v>51</v>
      </c>
      <c r="D28" s="237">
        <v>42</v>
      </c>
      <c r="E28" s="238"/>
      <c r="F28" s="239"/>
      <c r="G28" s="240"/>
      <c r="H28" s="240"/>
    </row>
    <row r="29" spans="1:8" s="74" customFormat="1">
      <c r="A29" s="72">
        <v>25</v>
      </c>
      <c r="B29" s="119" t="s">
        <v>118</v>
      </c>
      <c r="C29" s="114">
        <v>48</v>
      </c>
      <c r="D29" s="237">
        <v>37</v>
      </c>
      <c r="E29" s="238"/>
      <c r="F29" s="239"/>
      <c r="G29" s="240"/>
      <c r="H29" s="240"/>
    </row>
    <row r="30" spans="1:8" s="74" customFormat="1">
      <c r="A30" s="72">
        <v>26</v>
      </c>
      <c r="B30" s="119" t="s">
        <v>104</v>
      </c>
      <c r="C30" s="114">
        <v>42</v>
      </c>
      <c r="D30" s="237">
        <v>32</v>
      </c>
      <c r="E30" s="238"/>
      <c r="F30" s="239"/>
      <c r="G30" s="240"/>
      <c r="H30" s="240"/>
    </row>
    <row r="31" spans="1:8" s="74" customFormat="1">
      <c r="A31" s="72">
        <v>27</v>
      </c>
      <c r="B31" s="119" t="s">
        <v>117</v>
      </c>
      <c r="C31" s="114">
        <v>41</v>
      </c>
      <c r="D31" s="237">
        <v>30</v>
      </c>
      <c r="E31" s="238"/>
      <c r="F31" s="239"/>
      <c r="G31" s="240"/>
      <c r="H31" s="240"/>
    </row>
    <row r="32" spans="1:8" s="74" customFormat="1" ht="31.5">
      <c r="A32" s="72">
        <v>28</v>
      </c>
      <c r="B32" s="119" t="s">
        <v>426</v>
      </c>
      <c r="C32" s="114">
        <v>41</v>
      </c>
      <c r="D32" s="237">
        <v>24</v>
      </c>
      <c r="E32" s="238"/>
      <c r="F32" s="239"/>
      <c r="G32" s="240"/>
      <c r="H32" s="240"/>
    </row>
    <row r="33" spans="1:8" s="74" customFormat="1">
      <c r="A33" s="72">
        <v>29</v>
      </c>
      <c r="B33" s="119" t="s">
        <v>331</v>
      </c>
      <c r="C33" s="114">
        <v>38</v>
      </c>
      <c r="D33" s="237">
        <v>28</v>
      </c>
      <c r="E33" s="238"/>
      <c r="F33" s="239"/>
      <c r="G33" s="240"/>
      <c r="H33" s="240"/>
    </row>
    <row r="34" spans="1:8" s="74" customFormat="1">
      <c r="A34" s="72">
        <v>30</v>
      </c>
      <c r="B34" s="119" t="s">
        <v>109</v>
      </c>
      <c r="C34" s="114">
        <v>38</v>
      </c>
      <c r="D34" s="237">
        <v>28</v>
      </c>
      <c r="E34" s="238"/>
      <c r="F34" s="239"/>
      <c r="G34" s="240"/>
      <c r="H34" s="240"/>
    </row>
    <row r="35" spans="1:8" s="74" customFormat="1">
      <c r="A35" s="72">
        <v>31</v>
      </c>
      <c r="B35" s="119" t="s">
        <v>192</v>
      </c>
      <c r="C35" s="114">
        <v>38</v>
      </c>
      <c r="D35" s="237">
        <v>25</v>
      </c>
      <c r="E35" s="238"/>
      <c r="F35" s="239"/>
      <c r="G35" s="240"/>
      <c r="H35" s="240"/>
    </row>
    <row r="36" spans="1:8" s="74" customFormat="1">
      <c r="A36" s="72">
        <v>32</v>
      </c>
      <c r="B36" s="119" t="s">
        <v>130</v>
      </c>
      <c r="C36" s="114">
        <v>37</v>
      </c>
      <c r="D36" s="237">
        <v>23</v>
      </c>
      <c r="E36" s="238"/>
      <c r="F36" s="239"/>
      <c r="G36" s="240"/>
      <c r="H36" s="240"/>
    </row>
    <row r="37" spans="1:8" s="74" customFormat="1">
      <c r="A37" s="72">
        <v>33</v>
      </c>
      <c r="B37" s="119" t="s">
        <v>126</v>
      </c>
      <c r="C37" s="114">
        <v>37</v>
      </c>
      <c r="D37" s="237">
        <v>29</v>
      </c>
      <c r="E37" s="238"/>
      <c r="F37" s="239"/>
      <c r="G37" s="240"/>
      <c r="H37" s="240"/>
    </row>
    <row r="38" spans="1:8" s="74" customFormat="1">
      <c r="A38" s="72">
        <v>34</v>
      </c>
      <c r="B38" s="119" t="s">
        <v>134</v>
      </c>
      <c r="C38" s="114">
        <v>36</v>
      </c>
      <c r="D38" s="237">
        <v>26</v>
      </c>
      <c r="E38" s="238"/>
      <c r="F38" s="239"/>
      <c r="G38" s="240"/>
      <c r="H38" s="240"/>
    </row>
    <row r="39" spans="1:8" s="74" customFormat="1">
      <c r="A39" s="72">
        <v>35</v>
      </c>
      <c r="B39" s="119" t="s">
        <v>411</v>
      </c>
      <c r="C39" s="114">
        <v>36</v>
      </c>
      <c r="D39" s="237">
        <v>28</v>
      </c>
      <c r="E39" s="238"/>
      <c r="F39" s="239"/>
      <c r="G39" s="240"/>
      <c r="H39" s="240"/>
    </row>
    <row r="40" spans="1:8" s="74" customFormat="1">
      <c r="A40" s="72">
        <v>36</v>
      </c>
      <c r="B40" s="119" t="s">
        <v>188</v>
      </c>
      <c r="C40" s="114">
        <v>36</v>
      </c>
      <c r="D40" s="237">
        <v>33</v>
      </c>
      <c r="E40" s="238"/>
      <c r="F40" s="239"/>
      <c r="G40" s="240"/>
      <c r="H40" s="240"/>
    </row>
    <row r="41" spans="1:8">
      <c r="A41" s="72">
        <v>37</v>
      </c>
      <c r="B41" s="241" t="s">
        <v>165</v>
      </c>
      <c r="C41" s="221">
        <v>36</v>
      </c>
      <c r="D41" s="242">
        <v>27</v>
      </c>
      <c r="E41" s="238"/>
      <c r="F41" s="239"/>
    </row>
    <row r="42" spans="1:8">
      <c r="A42" s="72">
        <v>38</v>
      </c>
      <c r="B42" s="243" t="s">
        <v>122</v>
      </c>
      <c r="C42" s="221">
        <v>36</v>
      </c>
      <c r="D42" s="242">
        <v>29</v>
      </c>
      <c r="E42" s="238"/>
      <c r="F42" s="239"/>
    </row>
    <row r="43" spans="1:8">
      <c r="A43" s="72">
        <v>39</v>
      </c>
      <c r="B43" s="119" t="s">
        <v>163</v>
      </c>
      <c r="C43" s="221">
        <v>35</v>
      </c>
      <c r="D43" s="242">
        <v>23</v>
      </c>
      <c r="E43" s="238"/>
      <c r="F43" s="239"/>
    </row>
    <row r="44" spans="1:8">
      <c r="A44" s="72">
        <v>40</v>
      </c>
      <c r="B44" s="119" t="s">
        <v>106</v>
      </c>
      <c r="C44" s="221">
        <v>35</v>
      </c>
      <c r="D44" s="242">
        <v>22</v>
      </c>
      <c r="E44" s="238"/>
      <c r="F44" s="239"/>
    </row>
    <row r="45" spans="1:8" ht="31.5">
      <c r="A45" s="72">
        <v>41</v>
      </c>
      <c r="B45" s="119" t="s">
        <v>364</v>
      </c>
      <c r="C45" s="221">
        <v>34</v>
      </c>
      <c r="D45" s="242">
        <v>23</v>
      </c>
      <c r="E45" s="238"/>
      <c r="F45" s="239"/>
    </row>
    <row r="46" spans="1:8">
      <c r="A46" s="72">
        <v>42</v>
      </c>
      <c r="B46" s="119" t="s">
        <v>105</v>
      </c>
      <c r="C46" s="221">
        <v>34</v>
      </c>
      <c r="D46" s="242">
        <v>22</v>
      </c>
      <c r="E46" s="238"/>
      <c r="F46" s="239"/>
    </row>
    <row r="47" spans="1:8" ht="31.5">
      <c r="A47" s="72">
        <v>43</v>
      </c>
      <c r="B47" s="244" t="s">
        <v>120</v>
      </c>
      <c r="C47" s="221">
        <v>33</v>
      </c>
      <c r="D47" s="242">
        <v>25</v>
      </c>
      <c r="E47" s="238"/>
      <c r="F47" s="239"/>
    </row>
    <row r="48" spans="1:8">
      <c r="A48" s="72">
        <v>44</v>
      </c>
      <c r="B48" s="244" t="s">
        <v>433</v>
      </c>
      <c r="C48" s="221">
        <v>33</v>
      </c>
      <c r="D48" s="242">
        <v>22</v>
      </c>
      <c r="E48" s="238"/>
      <c r="F48" s="239"/>
    </row>
    <row r="49" spans="1:6">
      <c r="A49" s="72">
        <v>45</v>
      </c>
      <c r="B49" s="244" t="s">
        <v>444</v>
      </c>
      <c r="C49" s="221">
        <v>32</v>
      </c>
      <c r="D49" s="242">
        <v>24</v>
      </c>
      <c r="E49" s="238"/>
      <c r="F49" s="239"/>
    </row>
    <row r="50" spans="1:6">
      <c r="A50" s="72">
        <v>46</v>
      </c>
      <c r="B50" s="244" t="s">
        <v>494</v>
      </c>
      <c r="C50" s="221">
        <v>31</v>
      </c>
      <c r="D50" s="242">
        <v>25</v>
      </c>
      <c r="E50" s="238"/>
      <c r="F50" s="239"/>
    </row>
    <row r="51" spans="1:6">
      <c r="A51" s="72">
        <v>47</v>
      </c>
      <c r="B51" s="244" t="s">
        <v>354</v>
      </c>
      <c r="C51" s="221">
        <v>31</v>
      </c>
      <c r="D51" s="242">
        <v>24</v>
      </c>
      <c r="E51" s="238"/>
      <c r="F51" s="239"/>
    </row>
    <row r="52" spans="1:6">
      <c r="A52" s="72">
        <v>48</v>
      </c>
      <c r="B52" s="244" t="s">
        <v>338</v>
      </c>
      <c r="C52" s="221">
        <v>31</v>
      </c>
      <c r="D52" s="242">
        <v>23</v>
      </c>
      <c r="E52" s="238"/>
      <c r="F52" s="239"/>
    </row>
    <row r="53" spans="1:6">
      <c r="A53" s="72">
        <v>49</v>
      </c>
      <c r="B53" s="244" t="s">
        <v>434</v>
      </c>
      <c r="C53" s="221">
        <v>31</v>
      </c>
      <c r="D53" s="242">
        <v>23</v>
      </c>
      <c r="E53" s="238"/>
      <c r="F53" s="239"/>
    </row>
    <row r="54" spans="1:6">
      <c r="A54" s="72">
        <v>50</v>
      </c>
      <c r="B54" s="241" t="s">
        <v>353</v>
      </c>
      <c r="C54" s="213">
        <v>30</v>
      </c>
      <c r="D54" s="245">
        <v>23</v>
      </c>
      <c r="E54" s="238"/>
      <c r="F54" s="239"/>
    </row>
    <row r="55" spans="1:6">
      <c r="E55" s="238"/>
      <c r="F55" s="239"/>
    </row>
    <row r="56" spans="1:6">
      <c r="E56" s="238"/>
      <c r="F56" s="239"/>
    </row>
    <row r="57" spans="1:6">
      <c r="E57" s="238"/>
      <c r="F57" s="239"/>
    </row>
    <row r="58" spans="1:6">
      <c r="E58" s="238"/>
      <c r="F58" s="239"/>
    </row>
    <row r="59" spans="1:6">
      <c r="E59" s="238"/>
      <c r="F59" s="239"/>
    </row>
    <row r="60" spans="1:6">
      <c r="E60" s="238"/>
      <c r="F60" s="239"/>
    </row>
    <row r="61" spans="1:6">
      <c r="E61" s="238"/>
      <c r="F61" s="239"/>
    </row>
    <row r="62" spans="1:6">
      <c r="E62" s="238"/>
      <c r="F62" s="239"/>
    </row>
    <row r="63" spans="1:6">
      <c r="E63" s="238"/>
      <c r="F63" s="239"/>
    </row>
    <row r="64" spans="1:6">
      <c r="E64" s="238"/>
      <c r="F64" s="239"/>
    </row>
    <row r="65" spans="5:6">
      <c r="E65" s="238"/>
      <c r="F65" s="239"/>
    </row>
    <row r="66" spans="5:6">
      <c r="E66" s="238"/>
      <c r="F66" s="239"/>
    </row>
    <row r="67" spans="5:6">
      <c r="E67" s="238"/>
      <c r="F67" s="239"/>
    </row>
    <row r="68" spans="5:6">
      <c r="E68" s="238"/>
      <c r="F68" s="239"/>
    </row>
    <row r="69" spans="5:6">
      <c r="E69" s="238"/>
      <c r="F69" s="239"/>
    </row>
    <row r="70" spans="5:6">
      <c r="E70" s="238"/>
      <c r="F70" s="239"/>
    </row>
    <row r="71" spans="5:6">
      <c r="E71" s="238"/>
      <c r="F71" s="239"/>
    </row>
    <row r="72" spans="5:6">
      <c r="E72" s="238"/>
      <c r="F72" s="239"/>
    </row>
    <row r="73" spans="5:6">
      <c r="E73" s="238"/>
      <c r="F73" s="239"/>
    </row>
    <row r="74" spans="5:6">
      <c r="E74" s="238"/>
      <c r="F74" s="239"/>
    </row>
    <row r="75" spans="5:6">
      <c r="E75" s="238"/>
      <c r="F75" s="239"/>
    </row>
    <row r="76" spans="5:6">
      <c r="E76" s="238"/>
      <c r="F76" s="239"/>
    </row>
    <row r="77" spans="5:6">
      <c r="E77" s="238"/>
      <c r="F77" s="239"/>
    </row>
    <row r="78" spans="5:6">
      <c r="E78" s="238"/>
      <c r="F78" s="239"/>
    </row>
    <row r="79" spans="5:6">
      <c r="E79" s="238"/>
      <c r="F79" s="239"/>
    </row>
    <row r="80" spans="5:6">
      <c r="E80" s="238"/>
      <c r="F80" s="239"/>
    </row>
    <row r="81" spans="5:6">
      <c r="E81" s="238"/>
      <c r="F81" s="239"/>
    </row>
    <row r="82" spans="5:6">
      <c r="E82" s="238"/>
      <c r="F82" s="239"/>
    </row>
    <row r="83" spans="5:6">
      <c r="E83" s="238"/>
      <c r="F83" s="239"/>
    </row>
    <row r="84" spans="5:6">
      <c r="E84" s="238"/>
      <c r="F84" s="239"/>
    </row>
    <row r="85" spans="5:6">
      <c r="E85" s="238"/>
      <c r="F85" s="239"/>
    </row>
    <row r="86" spans="5:6">
      <c r="E86" s="238"/>
      <c r="F86" s="239"/>
    </row>
    <row r="87" spans="5:6">
      <c r="E87" s="238"/>
      <c r="F87" s="239"/>
    </row>
    <row r="88" spans="5:6">
      <c r="E88" s="238"/>
      <c r="F88" s="239"/>
    </row>
    <row r="89" spans="5:6">
      <c r="E89" s="238"/>
      <c r="F89" s="239"/>
    </row>
    <row r="90" spans="5:6">
      <c r="E90" s="238"/>
      <c r="F90" s="239"/>
    </row>
    <row r="91" spans="5:6">
      <c r="E91" s="238"/>
      <c r="F91" s="239"/>
    </row>
    <row r="92" spans="5:6">
      <c r="E92" s="238"/>
      <c r="F92" s="239"/>
    </row>
    <row r="93" spans="5:6">
      <c r="E93" s="238"/>
      <c r="F93" s="239"/>
    </row>
    <row r="94" spans="5:6">
      <c r="E94" s="238"/>
      <c r="F94" s="239"/>
    </row>
    <row r="95" spans="5:6">
      <c r="E95" s="238"/>
      <c r="F95" s="239"/>
    </row>
    <row r="96" spans="5:6">
      <c r="E96" s="238"/>
      <c r="F96" s="239"/>
    </row>
    <row r="97" spans="5:6">
      <c r="E97" s="238"/>
      <c r="F97" s="239"/>
    </row>
    <row r="98" spans="5:6">
      <c r="E98" s="238"/>
      <c r="F98" s="239"/>
    </row>
    <row r="99" spans="5:6">
      <c r="E99" s="238"/>
      <c r="F99" s="239"/>
    </row>
    <row r="100" spans="5:6">
      <c r="E100" s="238"/>
      <c r="F100" s="239"/>
    </row>
    <row r="101" spans="5:6">
      <c r="E101" s="238"/>
      <c r="F101" s="239"/>
    </row>
    <row r="102" spans="5:6">
      <c r="E102" s="238"/>
      <c r="F102" s="239"/>
    </row>
    <row r="103" spans="5:6">
      <c r="E103" s="238"/>
      <c r="F103" s="239"/>
    </row>
    <row r="104" spans="5:6">
      <c r="E104" s="238"/>
      <c r="F104" s="239"/>
    </row>
    <row r="105" spans="5:6">
      <c r="E105" s="238"/>
      <c r="F105" s="239"/>
    </row>
    <row r="106" spans="5:6">
      <c r="E106" s="238"/>
      <c r="F106" s="239"/>
    </row>
    <row r="107" spans="5:6">
      <c r="E107" s="238"/>
      <c r="F107" s="239"/>
    </row>
    <row r="108" spans="5:6">
      <c r="E108" s="238"/>
      <c r="F108" s="239"/>
    </row>
    <row r="109" spans="5:6">
      <c r="E109" s="238"/>
      <c r="F109" s="239"/>
    </row>
    <row r="110" spans="5:6">
      <c r="E110" s="238"/>
      <c r="F110" s="239"/>
    </row>
    <row r="111" spans="5:6">
      <c r="E111" s="238"/>
      <c r="F111" s="239"/>
    </row>
    <row r="112" spans="5:6">
      <c r="E112" s="238"/>
      <c r="F112" s="239"/>
    </row>
    <row r="113" spans="5:6">
      <c r="E113" s="238"/>
      <c r="F113" s="239"/>
    </row>
    <row r="114" spans="5:6">
      <c r="E114" s="238"/>
      <c r="F114" s="239"/>
    </row>
    <row r="115" spans="5:6">
      <c r="E115" s="238"/>
      <c r="F115" s="239"/>
    </row>
    <row r="116" spans="5:6">
      <c r="E116" s="238"/>
      <c r="F116" s="239"/>
    </row>
    <row r="117" spans="5:6">
      <c r="E117" s="238"/>
      <c r="F117" s="239"/>
    </row>
    <row r="118" spans="5:6">
      <c r="E118" s="238"/>
      <c r="F118" s="239"/>
    </row>
    <row r="119" spans="5:6">
      <c r="E119" s="238"/>
      <c r="F119" s="239"/>
    </row>
    <row r="120" spans="5:6">
      <c r="E120" s="238"/>
      <c r="F120" s="239"/>
    </row>
    <row r="121" spans="5:6">
      <c r="E121" s="238"/>
      <c r="F121" s="239"/>
    </row>
    <row r="122" spans="5:6">
      <c r="E122" s="238"/>
      <c r="F122" s="239"/>
    </row>
    <row r="123" spans="5:6">
      <c r="E123" s="238"/>
      <c r="F123" s="239"/>
    </row>
    <row r="124" spans="5:6">
      <c r="E124" s="238"/>
      <c r="F124" s="239"/>
    </row>
    <row r="125" spans="5:6">
      <c r="E125" s="238"/>
      <c r="F125" s="239"/>
    </row>
    <row r="126" spans="5:6">
      <c r="E126" s="238"/>
      <c r="F126" s="239"/>
    </row>
    <row r="127" spans="5:6">
      <c r="E127" s="238"/>
      <c r="F127" s="239"/>
    </row>
    <row r="128" spans="5:6">
      <c r="E128" s="238"/>
      <c r="F128" s="239"/>
    </row>
    <row r="129" spans="5:6">
      <c r="E129" s="238"/>
      <c r="F129" s="239"/>
    </row>
    <row r="130" spans="5:6">
      <c r="E130" s="238"/>
      <c r="F130" s="239"/>
    </row>
    <row r="131" spans="5:6">
      <c r="E131" s="238"/>
      <c r="F131" s="239"/>
    </row>
    <row r="132" spans="5:6">
      <c r="E132" s="238"/>
      <c r="F132" s="239"/>
    </row>
    <row r="133" spans="5:6">
      <c r="E133" s="238"/>
      <c r="F133" s="239"/>
    </row>
    <row r="134" spans="5:6">
      <c r="E134" s="238"/>
      <c r="F134" s="239"/>
    </row>
    <row r="135" spans="5:6">
      <c r="E135" s="238"/>
      <c r="F135" s="239"/>
    </row>
    <row r="136" spans="5:6">
      <c r="E136" s="238"/>
      <c r="F136" s="239"/>
    </row>
    <row r="137" spans="5:6">
      <c r="E137" s="238"/>
      <c r="F137" s="239"/>
    </row>
    <row r="138" spans="5:6">
      <c r="E138" s="238"/>
      <c r="F138" s="239"/>
    </row>
    <row r="139" spans="5:6">
      <c r="E139" s="238"/>
      <c r="F139" s="239"/>
    </row>
    <row r="140" spans="5:6">
      <c r="E140" s="238"/>
      <c r="F140" s="239"/>
    </row>
    <row r="141" spans="5:6">
      <c r="E141" s="238"/>
      <c r="F141" s="239"/>
    </row>
    <row r="142" spans="5:6">
      <c r="E142" s="238"/>
      <c r="F142" s="239"/>
    </row>
    <row r="143" spans="5:6">
      <c r="E143" s="238"/>
      <c r="F143" s="239"/>
    </row>
    <row r="144" spans="5:6">
      <c r="E144" s="238"/>
      <c r="F144" s="239"/>
    </row>
    <row r="145" spans="5:6">
      <c r="E145" s="238"/>
      <c r="F145" s="239"/>
    </row>
    <row r="146" spans="5:6">
      <c r="E146" s="238"/>
      <c r="F146" s="239"/>
    </row>
    <row r="147" spans="5:6">
      <c r="E147" s="238"/>
      <c r="F147" s="239"/>
    </row>
    <row r="148" spans="5:6">
      <c r="E148" s="238"/>
      <c r="F148" s="239"/>
    </row>
    <row r="149" spans="5:6">
      <c r="E149" s="238"/>
      <c r="F149" s="239"/>
    </row>
    <row r="150" spans="5:6">
      <c r="E150" s="238"/>
      <c r="F150" s="239"/>
    </row>
    <row r="151" spans="5:6">
      <c r="E151" s="238"/>
      <c r="F151" s="239"/>
    </row>
    <row r="152" spans="5:6">
      <c r="E152" s="238"/>
      <c r="F152" s="239"/>
    </row>
    <row r="153" spans="5:6">
      <c r="E153" s="238"/>
      <c r="F153" s="239"/>
    </row>
    <row r="154" spans="5:6">
      <c r="E154" s="238"/>
      <c r="F154" s="239"/>
    </row>
    <row r="155" spans="5:6">
      <c r="E155" s="238"/>
      <c r="F155" s="239"/>
    </row>
    <row r="156" spans="5:6">
      <c r="E156" s="238"/>
      <c r="F156" s="239"/>
    </row>
    <row r="157" spans="5:6">
      <c r="E157" s="238"/>
      <c r="F157" s="239"/>
    </row>
    <row r="158" spans="5:6">
      <c r="E158" s="238"/>
      <c r="F158" s="239"/>
    </row>
    <row r="159" spans="5:6">
      <c r="E159" s="238"/>
      <c r="F159" s="239"/>
    </row>
    <row r="160" spans="5:6">
      <c r="E160" s="238"/>
      <c r="F160" s="239"/>
    </row>
    <row r="161" spans="5:6">
      <c r="E161" s="238"/>
      <c r="F161" s="239"/>
    </row>
    <row r="162" spans="5:6">
      <c r="E162" s="238"/>
      <c r="F162" s="239"/>
    </row>
    <row r="163" spans="5:6">
      <c r="E163" s="238"/>
      <c r="F163" s="239"/>
    </row>
    <row r="164" spans="5:6">
      <c r="E164" s="238"/>
      <c r="F164" s="239"/>
    </row>
    <row r="165" spans="5:6">
      <c r="E165" s="238"/>
      <c r="F165" s="239"/>
    </row>
    <row r="166" spans="5:6">
      <c r="E166" s="238"/>
      <c r="F166" s="239"/>
    </row>
    <row r="167" spans="5:6">
      <c r="E167" s="238"/>
      <c r="F167" s="239"/>
    </row>
    <row r="168" spans="5:6">
      <c r="E168" s="238"/>
      <c r="F168" s="239"/>
    </row>
    <row r="169" spans="5:6">
      <c r="E169" s="238"/>
      <c r="F169" s="239"/>
    </row>
    <row r="170" spans="5:6">
      <c r="E170" s="238"/>
      <c r="F170" s="239"/>
    </row>
    <row r="171" spans="5:6">
      <c r="E171" s="238"/>
      <c r="F171" s="239"/>
    </row>
    <row r="172" spans="5:6">
      <c r="E172" s="238"/>
      <c r="F172" s="239"/>
    </row>
    <row r="173" spans="5:6">
      <c r="E173" s="238"/>
      <c r="F173" s="239"/>
    </row>
    <row r="174" spans="5:6">
      <c r="E174" s="238"/>
      <c r="F174" s="239"/>
    </row>
    <row r="175" spans="5:6">
      <c r="E175" s="238"/>
      <c r="F175" s="239"/>
    </row>
    <row r="176" spans="5:6">
      <c r="E176" s="238"/>
      <c r="F176" s="239"/>
    </row>
    <row r="177" spans="5:6">
      <c r="E177" s="238"/>
      <c r="F177" s="239"/>
    </row>
    <row r="178" spans="5:6">
      <c r="E178" s="238"/>
      <c r="F178" s="239"/>
    </row>
    <row r="179" spans="5:6">
      <c r="E179" s="238"/>
      <c r="F179" s="239"/>
    </row>
    <row r="180" spans="5:6">
      <c r="E180" s="238"/>
      <c r="F180" s="239"/>
    </row>
    <row r="181" spans="5:6">
      <c r="E181" s="238"/>
      <c r="F181" s="239"/>
    </row>
    <row r="182" spans="5:6">
      <c r="E182" s="238"/>
      <c r="F182" s="239"/>
    </row>
    <row r="183" spans="5:6">
      <c r="E183" s="238"/>
      <c r="F183" s="239"/>
    </row>
    <row r="184" spans="5:6">
      <c r="E184" s="238"/>
      <c r="F184" s="239"/>
    </row>
    <row r="185" spans="5:6">
      <c r="E185" s="238"/>
      <c r="F185" s="239"/>
    </row>
    <row r="186" spans="5:6">
      <c r="E186" s="238"/>
      <c r="F186" s="239"/>
    </row>
    <row r="187" spans="5:6">
      <c r="E187" s="238"/>
      <c r="F187" s="239"/>
    </row>
    <row r="188" spans="5:6">
      <c r="E188" s="238"/>
      <c r="F188" s="239"/>
    </row>
    <row r="189" spans="5:6">
      <c r="E189" s="238"/>
      <c r="F189" s="239"/>
    </row>
    <row r="190" spans="5:6">
      <c r="E190" s="238"/>
      <c r="F190" s="239"/>
    </row>
    <row r="191" spans="5:6">
      <c r="E191" s="238"/>
      <c r="F191" s="239"/>
    </row>
    <row r="192" spans="5:6">
      <c r="E192" s="238"/>
      <c r="F192" s="239"/>
    </row>
    <row r="193" spans="5:6">
      <c r="E193" s="238"/>
      <c r="F193" s="239"/>
    </row>
    <row r="194" spans="5:6">
      <c r="E194" s="238"/>
      <c r="F194" s="239"/>
    </row>
    <row r="195" spans="5:6">
      <c r="E195" s="238"/>
      <c r="F195" s="239"/>
    </row>
    <row r="196" spans="5:6">
      <c r="E196" s="238"/>
      <c r="F196" s="239"/>
    </row>
    <row r="197" spans="5:6">
      <c r="E197" s="238"/>
      <c r="F197" s="239"/>
    </row>
    <row r="198" spans="5:6">
      <c r="E198" s="238"/>
      <c r="F198" s="239"/>
    </row>
    <row r="199" spans="5:6">
      <c r="E199" s="238"/>
      <c r="F199" s="239"/>
    </row>
    <row r="200" spans="5:6">
      <c r="E200" s="238"/>
      <c r="F200" s="239"/>
    </row>
    <row r="201" spans="5:6">
      <c r="E201" s="238"/>
      <c r="F201" s="239"/>
    </row>
    <row r="202" spans="5:6">
      <c r="E202" s="238"/>
      <c r="F202" s="239"/>
    </row>
    <row r="203" spans="5:6">
      <c r="E203" s="238"/>
      <c r="F203" s="239"/>
    </row>
    <row r="204" spans="5:6">
      <c r="E204" s="238"/>
      <c r="F204" s="239"/>
    </row>
    <row r="205" spans="5:6">
      <c r="E205" s="238"/>
      <c r="F205" s="239"/>
    </row>
    <row r="206" spans="5:6">
      <c r="E206" s="238"/>
      <c r="F206" s="239"/>
    </row>
    <row r="207" spans="5:6">
      <c r="E207" s="238"/>
      <c r="F207" s="239"/>
    </row>
    <row r="208" spans="5:6">
      <c r="E208" s="238"/>
      <c r="F208" s="239"/>
    </row>
    <row r="209" spans="5:6">
      <c r="E209" s="238"/>
      <c r="F209" s="239"/>
    </row>
    <row r="210" spans="5:6">
      <c r="E210" s="238"/>
      <c r="F210" s="239"/>
    </row>
    <row r="211" spans="5:6">
      <c r="E211" s="238"/>
      <c r="F211" s="239"/>
    </row>
    <row r="212" spans="5:6">
      <c r="E212" s="238"/>
      <c r="F212" s="239"/>
    </row>
    <row r="213" spans="5:6">
      <c r="E213" s="238"/>
      <c r="F213" s="239"/>
    </row>
    <row r="214" spans="5:6">
      <c r="E214" s="238"/>
      <c r="F214" s="239"/>
    </row>
    <row r="215" spans="5:6">
      <c r="E215" s="238"/>
      <c r="F215" s="239"/>
    </row>
    <row r="216" spans="5:6">
      <c r="E216" s="238"/>
      <c r="F216" s="239"/>
    </row>
    <row r="217" spans="5:6">
      <c r="E217" s="238"/>
      <c r="F217" s="239"/>
    </row>
    <row r="218" spans="5:6">
      <c r="E218" s="238"/>
      <c r="F218" s="239"/>
    </row>
    <row r="219" spans="5:6">
      <c r="E219" s="238"/>
      <c r="F219" s="239"/>
    </row>
    <row r="220" spans="5:6">
      <c r="E220" s="238"/>
      <c r="F220" s="239"/>
    </row>
    <row r="221" spans="5:6">
      <c r="E221" s="238"/>
      <c r="F221" s="239"/>
    </row>
    <row r="222" spans="5:6">
      <c r="E222" s="238"/>
      <c r="F222" s="239"/>
    </row>
    <row r="223" spans="5:6">
      <c r="E223" s="238"/>
      <c r="F223" s="239"/>
    </row>
    <row r="224" spans="5:6">
      <c r="E224" s="238"/>
      <c r="F224" s="239"/>
    </row>
    <row r="225" spans="5:6">
      <c r="E225" s="238"/>
      <c r="F225" s="239"/>
    </row>
    <row r="226" spans="5:6">
      <c r="E226" s="238"/>
      <c r="F226" s="239"/>
    </row>
    <row r="227" spans="5:6">
      <c r="E227" s="238"/>
      <c r="F227" s="239"/>
    </row>
    <row r="228" spans="5:6">
      <c r="E228" s="238"/>
      <c r="F228" s="239"/>
    </row>
    <row r="229" spans="5:6">
      <c r="E229" s="238"/>
      <c r="F229" s="239"/>
    </row>
    <row r="230" spans="5:6">
      <c r="E230" s="238"/>
      <c r="F230" s="239"/>
    </row>
    <row r="231" spans="5:6">
      <c r="E231" s="238"/>
      <c r="F231" s="239"/>
    </row>
    <row r="232" spans="5:6">
      <c r="E232" s="238"/>
      <c r="F232" s="239"/>
    </row>
    <row r="233" spans="5:6">
      <c r="E233" s="238"/>
      <c r="F233" s="239"/>
    </row>
    <row r="234" spans="5:6">
      <c r="E234" s="238"/>
      <c r="F234" s="239"/>
    </row>
    <row r="235" spans="5:6">
      <c r="E235" s="238"/>
      <c r="F235" s="239"/>
    </row>
    <row r="236" spans="5:6">
      <c r="E236" s="238"/>
      <c r="F236" s="239"/>
    </row>
    <row r="237" spans="5:6">
      <c r="E237" s="238"/>
      <c r="F237" s="239"/>
    </row>
    <row r="238" spans="5:6">
      <c r="E238" s="238"/>
      <c r="F238" s="239"/>
    </row>
    <row r="239" spans="5:6">
      <c r="E239" s="238"/>
      <c r="F239" s="239"/>
    </row>
    <row r="240" spans="5:6">
      <c r="E240" s="238"/>
      <c r="F240" s="239"/>
    </row>
    <row r="241" spans="5:6">
      <c r="E241" s="238"/>
      <c r="F241" s="239"/>
    </row>
    <row r="242" spans="5:6">
      <c r="E242" s="238"/>
      <c r="F242" s="239"/>
    </row>
    <row r="243" spans="5:6">
      <c r="E243" s="238"/>
      <c r="F243" s="239"/>
    </row>
    <row r="244" spans="5:6">
      <c r="E244" s="238"/>
      <c r="F244" s="239"/>
    </row>
    <row r="245" spans="5:6">
      <c r="E245" s="238"/>
      <c r="F245" s="239"/>
    </row>
    <row r="246" spans="5:6">
      <c r="E246" s="238"/>
      <c r="F246" s="239"/>
    </row>
    <row r="247" spans="5:6">
      <c r="E247" s="238"/>
      <c r="F247" s="239"/>
    </row>
    <row r="248" spans="5:6">
      <c r="E248" s="238"/>
      <c r="F248" s="239"/>
    </row>
    <row r="249" spans="5:6">
      <c r="E249" s="238"/>
      <c r="F249" s="239"/>
    </row>
    <row r="250" spans="5:6">
      <c r="E250" s="238"/>
      <c r="F250" s="239"/>
    </row>
    <row r="251" spans="5:6">
      <c r="E251" s="238"/>
      <c r="F251" s="239"/>
    </row>
    <row r="252" spans="5:6">
      <c r="E252" s="238"/>
      <c r="F252" s="239"/>
    </row>
    <row r="253" spans="5:6">
      <c r="E253" s="238"/>
      <c r="F253" s="239"/>
    </row>
    <row r="254" spans="5:6">
      <c r="E254" s="238"/>
      <c r="F254" s="239"/>
    </row>
    <row r="255" spans="5:6">
      <c r="E255" s="238"/>
      <c r="F255" s="239"/>
    </row>
    <row r="256" spans="5:6">
      <c r="E256" s="238"/>
      <c r="F256" s="239"/>
    </row>
    <row r="257" spans="5:6">
      <c r="E257" s="238"/>
      <c r="F257" s="239"/>
    </row>
    <row r="258" spans="5:6">
      <c r="E258" s="238"/>
      <c r="F258" s="239"/>
    </row>
    <row r="259" spans="5:6">
      <c r="E259" s="238"/>
      <c r="F259" s="239"/>
    </row>
    <row r="260" spans="5:6">
      <c r="E260" s="238"/>
      <c r="F260" s="239"/>
    </row>
    <row r="261" spans="5:6">
      <c r="E261" s="238"/>
      <c r="F261" s="239"/>
    </row>
    <row r="262" spans="5:6">
      <c r="E262" s="238"/>
      <c r="F262" s="239"/>
    </row>
    <row r="263" spans="5:6">
      <c r="E263" s="238"/>
      <c r="F263" s="239"/>
    </row>
    <row r="264" spans="5:6">
      <c r="E264" s="238"/>
      <c r="F264" s="239"/>
    </row>
    <row r="265" spans="5:6">
      <c r="E265" s="238"/>
      <c r="F265" s="239"/>
    </row>
    <row r="266" spans="5:6">
      <c r="E266" s="238"/>
      <c r="F266" s="239"/>
    </row>
    <row r="267" spans="5:6">
      <c r="E267" s="238"/>
      <c r="F267" s="239"/>
    </row>
    <row r="268" spans="5:6">
      <c r="E268" s="238"/>
      <c r="F268" s="239"/>
    </row>
    <row r="269" spans="5:6">
      <c r="E269" s="238"/>
      <c r="F269" s="239"/>
    </row>
    <row r="270" spans="5:6">
      <c r="E270" s="238"/>
      <c r="F270" s="239"/>
    </row>
    <row r="271" spans="5:6">
      <c r="E271" s="238"/>
      <c r="F271" s="239"/>
    </row>
    <row r="272" spans="5:6">
      <c r="E272" s="238"/>
      <c r="F272" s="239"/>
    </row>
    <row r="273" spans="5:6">
      <c r="E273" s="238"/>
      <c r="F273" s="239"/>
    </row>
    <row r="274" spans="5:6">
      <c r="E274" s="238"/>
      <c r="F274" s="239"/>
    </row>
    <row r="275" spans="5:6">
      <c r="F275" s="239"/>
    </row>
    <row r="276" spans="5:6">
      <c r="F276" s="239"/>
    </row>
    <row r="277" spans="5:6">
      <c r="F277" s="239"/>
    </row>
    <row r="278" spans="5:6">
      <c r="F278" s="239"/>
    </row>
    <row r="279" spans="5:6">
      <c r="F279" s="239"/>
    </row>
    <row r="280" spans="5:6">
      <c r="F280" s="239"/>
    </row>
    <row r="281" spans="5:6">
      <c r="F281" s="239"/>
    </row>
    <row r="282" spans="5:6">
      <c r="F282" s="239"/>
    </row>
    <row r="283" spans="5:6">
      <c r="F283" s="239"/>
    </row>
    <row r="284" spans="5:6">
      <c r="F284" s="239"/>
    </row>
    <row r="285" spans="5:6">
      <c r="F285" s="239"/>
    </row>
    <row r="286" spans="5:6">
      <c r="F286" s="239"/>
    </row>
    <row r="287" spans="5:6">
      <c r="F287" s="239"/>
    </row>
    <row r="288" spans="5:6">
      <c r="F288" s="239"/>
    </row>
    <row r="289" spans="6:6">
      <c r="F289" s="239"/>
    </row>
    <row r="290" spans="6:6">
      <c r="F290" s="239"/>
    </row>
    <row r="291" spans="6:6">
      <c r="F291" s="239"/>
    </row>
    <row r="292" spans="6:6">
      <c r="F292" s="239"/>
    </row>
    <row r="293" spans="6:6">
      <c r="F293" s="239"/>
    </row>
    <row r="294" spans="6:6">
      <c r="F294" s="239"/>
    </row>
    <row r="295" spans="6:6">
      <c r="F295" s="239"/>
    </row>
    <row r="296" spans="6:6">
      <c r="F296" s="239"/>
    </row>
    <row r="297" spans="6:6">
      <c r="F297" s="239"/>
    </row>
    <row r="298" spans="6:6">
      <c r="F298" s="239"/>
    </row>
    <row r="299" spans="6:6">
      <c r="F299" s="239"/>
    </row>
    <row r="300" spans="6:6">
      <c r="F300" s="239"/>
    </row>
    <row r="301" spans="6:6">
      <c r="F301" s="239"/>
    </row>
    <row r="302" spans="6:6">
      <c r="F302" s="239"/>
    </row>
    <row r="303" spans="6:6">
      <c r="F303" s="239"/>
    </row>
    <row r="304" spans="6:6">
      <c r="F304" s="239"/>
    </row>
    <row r="305" spans="6:6">
      <c r="F305" s="239"/>
    </row>
    <row r="306" spans="6:6">
      <c r="F306" s="239"/>
    </row>
    <row r="307" spans="6:6">
      <c r="F307" s="239"/>
    </row>
    <row r="308" spans="6:6">
      <c r="F308" s="239"/>
    </row>
    <row r="309" spans="6:6">
      <c r="F309" s="239"/>
    </row>
    <row r="310" spans="6:6">
      <c r="F310" s="239"/>
    </row>
    <row r="311" spans="6:6">
      <c r="F311" s="239"/>
    </row>
    <row r="312" spans="6:6">
      <c r="F312" s="239"/>
    </row>
    <row r="313" spans="6:6">
      <c r="F313" s="239"/>
    </row>
    <row r="314" spans="6:6">
      <c r="F314" s="239"/>
    </row>
    <row r="315" spans="6:6">
      <c r="F315" s="239"/>
    </row>
    <row r="316" spans="6:6">
      <c r="F316" s="239"/>
    </row>
    <row r="317" spans="6:6">
      <c r="F317" s="239"/>
    </row>
    <row r="318" spans="6:6">
      <c r="F318" s="239"/>
    </row>
    <row r="319" spans="6:6">
      <c r="F319" s="239"/>
    </row>
    <row r="320" spans="6:6">
      <c r="F320" s="239"/>
    </row>
    <row r="321" spans="6:6">
      <c r="F321" s="239"/>
    </row>
    <row r="322" spans="6:6">
      <c r="F322" s="239"/>
    </row>
    <row r="323" spans="6:6">
      <c r="F323" s="239"/>
    </row>
    <row r="324" spans="6:6">
      <c r="F324" s="239"/>
    </row>
    <row r="325" spans="6:6">
      <c r="F325" s="239"/>
    </row>
    <row r="326" spans="6:6">
      <c r="F326" s="239"/>
    </row>
    <row r="327" spans="6:6">
      <c r="F327" s="239"/>
    </row>
    <row r="328" spans="6:6">
      <c r="F328" s="239"/>
    </row>
    <row r="329" spans="6:6">
      <c r="F329" s="239"/>
    </row>
    <row r="330" spans="6:6">
      <c r="F330" s="239"/>
    </row>
    <row r="331" spans="6:6">
      <c r="F331" s="239"/>
    </row>
    <row r="332" spans="6:6">
      <c r="F332" s="239"/>
    </row>
    <row r="333" spans="6:6">
      <c r="F333" s="239"/>
    </row>
    <row r="334" spans="6:6">
      <c r="F334" s="239"/>
    </row>
    <row r="335" spans="6:6">
      <c r="F335" s="239"/>
    </row>
    <row r="336" spans="6:6">
      <c r="F336" s="239"/>
    </row>
    <row r="337" spans="6:6">
      <c r="F337" s="239"/>
    </row>
    <row r="338" spans="6:6">
      <c r="F338" s="239"/>
    </row>
    <row r="339" spans="6:6">
      <c r="F339" s="239"/>
    </row>
    <row r="340" spans="6:6">
      <c r="F340" s="239"/>
    </row>
    <row r="341" spans="6:6">
      <c r="F341" s="239"/>
    </row>
    <row r="342" spans="6:6">
      <c r="F342" s="239"/>
    </row>
    <row r="343" spans="6:6">
      <c r="F343" s="239"/>
    </row>
    <row r="344" spans="6:6">
      <c r="F344" s="239"/>
    </row>
    <row r="345" spans="6:6">
      <c r="F345" s="239"/>
    </row>
    <row r="346" spans="6:6">
      <c r="F346" s="239"/>
    </row>
    <row r="347" spans="6:6">
      <c r="F347" s="23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64"/>
  <sheetViews>
    <sheetView zoomScale="90" zoomScaleNormal="90" zoomScaleSheetLayoutView="90" workbookViewId="0">
      <selection activeCell="C6" sqref="C6"/>
    </sheetView>
  </sheetViews>
  <sheetFormatPr defaultColWidth="8.85546875" defaultRowHeight="12.75"/>
  <cols>
    <col min="1" max="1" width="50.5703125" style="116" customWidth="1"/>
    <col min="2" max="2" width="18.140625" style="247" customWidth="1"/>
    <col min="3" max="3" width="17.140625" style="247" customWidth="1"/>
    <col min="4" max="4" width="8.85546875" style="83"/>
    <col min="5" max="5" width="64" style="248" customWidth="1"/>
    <col min="6" max="7" width="8.85546875" style="248"/>
    <col min="8" max="16384" width="8.85546875" style="83"/>
  </cols>
  <sheetData>
    <row r="1" spans="1:9" s="81" customFormat="1" ht="44.25" customHeight="1">
      <c r="A1" s="461" t="s">
        <v>495</v>
      </c>
      <c r="B1" s="461"/>
      <c r="C1" s="461"/>
      <c r="E1" s="246"/>
      <c r="F1" s="246"/>
      <c r="G1" s="246"/>
    </row>
    <row r="2" spans="1:9" s="81" customFormat="1" ht="20.25">
      <c r="A2" s="462" t="s">
        <v>127</v>
      </c>
      <c r="B2" s="462"/>
      <c r="C2" s="462"/>
      <c r="E2" s="246"/>
      <c r="F2" s="246"/>
      <c r="G2" s="246"/>
    </row>
    <row r="3" spans="1:9" ht="8.25" customHeight="1"/>
    <row r="4" spans="1:9" s="71" customFormat="1" ht="35.450000000000003" customHeight="1">
      <c r="A4" s="234" t="s">
        <v>83</v>
      </c>
      <c r="B4" s="227" t="s">
        <v>384</v>
      </c>
      <c r="C4" s="228" t="s">
        <v>385</v>
      </c>
      <c r="E4" s="236"/>
      <c r="F4" s="236"/>
      <c r="G4" s="236"/>
    </row>
    <row r="5" spans="1:9" ht="38.450000000000003" customHeight="1">
      <c r="A5" s="435" t="s">
        <v>128</v>
      </c>
      <c r="B5" s="435"/>
      <c r="C5" s="435"/>
      <c r="I5" s="86"/>
    </row>
    <row r="6" spans="1:9" ht="18.75" customHeight="1">
      <c r="A6" s="127" t="s">
        <v>181</v>
      </c>
      <c r="B6" s="114">
        <v>92</v>
      </c>
      <c r="C6" s="114">
        <v>70</v>
      </c>
      <c r="D6" s="116"/>
      <c r="E6" s="238"/>
      <c r="F6" s="239"/>
      <c r="I6" s="86"/>
    </row>
    <row r="7" spans="1:9" ht="18.75" customHeight="1">
      <c r="A7" s="127" t="s">
        <v>347</v>
      </c>
      <c r="B7" s="114">
        <v>87</v>
      </c>
      <c r="C7" s="114">
        <v>64</v>
      </c>
      <c r="E7" s="238"/>
      <c r="F7" s="239"/>
    </row>
    <row r="8" spans="1:9" ht="18.75" customHeight="1">
      <c r="A8" s="127" t="s">
        <v>350</v>
      </c>
      <c r="B8" s="114">
        <v>64</v>
      </c>
      <c r="C8" s="114">
        <v>48</v>
      </c>
      <c r="D8" s="116"/>
      <c r="E8" s="238"/>
      <c r="F8" s="239"/>
    </row>
    <row r="9" spans="1:9" ht="18.75" customHeight="1">
      <c r="A9" s="127" t="s">
        <v>182</v>
      </c>
      <c r="B9" s="114">
        <v>51</v>
      </c>
      <c r="C9" s="114">
        <v>42</v>
      </c>
      <c r="E9" s="238"/>
      <c r="F9" s="239"/>
    </row>
    <row r="10" spans="1:9" ht="15.75">
      <c r="A10" s="127" t="s">
        <v>331</v>
      </c>
      <c r="B10" s="114">
        <v>38</v>
      </c>
      <c r="C10" s="114">
        <v>28</v>
      </c>
      <c r="D10" s="116"/>
      <c r="E10" s="238"/>
      <c r="F10" s="239"/>
    </row>
    <row r="11" spans="1:9" ht="19.5" customHeight="1">
      <c r="A11" s="127" t="s">
        <v>109</v>
      </c>
      <c r="B11" s="114">
        <v>38</v>
      </c>
      <c r="C11" s="114">
        <v>28</v>
      </c>
      <c r="E11" s="238"/>
      <c r="F11" s="239"/>
    </row>
    <row r="12" spans="1:9" ht="19.5" customHeight="1">
      <c r="A12" s="127" t="s">
        <v>130</v>
      </c>
      <c r="B12" s="114">
        <v>37</v>
      </c>
      <c r="C12" s="114">
        <v>23</v>
      </c>
      <c r="D12" s="116"/>
      <c r="E12" s="238"/>
      <c r="F12" s="239"/>
    </row>
    <row r="13" spans="1:9" ht="19.5" customHeight="1">
      <c r="A13" s="123" t="s">
        <v>134</v>
      </c>
      <c r="B13" s="114">
        <v>36</v>
      </c>
      <c r="C13" s="114">
        <v>26</v>
      </c>
      <c r="E13" s="238"/>
      <c r="F13" s="239"/>
    </row>
    <row r="14" spans="1:9" ht="19.5" customHeight="1">
      <c r="A14" s="123" t="s">
        <v>411</v>
      </c>
      <c r="B14" s="114">
        <v>36</v>
      </c>
      <c r="C14" s="114">
        <v>28</v>
      </c>
      <c r="D14" s="116"/>
      <c r="E14" s="238"/>
      <c r="F14" s="239"/>
    </row>
    <row r="15" spans="1:9" ht="15.75">
      <c r="A15" s="123" t="s">
        <v>494</v>
      </c>
      <c r="B15" s="114">
        <v>31</v>
      </c>
      <c r="C15" s="114">
        <v>25</v>
      </c>
      <c r="E15" s="238"/>
      <c r="F15" s="239"/>
    </row>
    <row r="16" spans="1:9" ht="18.75" customHeight="1">
      <c r="A16" s="123" t="s">
        <v>353</v>
      </c>
      <c r="B16" s="114">
        <v>30</v>
      </c>
      <c r="C16" s="114">
        <v>23</v>
      </c>
      <c r="D16" s="116"/>
      <c r="E16" s="238"/>
      <c r="F16" s="239"/>
    </row>
    <row r="17" spans="1:6" ht="18.75" customHeight="1">
      <c r="A17" s="127" t="s">
        <v>496</v>
      </c>
      <c r="B17" s="114">
        <v>27</v>
      </c>
      <c r="C17" s="114">
        <v>18</v>
      </c>
      <c r="E17" s="238"/>
      <c r="F17" s="239"/>
    </row>
    <row r="18" spans="1:6" ht="18.75" customHeight="1">
      <c r="A18" s="127" t="s">
        <v>497</v>
      </c>
      <c r="B18" s="114">
        <v>26</v>
      </c>
      <c r="C18" s="114">
        <v>24</v>
      </c>
      <c r="D18" s="116"/>
      <c r="E18" s="238"/>
      <c r="F18" s="239"/>
    </row>
    <row r="19" spans="1:6" ht="18.75" customHeight="1">
      <c r="A19" s="127" t="s">
        <v>448</v>
      </c>
      <c r="B19" s="114">
        <v>24</v>
      </c>
      <c r="C19" s="114">
        <v>16</v>
      </c>
      <c r="E19" s="238"/>
      <c r="F19" s="239"/>
    </row>
    <row r="20" spans="1:6" ht="18.75" customHeight="1">
      <c r="A20" s="127" t="s">
        <v>498</v>
      </c>
      <c r="B20" s="114">
        <v>23</v>
      </c>
      <c r="C20" s="114">
        <v>16</v>
      </c>
      <c r="D20" s="116"/>
      <c r="E20" s="238"/>
      <c r="F20" s="239"/>
    </row>
    <row r="21" spans="1:6" ht="38.450000000000003" customHeight="1">
      <c r="A21" s="435" t="s">
        <v>34</v>
      </c>
      <c r="B21" s="435"/>
      <c r="C21" s="435"/>
      <c r="E21" s="238"/>
      <c r="F21" s="239"/>
    </row>
    <row r="22" spans="1:6" ht="31.5">
      <c r="A22" s="127" t="s">
        <v>375</v>
      </c>
      <c r="B22" s="114">
        <v>57</v>
      </c>
      <c r="C22" s="114">
        <v>43</v>
      </c>
      <c r="D22" s="116"/>
      <c r="E22" s="238"/>
      <c r="F22" s="239"/>
    </row>
    <row r="23" spans="1:6" ht="18" customHeight="1">
      <c r="A23" s="127" t="s">
        <v>126</v>
      </c>
      <c r="B23" s="114">
        <v>37</v>
      </c>
      <c r="C23" s="114">
        <v>29</v>
      </c>
      <c r="E23" s="238"/>
      <c r="F23" s="239"/>
    </row>
    <row r="24" spans="1:6" ht="18" customHeight="1">
      <c r="A24" s="127" t="s">
        <v>354</v>
      </c>
      <c r="B24" s="114">
        <v>31</v>
      </c>
      <c r="C24" s="114">
        <v>24</v>
      </c>
      <c r="D24" s="116"/>
      <c r="E24" s="238"/>
      <c r="F24" s="239"/>
    </row>
    <row r="25" spans="1:6" ht="18" customHeight="1">
      <c r="A25" s="127" t="s">
        <v>136</v>
      </c>
      <c r="B25" s="114">
        <v>24</v>
      </c>
      <c r="C25" s="114">
        <v>16</v>
      </c>
      <c r="E25" s="238"/>
      <c r="F25" s="239"/>
    </row>
    <row r="26" spans="1:6" ht="18" customHeight="1">
      <c r="A26" s="127" t="s">
        <v>137</v>
      </c>
      <c r="B26" s="114">
        <v>23</v>
      </c>
      <c r="C26" s="114">
        <v>14</v>
      </c>
      <c r="D26" s="116"/>
      <c r="E26" s="238"/>
      <c r="F26" s="239"/>
    </row>
    <row r="27" spans="1:6" ht="18" customHeight="1">
      <c r="A27" s="127" t="s">
        <v>357</v>
      </c>
      <c r="B27" s="114">
        <v>22</v>
      </c>
      <c r="C27" s="114">
        <v>18</v>
      </c>
      <c r="E27" s="238"/>
      <c r="F27" s="239"/>
    </row>
    <row r="28" spans="1:6" ht="18" customHeight="1">
      <c r="A28" s="127" t="s">
        <v>123</v>
      </c>
      <c r="B28" s="114">
        <v>16</v>
      </c>
      <c r="C28" s="114">
        <v>9</v>
      </c>
      <c r="D28" s="116"/>
      <c r="E28" s="238"/>
      <c r="F28" s="239"/>
    </row>
    <row r="29" spans="1:6" ht="18" customHeight="1">
      <c r="A29" s="127" t="s">
        <v>376</v>
      </c>
      <c r="B29" s="114">
        <v>15</v>
      </c>
      <c r="C29" s="114">
        <v>13</v>
      </c>
      <c r="E29" s="238"/>
      <c r="F29" s="239"/>
    </row>
    <row r="30" spans="1:6" ht="18" customHeight="1">
      <c r="A30" s="127" t="s">
        <v>412</v>
      </c>
      <c r="B30" s="114">
        <v>15</v>
      </c>
      <c r="C30" s="114">
        <v>10</v>
      </c>
      <c r="D30" s="116"/>
      <c r="E30" s="238"/>
      <c r="F30" s="239"/>
    </row>
    <row r="31" spans="1:6" ht="18" customHeight="1">
      <c r="A31" s="127" t="s">
        <v>499</v>
      </c>
      <c r="B31" s="114">
        <v>13</v>
      </c>
      <c r="C31" s="114">
        <v>6</v>
      </c>
      <c r="E31" s="238"/>
      <c r="F31" s="239"/>
    </row>
    <row r="32" spans="1:6" ht="18" customHeight="1">
      <c r="A32" s="127" t="s">
        <v>356</v>
      </c>
      <c r="B32" s="114">
        <v>12</v>
      </c>
      <c r="C32" s="114">
        <v>11</v>
      </c>
      <c r="D32" s="116"/>
      <c r="E32" s="238"/>
      <c r="F32" s="239"/>
    </row>
    <row r="33" spans="1:6" ht="18" customHeight="1">
      <c r="A33" s="127" t="s">
        <v>187</v>
      </c>
      <c r="B33" s="114">
        <v>10</v>
      </c>
      <c r="C33" s="114">
        <v>6</v>
      </c>
      <c r="E33" s="238"/>
      <c r="F33" s="239"/>
    </row>
    <row r="34" spans="1:6" ht="18" customHeight="1">
      <c r="A34" s="127" t="s">
        <v>500</v>
      </c>
      <c r="B34" s="114">
        <v>10</v>
      </c>
      <c r="C34" s="114">
        <v>7</v>
      </c>
      <c r="D34" s="116"/>
      <c r="E34" s="238"/>
      <c r="F34" s="239"/>
    </row>
    <row r="35" spans="1:6" ht="18" customHeight="1">
      <c r="A35" s="127" t="s">
        <v>358</v>
      </c>
      <c r="B35" s="114">
        <v>9</v>
      </c>
      <c r="C35" s="114">
        <v>9</v>
      </c>
      <c r="E35" s="238"/>
      <c r="F35" s="239"/>
    </row>
    <row r="36" spans="1:6" ht="15.75">
      <c r="A36" s="127" t="s">
        <v>355</v>
      </c>
      <c r="B36" s="114">
        <v>8</v>
      </c>
      <c r="C36" s="114">
        <v>5</v>
      </c>
      <c r="D36" s="116"/>
      <c r="E36" s="238"/>
      <c r="F36" s="239"/>
    </row>
    <row r="37" spans="1:6" ht="38.450000000000003" customHeight="1">
      <c r="A37" s="435" t="s">
        <v>35</v>
      </c>
      <c r="B37" s="435"/>
      <c r="C37" s="435"/>
      <c r="E37" s="238"/>
      <c r="F37" s="239"/>
    </row>
    <row r="38" spans="1:6" ht="21.75" customHeight="1">
      <c r="A38" s="123" t="s">
        <v>104</v>
      </c>
      <c r="B38" s="114">
        <v>42</v>
      </c>
      <c r="C38" s="114">
        <v>32</v>
      </c>
      <c r="D38" s="116"/>
      <c r="E38" s="238"/>
      <c r="F38" s="239"/>
    </row>
    <row r="39" spans="1:6" ht="21.75" customHeight="1">
      <c r="A39" s="123" t="s">
        <v>192</v>
      </c>
      <c r="B39" s="114">
        <v>38</v>
      </c>
      <c r="C39" s="114">
        <v>25</v>
      </c>
      <c r="E39" s="238"/>
      <c r="F39" s="239"/>
    </row>
    <row r="40" spans="1:6" ht="21.75" customHeight="1">
      <c r="A40" s="123" t="s">
        <v>188</v>
      </c>
      <c r="B40" s="114">
        <v>36</v>
      </c>
      <c r="C40" s="114">
        <v>33</v>
      </c>
      <c r="D40" s="116"/>
      <c r="E40" s="238"/>
      <c r="F40" s="239"/>
    </row>
    <row r="41" spans="1:6" ht="21.75" customHeight="1">
      <c r="A41" s="123" t="s">
        <v>139</v>
      </c>
      <c r="B41" s="114">
        <v>19</v>
      </c>
      <c r="C41" s="114">
        <v>13</v>
      </c>
      <c r="E41" s="238"/>
      <c r="F41" s="239"/>
    </row>
    <row r="42" spans="1:6" ht="21.75" customHeight="1">
      <c r="A42" s="123" t="s">
        <v>190</v>
      </c>
      <c r="B42" s="114">
        <v>18</v>
      </c>
      <c r="C42" s="114">
        <v>11</v>
      </c>
      <c r="D42" s="116"/>
      <c r="E42" s="238"/>
      <c r="F42" s="239"/>
    </row>
    <row r="43" spans="1:6" ht="21.75" customHeight="1">
      <c r="A43" s="123" t="s">
        <v>361</v>
      </c>
      <c r="B43" s="114">
        <v>17</v>
      </c>
      <c r="C43" s="114">
        <v>8</v>
      </c>
      <c r="E43" s="238"/>
      <c r="F43" s="239"/>
    </row>
    <row r="44" spans="1:6" ht="21.75" customHeight="1">
      <c r="A44" s="123" t="s">
        <v>501</v>
      </c>
      <c r="B44" s="114">
        <v>16</v>
      </c>
      <c r="C44" s="114">
        <v>14</v>
      </c>
      <c r="D44" s="116"/>
      <c r="E44" s="238"/>
      <c r="F44" s="239"/>
    </row>
    <row r="45" spans="1:6" ht="21.75" customHeight="1">
      <c r="A45" s="123" t="s">
        <v>456</v>
      </c>
      <c r="B45" s="114">
        <v>13</v>
      </c>
      <c r="C45" s="114">
        <v>8</v>
      </c>
      <c r="E45" s="238"/>
      <c r="F45" s="239"/>
    </row>
    <row r="46" spans="1:6" ht="21.75" customHeight="1">
      <c r="A46" s="123" t="s">
        <v>359</v>
      </c>
      <c r="B46" s="114">
        <v>12</v>
      </c>
      <c r="C46" s="114">
        <v>10</v>
      </c>
      <c r="D46" s="116"/>
      <c r="E46" s="238"/>
      <c r="F46" s="239"/>
    </row>
    <row r="47" spans="1:6" ht="21.75" customHeight="1">
      <c r="A47" s="123" t="s">
        <v>360</v>
      </c>
      <c r="B47" s="114">
        <v>12</v>
      </c>
      <c r="C47" s="114">
        <v>8</v>
      </c>
      <c r="E47" s="238"/>
      <c r="F47" s="239"/>
    </row>
    <row r="48" spans="1:6" ht="21.75" customHeight="1">
      <c r="A48" s="123" t="s">
        <v>140</v>
      </c>
      <c r="B48" s="114">
        <v>9</v>
      </c>
      <c r="C48" s="114">
        <v>5</v>
      </c>
      <c r="D48" s="116"/>
      <c r="E48" s="238"/>
      <c r="F48" s="239"/>
    </row>
    <row r="49" spans="1:6" ht="21.75" customHeight="1">
      <c r="A49" s="123" t="s">
        <v>335</v>
      </c>
      <c r="B49" s="114">
        <v>9</v>
      </c>
      <c r="C49" s="114">
        <v>9</v>
      </c>
      <c r="E49" s="238"/>
      <c r="F49" s="239"/>
    </row>
    <row r="50" spans="1:6" ht="21.75" customHeight="1">
      <c r="A50" s="123" t="s">
        <v>502</v>
      </c>
      <c r="B50" s="114">
        <v>8</v>
      </c>
      <c r="C50" s="114">
        <v>5</v>
      </c>
      <c r="D50" s="116"/>
      <c r="E50" s="238"/>
      <c r="F50" s="239"/>
    </row>
    <row r="51" spans="1:6" ht="21.75" customHeight="1">
      <c r="A51" s="123" t="s">
        <v>503</v>
      </c>
      <c r="B51" s="114">
        <v>8</v>
      </c>
      <c r="C51" s="114">
        <v>8</v>
      </c>
      <c r="E51" s="238"/>
      <c r="F51" s="239"/>
    </row>
    <row r="52" spans="1:6" ht="21.75" customHeight="1">
      <c r="A52" s="123" t="s">
        <v>504</v>
      </c>
      <c r="B52" s="114">
        <v>7</v>
      </c>
      <c r="C52" s="114">
        <v>7</v>
      </c>
      <c r="D52" s="116"/>
      <c r="E52" s="238"/>
      <c r="F52" s="239"/>
    </row>
    <row r="53" spans="1:6" ht="38.450000000000003" customHeight="1">
      <c r="A53" s="435" t="s">
        <v>36</v>
      </c>
      <c r="B53" s="435"/>
      <c r="C53" s="435"/>
      <c r="E53" s="238"/>
      <c r="F53" s="239"/>
    </row>
    <row r="54" spans="1:6" ht="21.75" customHeight="1">
      <c r="A54" s="127" t="s">
        <v>145</v>
      </c>
      <c r="B54" s="114">
        <v>11</v>
      </c>
      <c r="C54" s="114">
        <v>7</v>
      </c>
      <c r="D54" s="116"/>
      <c r="E54" s="238"/>
      <c r="F54" s="239"/>
    </row>
    <row r="55" spans="1:6" ht="21.75" customHeight="1">
      <c r="A55" s="127" t="s">
        <v>505</v>
      </c>
      <c r="B55" s="114">
        <v>8</v>
      </c>
      <c r="C55" s="114">
        <v>6</v>
      </c>
      <c r="E55" s="238"/>
      <c r="F55" s="239"/>
    </row>
    <row r="56" spans="1:6" ht="21.75" customHeight="1">
      <c r="A56" s="127" t="s">
        <v>115</v>
      </c>
      <c r="B56" s="114">
        <v>8</v>
      </c>
      <c r="C56" s="114">
        <v>4</v>
      </c>
      <c r="D56" s="116"/>
      <c r="E56" s="238"/>
      <c r="F56" s="239"/>
    </row>
    <row r="57" spans="1:6" ht="21.75" customHeight="1">
      <c r="A57" s="127" t="s">
        <v>363</v>
      </c>
      <c r="B57" s="114">
        <v>7</v>
      </c>
      <c r="C57" s="114">
        <v>5</v>
      </c>
      <c r="E57" s="238"/>
      <c r="F57" s="239"/>
    </row>
    <row r="58" spans="1:6" ht="21.75" customHeight="1">
      <c r="A58" s="127" t="s">
        <v>362</v>
      </c>
      <c r="B58" s="114">
        <v>6</v>
      </c>
      <c r="C58" s="114">
        <v>2</v>
      </c>
      <c r="D58" s="116"/>
      <c r="E58" s="238"/>
      <c r="F58" s="239"/>
    </row>
    <row r="59" spans="1:6" ht="21.75" customHeight="1">
      <c r="A59" s="127" t="s">
        <v>146</v>
      </c>
      <c r="B59" s="114">
        <v>6</v>
      </c>
      <c r="C59" s="114">
        <v>4</v>
      </c>
      <c r="E59" s="238"/>
      <c r="F59" s="239"/>
    </row>
    <row r="60" spans="1:6" ht="21.75" customHeight="1">
      <c r="A60" s="127" t="s">
        <v>458</v>
      </c>
      <c r="B60" s="114">
        <v>5</v>
      </c>
      <c r="C60" s="114">
        <v>4</v>
      </c>
      <c r="D60" s="116"/>
      <c r="E60" s="238"/>
      <c r="F60" s="239"/>
    </row>
    <row r="61" spans="1:6" ht="33.75" customHeight="1">
      <c r="A61" s="127" t="s">
        <v>506</v>
      </c>
      <c r="B61" s="114">
        <v>5</v>
      </c>
      <c r="C61" s="114">
        <v>4</v>
      </c>
      <c r="E61" s="238"/>
      <c r="F61" s="239"/>
    </row>
    <row r="62" spans="1:6" ht="21.75" customHeight="1">
      <c r="A62" s="127" t="s">
        <v>336</v>
      </c>
      <c r="B62" s="114">
        <v>5</v>
      </c>
      <c r="C62" s="114">
        <v>4</v>
      </c>
      <c r="D62" s="116"/>
      <c r="E62" s="238"/>
      <c r="F62" s="239"/>
    </row>
    <row r="63" spans="1:6" ht="21.75" customHeight="1">
      <c r="A63" s="127" t="s">
        <v>330</v>
      </c>
      <c r="B63" s="114">
        <v>4</v>
      </c>
      <c r="C63" s="114">
        <v>4</v>
      </c>
      <c r="E63" s="238"/>
      <c r="F63" s="239"/>
    </row>
    <row r="64" spans="1:6" ht="21.75" customHeight="1">
      <c r="A64" s="127" t="s">
        <v>507</v>
      </c>
      <c r="B64" s="114">
        <v>4</v>
      </c>
      <c r="C64" s="114">
        <v>3</v>
      </c>
      <c r="D64" s="116"/>
      <c r="E64" s="238"/>
      <c r="F64" s="239"/>
    </row>
    <row r="65" spans="1:6" ht="21.75" customHeight="1">
      <c r="A65" s="127" t="s">
        <v>148</v>
      </c>
      <c r="B65" s="114">
        <v>4</v>
      </c>
      <c r="C65" s="114">
        <v>2</v>
      </c>
      <c r="E65" s="238"/>
      <c r="F65" s="239"/>
    </row>
    <row r="66" spans="1:6" ht="21.75" customHeight="1">
      <c r="A66" s="127" t="s">
        <v>508</v>
      </c>
      <c r="B66" s="114">
        <v>4</v>
      </c>
      <c r="C66" s="114">
        <v>4</v>
      </c>
      <c r="D66" s="116"/>
      <c r="E66" s="238"/>
      <c r="F66" s="239"/>
    </row>
    <row r="67" spans="1:6" ht="21.75" customHeight="1">
      <c r="A67" s="127" t="s">
        <v>509</v>
      </c>
      <c r="B67" s="114">
        <v>3</v>
      </c>
      <c r="C67" s="114">
        <v>1</v>
      </c>
      <c r="E67" s="238"/>
      <c r="F67" s="239"/>
    </row>
    <row r="68" spans="1:6" ht="21.75" customHeight="1">
      <c r="A68" s="127" t="s">
        <v>205</v>
      </c>
      <c r="B68" s="114">
        <v>3</v>
      </c>
      <c r="C68" s="114">
        <v>3</v>
      </c>
      <c r="D68" s="116"/>
      <c r="E68" s="238"/>
      <c r="F68" s="239"/>
    </row>
    <row r="69" spans="1:6" ht="38.450000000000003" customHeight="1">
      <c r="A69" s="435" t="s">
        <v>37</v>
      </c>
      <c r="B69" s="435"/>
      <c r="C69" s="435"/>
      <c r="E69" s="238"/>
      <c r="F69" s="239"/>
    </row>
    <row r="70" spans="1:6" ht="21" customHeight="1">
      <c r="A70" s="127" t="s">
        <v>98</v>
      </c>
      <c r="B70" s="114">
        <v>261</v>
      </c>
      <c r="C70" s="114">
        <v>199</v>
      </c>
      <c r="D70" s="116"/>
      <c r="E70" s="238"/>
      <c r="F70" s="239"/>
    </row>
    <row r="71" spans="1:6" ht="21" customHeight="1">
      <c r="A71" s="127" t="s">
        <v>407</v>
      </c>
      <c r="B71" s="114">
        <v>162</v>
      </c>
      <c r="C71" s="114">
        <v>133</v>
      </c>
      <c r="E71" s="238"/>
      <c r="F71" s="239"/>
    </row>
    <row r="72" spans="1:6" ht="21" customHeight="1">
      <c r="A72" s="127" t="s">
        <v>97</v>
      </c>
      <c r="B72" s="114">
        <v>72</v>
      </c>
      <c r="C72" s="114">
        <v>50</v>
      </c>
      <c r="D72" s="116"/>
      <c r="E72" s="238"/>
      <c r="F72" s="239"/>
    </row>
    <row r="73" spans="1:6" ht="21" customHeight="1">
      <c r="A73" s="127" t="s">
        <v>364</v>
      </c>
      <c r="B73" s="114">
        <v>34</v>
      </c>
      <c r="C73" s="114">
        <v>23</v>
      </c>
      <c r="E73" s="238"/>
      <c r="F73" s="239"/>
    </row>
    <row r="74" spans="1:6" ht="21" customHeight="1">
      <c r="A74" s="127" t="s">
        <v>338</v>
      </c>
      <c r="B74" s="114">
        <v>31</v>
      </c>
      <c r="C74" s="114">
        <v>23</v>
      </c>
      <c r="D74" s="116"/>
      <c r="E74" s="238"/>
      <c r="F74" s="239"/>
    </row>
    <row r="75" spans="1:6" ht="21" customHeight="1">
      <c r="A75" s="127" t="s">
        <v>93</v>
      </c>
      <c r="B75" s="114">
        <v>27</v>
      </c>
      <c r="C75" s="114">
        <v>19</v>
      </c>
      <c r="E75" s="238"/>
      <c r="F75" s="239"/>
    </row>
    <row r="76" spans="1:6" ht="21" customHeight="1">
      <c r="A76" s="127" t="s">
        <v>510</v>
      </c>
      <c r="B76" s="114">
        <v>23</v>
      </c>
      <c r="C76" s="114">
        <v>16</v>
      </c>
      <c r="D76" s="116"/>
      <c r="E76" s="238"/>
      <c r="F76" s="239"/>
    </row>
    <row r="77" spans="1:6" ht="33.75" customHeight="1">
      <c r="A77" s="127" t="s">
        <v>195</v>
      </c>
      <c r="B77" s="114">
        <v>21</v>
      </c>
      <c r="C77" s="114">
        <v>18</v>
      </c>
      <c r="E77" s="238"/>
      <c r="F77" s="239"/>
    </row>
    <row r="78" spans="1:6" ht="21" customHeight="1">
      <c r="A78" s="127" t="s">
        <v>91</v>
      </c>
      <c r="B78" s="114">
        <v>20</v>
      </c>
      <c r="C78" s="114">
        <v>13</v>
      </c>
      <c r="D78" s="116"/>
      <c r="E78" s="238"/>
      <c r="F78" s="239"/>
    </row>
    <row r="79" spans="1:6" ht="21" customHeight="1">
      <c r="A79" s="127" t="s">
        <v>119</v>
      </c>
      <c r="B79" s="114">
        <v>15</v>
      </c>
      <c r="C79" s="114">
        <v>13</v>
      </c>
      <c r="E79" s="238"/>
      <c r="F79" s="239"/>
    </row>
    <row r="80" spans="1:6" ht="21" customHeight="1">
      <c r="A80" s="127" t="s">
        <v>365</v>
      </c>
      <c r="B80" s="114">
        <v>12</v>
      </c>
      <c r="C80" s="114">
        <v>9</v>
      </c>
      <c r="D80" s="116"/>
      <c r="E80" s="238"/>
      <c r="F80" s="239"/>
    </row>
    <row r="81" spans="1:6" ht="21" customHeight="1">
      <c r="A81" s="127" t="s">
        <v>367</v>
      </c>
      <c r="B81" s="114">
        <v>10</v>
      </c>
      <c r="C81" s="114">
        <v>7</v>
      </c>
      <c r="E81" s="238"/>
      <c r="F81" s="239"/>
    </row>
    <row r="82" spans="1:6" ht="21" customHeight="1">
      <c r="A82" s="127" t="s">
        <v>366</v>
      </c>
      <c r="B82" s="114">
        <v>9</v>
      </c>
      <c r="C82" s="114">
        <v>7</v>
      </c>
      <c r="D82" s="116"/>
      <c r="E82" s="238"/>
      <c r="F82" s="239"/>
    </row>
    <row r="83" spans="1:6" ht="21" customHeight="1">
      <c r="A83" s="127" t="s">
        <v>511</v>
      </c>
      <c r="B83" s="114">
        <v>8</v>
      </c>
      <c r="C83" s="114">
        <v>8</v>
      </c>
      <c r="E83" s="238"/>
      <c r="F83" s="239"/>
    </row>
    <row r="84" spans="1:6" ht="15.75">
      <c r="A84" s="127" t="s">
        <v>111</v>
      </c>
      <c r="B84" s="114">
        <v>7</v>
      </c>
      <c r="C84" s="114">
        <v>4</v>
      </c>
      <c r="D84" s="116"/>
      <c r="E84" s="238"/>
      <c r="F84" s="239"/>
    </row>
    <row r="85" spans="1:6" ht="38.450000000000003" customHeight="1">
      <c r="A85" s="435" t="s">
        <v>152</v>
      </c>
      <c r="B85" s="435"/>
      <c r="C85" s="435"/>
      <c r="E85" s="238"/>
      <c r="F85" s="239"/>
    </row>
    <row r="86" spans="1:6" ht="46.9" customHeight="1">
      <c r="A86" s="127" t="s">
        <v>339</v>
      </c>
      <c r="B86" s="114">
        <v>22</v>
      </c>
      <c r="C86" s="114">
        <v>19</v>
      </c>
      <c r="D86" s="116"/>
      <c r="E86" s="238"/>
      <c r="F86" s="239"/>
    </row>
    <row r="87" spans="1:6" ht="20.25" customHeight="1">
      <c r="A87" s="127" t="s">
        <v>512</v>
      </c>
      <c r="B87" s="114">
        <v>19</v>
      </c>
      <c r="C87" s="114">
        <v>16</v>
      </c>
      <c r="E87" s="238"/>
      <c r="F87" s="239"/>
    </row>
    <row r="88" spans="1:6" ht="20.25" customHeight="1">
      <c r="A88" s="127" t="s">
        <v>159</v>
      </c>
      <c r="B88" s="114">
        <v>12</v>
      </c>
      <c r="C88" s="114">
        <v>9</v>
      </c>
      <c r="D88" s="116"/>
      <c r="E88" s="238"/>
      <c r="F88" s="239"/>
    </row>
    <row r="89" spans="1:6" ht="20.25" customHeight="1">
      <c r="A89" s="127" t="s">
        <v>157</v>
      </c>
      <c r="B89" s="114">
        <v>8</v>
      </c>
      <c r="C89" s="114">
        <v>6</v>
      </c>
      <c r="E89" s="238"/>
      <c r="F89" s="239"/>
    </row>
    <row r="90" spans="1:6" ht="33" customHeight="1">
      <c r="A90" s="127" t="s">
        <v>154</v>
      </c>
      <c r="B90" s="114">
        <v>7</v>
      </c>
      <c r="C90" s="114">
        <v>3</v>
      </c>
      <c r="D90" s="116"/>
      <c r="E90" s="238"/>
      <c r="F90" s="239"/>
    </row>
    <row r="91" spans="1:6" ht="20.25" customHeight="1">
      <c r="A91" s="127" t="s">
        <v>479</v>
      </c>
      <c r="B91" s="114">
        <v>7</v>
      </c>
      <c r="C91" s="114">
        <v>6</v>
      </c>
      <c r="E91" s="238"/>
      <c r="F91" s="239"/>
    </row>
    <row r="92" spans="1:6" ht="20.25" customHeight="1">
      <c r="A92" s="127" t="s">
        <v>156</v>
      </c>
      <c r="B92" s="114">
        <v>4</v>
      </c>
      <c r="C92" s="114">
        <v>1</v>
      </c>
      <c r="D92" s="116"/>
      <c r="E92" s="238"/>
      <c r="F92" s="239"/>
    </row>
    <row r="93" spans="1:6" ht="20.25" customHeight="1">
      <c r="A93" s="127" t="s">
        <v>153</v>
      </c>
      <c r="B93" s="114">
        <v>4</v>
      </c>
      <c r="C93" s="114">
        <v>3</v>
      </c>
      <c r="E93" s="238"/>
      <c r="F93" s="239"/>
    </row>
    <row r="94" spans="1:6" ht="20.25" customHeight="1">
      <c r="A94" s="127" t="s">
        <v>480</v>
      </c>
      <c r="B94" s="114">
        <v>2</v>
      </c>
      <c r="C94" s="114">
        <v>2</v>
      </c>
      <c r="D94" s="116"/>
      <c r="E94" s="238"/>
      <c r="F94" s="239"/>
    </row>
    <row r="95" spans="1:6" ht="20.25" customHeight="1">
      <c r="A95" s="127" t="s">
        <v>513</v>
      </c>
      <c r="B95" s="114">
        <v>2</v>
      </c>
      <c r="C95" s="114">
        <v>1</v>
      </c>
      <c r="E95" s="238"/>
      <c r="F95" s="239"/>
    </row>
    <row r="96" spans="1:6" ht="20.25" customHeight="1">
      <c r="A96" s="127" t="s">
        <v>514</v>
      </c>
      <c r="B96" s="114">
        <v>2</v>
      </c>
      <c r="C96" s="114">
        <v>2</v>
      </c>
      <c r="D96" s="116"/>
      <c r="E96" s="238"/>
      <c r="F96" s="239"/>
    </row>
    <row r="97" spans="1:6" ht="15.75">
      <c r="A97" s="127" t="s">
        <v>515</v>
      </c>
      <c r="B97" s="114">
        <v>1</v>
      </c>
      <c r="C97" s="114">
        <v>1</v>
      </c>
      <c r="E97" s="238"/>
      <c r="F97" s="239"/>
    </row>
    <row r="98" spans="1:6" ht="15.75">
      <c r="A98" s="127" t="s">
        <v>161</v>
      </c>
      <c r="B98" s="114">
        <v>1</v>
      </c>
      <c r="C98" s="114">
        <v>1</v>
      </c>
      <c r="D98" s="116"/>
      <c r="E98" s="238"/>
      <c r="F98" s="239"/>
    </row>
    <row r="99" spans="1:6" ht="18.75" customHeight="1">
      <c r="A99" s="127" t="s">
        <v>516</v>
      </c>
      <c r="B99" s="114">
        <v>1</v>
      </c>
      <c r="C99" s="114">
        <v>1</v>
      </c>
      <c r="E99" s="238"/>
      <c r="F99" s="239"/>
    </row>
    <row r="100" spans="1:6" ht="18.75" customHeight="1">
      <c r="A100" s="127" t="s">
        <v>517</v>
      </c>
      <c r="B100" s="114">
        <v>1</v>
      </c>
      <c r="C100" s="114">
        <v>1</v>
      </c>
      <c r="D100" s="116"/>
      <c r="E100" s="238"/>
      <c r="F100" s="239"/>
    </row>
    <row r="101" spans="1:6" ht="38.450000000000003" customHeight="1">
      <c r="A101" s="435" t="s">
        <v>39</v>
      </c>
      <c r="B101" s="435"/>
      <c r="C101" s="435"/>
      <c r="E101" s="238"/>
      <c r="F101" s="239"/>
    </row>
    <row r="102" spans="1:6" ht="18.75" customHeight="1">
      <c r="A102" s="127" t="s">
        <v>102</v>
      </c>
      <c r="B102" s="114">
        <v>209</v>
      </c>
      <c r="C102" s="114">
        <v>157</v>
      </c>
      <c r="D102" s="116"/>
      <c r="E102" s="238"/>
      <c r="F102" s="239"/>
    </row>
    <row r="103" spans="1:6" ht="18.75" customHeight="1">
      <c r="A103" s="127" t="s">
        <v>349</v>
      </c>
      <c r="B103" s="114">
        <v>106</v>
      </c>
      <c r="C103" s="114">
        <v>71</v>
      </c>
      <c r="E103" s="238"/>
      <c r="F103" s="239"/>
    </row>
    <row r="104" spans="1:6" ht="31.5">
      <c r="A104" s="127" t="s">
        <v>107</v>
      </c>
      <c r="B104" s="114">
        <v>82</v>
      </c>
      <c r="C104" s="114">
        <v>68</v>
      </c>
      <c r="D104" s="116"/>
      <c r="E104" s="238"/>
      <c r="F104" s="239"/>
    </row>
    <row r="105" spans="1:6" ht="15.75">
      <c r="A105" s="127" t="s">
        <v>442</v>
      </c>
      <c r="B105" s="114">
        <v>68</v>
      </c>
      <c r="C105" s="114">
        <v>52</v>
      </c>
      <c r="E105" s="238"/>
      <c r="F105" s="239"/>
    </row>
    <row r="106" spans="1:6" ht="15.75">
      <c r="A106" s="127" t="s">
        <v>424</v>
      </c>
      <c r="B106" s="114">
        <v>64</v>
      </c>
      <c r="C106" s="114">
        <v>43</v>
      </c>
      <c r="D106" s="116"/>
      <c r="E106" s="238"/>
      <c r="F106" s="239"/>
    </row>
    <row r="107" spans="1:6" ht="30.6" customHeight="1">
      <c r="A107" s="127" t="s">
        <v>425</v>
      </c>
      <c r="B107" s="114">
        <v>60</v>
      </c>
      <c r="C107" s="114">
        <v>39</v>
      </c>
      <c r="E107" s="238"/>
      <c r="F107" s="239"/>
    </row>
    <row r="108" spans="1:6" ht="18.75" customHeight="1">
      <c r="A108" s="127" t="s">
        <v>351</v>
      </c>
      <c r="B108" s="114">
        <v>58</v>
      </c>
      <c r="C108" s="114">
        <v>43</v>
      </c>
      <c r="D108" s="116"/>
      <c r="E108" s="238"/>
      <c r="F108" s="239"/>
    </row>
    <row r="109" spans="1:6" ht="18.75" customHeight="1">
      <c r="A109" s="127" t="s">
        <v>441</v>
      </c>
      <c r="B109" s="114">
        <v>55</v>
      </c>
      <c r="C109" s="114">
        <v>35</v>
      </c>
      <c r="E109" s="238"/>
      <c r="F109" s="239"/>
    </row>
    <row r="110" spans="1:6" ht="18.75" customHeight="1">
      <c r="A110" s="127" t="s">
        <v>368</v>
      </c>
      <c r="B110" s="114">
        <v>52</v>
      </c>
      <c r="C110" s="114">
        <v>39</v>
      </c>
      <c r="D110" s="116"/>
      <c r="E110" s="238"/>
      <c r="F110" s="239"/>
    </row>
    <row r="111" spans="1:6" ht="18.75" customHeight="1">
      <c r="A111" s="127" t="s">
        <v>117</v>
      </c>
      <c r="B111" s="114">
        <v>41</v>
      </c>
      <c r="C111" s="114">
        <v>30</v>
      </c>
      <c r="E111" s="238"/>
      <c r="F111" s="239"/>
    </row>
    <row r="112" spans="1:6" ht="18.75" customHeight="1">
      <c r="A112" s="127" t="s">
        <v>426</v>
      </c>
      <c r="B112" s="114">
        <v>41</v>
      </c>
      <c r="C112" s="114">
        <v>24</v>
      </c>
      <c r="D112" s="116"/>
      <c r="E112" s="238"/>
      <c r="F112" s="239"/>
    </row>
    <row r="113" spans="1:6" ht="18.75" customHeight="1">
      <c r="A113" s="127" t="s">
        <v>120</v>
      </c>
      <c r="B113" s="114">
        <v>33</v>
      </c>
      <c r="C113" s="114">
        <v>25</v>
      </c>
      <c r="E113" s="238"/>
      <c r="F113" s="239"/>
    </row>
    <row r="114" spans="1:6" ht="18.75" customHeight="1">
      <c r="A114" s="127" t="s">
        <v>444</v>
      </c>
      <c r="B114" s="114">
        <v>32</v>
      </c>
      <c r="C114" s="114">
        <v>24</v>
      </c>
      <c r="D114" s="116"/>
      <c r="E114" s="238"/>
      <c r="F114" s="239"/>
    </row>
    <row r="115" spans="1:6" ht="18.75" customHeight="1">
      <c r="A115" s="127" t="s">
        <v>518</v>
      </c>
      <c r="B115" s="114">
        <v>29</v>
      </c>
      <c r="C115" s="114">
        <v>18</v>
      </c>
      <c r="E115" s="238"/>
      <c r="F115" s="239"/>
    </row>
    <row r="116" spans="1:6" ht="18.75" customHeight="1">
      <c r="A116" s="127" t="s">
        <v>519</v>
      </c>
      <c r="B116" s="114">
        <v>26</v>
      </c>
      <c r="C116" s="114">
        <v>21</v>
      </c>
      <c r="D116" s="116"/>
      <c r="E116" s="238"/>
      <c r="F116" s="239"/>
    </row>
    <row r="117" spans="1:6" ht="63.75" customHeight="1">
      <c r="A117" s="435" t="s">
        <v>40</v>
      </c>
      <c r="B117" s="435"/>
      <c r="C117" s="435"/>
      <c r="E117" s="238"/>
      <c r="F117" s="239"/>
    </row>
    <row r="118" spans="1:6" ht="20.25" customHeight="1">
      <c r="A118" s="127" t="s">
        <v>89</v>
      </c>
      <c r="B118" s="114">
        <v>763</v>
      </c>
      <c r="C118" s="114">
        <v>587</v>
      </c>
      <c r="D118" s="116"/>
      <c r="E118" s="238"/>
      <c r="F118" s="239"/>
    </row>
    <row r="119" spans="1:6" ht="31.5">
      <c r="A119" s="127" t="s">
        <v>406</v>
      </c>
      <c r="B119" s="114">
        <v>327</v>
      </c>
      <c r="C119" s="114">
        <v>305</v>
      </c>
      <c r="E119" s="238"/>
      <c r="F119" s="239"/>
    </row>
    <row r="120" spans="1:6" ht="19.5" customHeight="1">
      <c r="A120" s="127" t="s">
        <v>100</v>
      </c>
      <c r="B120" s="114">
        <v>183</v>
      </c>
      <c r="C120" s="114">
        <v>171</v>
      </c>
      <c r="D120" s="116"/>
      <c r="E120" s="238"/>
      <c r="F120" s="239"/>
    </row>
    <row r="121" spans="1:6" ht="19.5" customHeight="1">
      <c r="A121" s="127" t="s">
        <v>348</v>
      </c>
      <c r="B121" s="114">
        <v>135</v>
      </c>
      <c r="C121" s="114">
        <v>111</v>
      </c>
      <c r="E121" s="238"/>
      <c r="F121" s="239"/>
    </row>
    <row r="122" spans="1:6" ht="19.5" customHeight="1">
      <c r="A122" s="127" t="s">
        <v>118</v>
      </c>
      <c r="B122" s="114">
        <v>48</v>
      </c>
      <c r="C122" s="114">
        <v>37</v>
      </c>
      <c r="D122" s="116"/>
      <c r="E122" s="238"/>
      <c r="F122" s="239"/>
    </row>
    <row r="123" spans="1:6" ht="19.5" customHeight="1">
      <c r="A123" s="127" t="s">
        <v>165</v>
      </c>
      <c r="B123" s="114">
        <v>36</v>
      </c>
      <c r="C123" s="114">
        <v>27</v>
      </c>
      <c r="E123" s="238"/>
      <c r="F123" s="239"/>
    </row>
    <row r="124" spans="1:6" ht="19.5" customHeight="1">
      <c r="A124" s="127" t="s">
        <v>163</v>
      </c>
      <c r="B124" s="114">
        <v>35</v>
      </c>
      <c r="C124" s="114">
        <v>23</v>
      </c>
      <c r="D124" s="116"/>
      <c r="E124" s="238"/>
      <c r="F124" s="239"/>
    </row>
    <row r="125" spans="1:6" ht="19.5" customHeight="1">
      <c r="A125" s="127" t="s">
        <v>433</v>
      </c>
      <c r="B125" s="114">
        <v>33</v>
      </c>
      <c r="C125" s="114">
        <v>22</v>
      </c>
      <c r="E125" s="238"/>
      <c r="F125" s="239"/>
    </row>
    <row r="126" spans="1:6" ht="19.5" customHeight="1">
      <c r="A126" s="127" t="s">
        <v>434</v>
      </c>
      <c r="B126" s="114">
        <v>31</v>
      </c>
      <c r="C126" s="114">
        <v>23</v>
      </c>
      <c r="D126" s="116"/>
      <c r="E126" s="238"/>
      <c r="F126" s="239"/>
    </row>
    <row r="127" spans="1:6" ht="19.5" customHeight="1">
      <c r="A127" s="127" t="s">
        <v>520</v>
      </c>
      <c r="B127" s="114">
        <v>28</v>
      </c>
      <c r="C127" s="114">
        <v>23</v>
      </c>
      <c r="E127" s="238"/>
      <c r="F127" s="239"/>
    </row>
    <row r="128" spans="1:6" ht="19.5" customHeight="1">
      <c r="A128" s="127" t="s">
        <v>371</v>
      </c>
      <c r="B128" s="114">
        <v>27</v>
      </c>
      <c r="C128" s="114">
        <v>26</v>
      </c>
      <c r="D128" s="116"/>
      <c r="E128" s="238"/>
      <c r="F128" s="239"/>
    </row>
    <row r="129" spans="1:6" ht="19.5" customHeight="1">
      <c r="A129" s="127" t="s">
        <v>521</v>
      </c>
      <c r="B129" s="114">
        <v>26</v>
      </c>
      <c r="C129" s="114">
        <v>22</v>
      </c>
      <c r="E129" s="238"/>
      <c r="F129" s="239"/>
    </row>
    <row r="130" spans="1:6" ht="15.75">
      <c r="A130" s="127" t="s">
        <v>95</v>
      </c>
      <c r="B130" s="114">
        <v>25</v>
      </c>
      <c r="C130" s="114">
        <v>14</v>
      </c>
      <c r="D130" s="116"/>
      <c r="E130" s="238"/>
      <c r="F130" s="239"/>
    </row>
    <row r="131" spans="1:6" ht="15.75">
      <c r="A131" s="127" t="s">
        <v>164</v>
      </c>
      <c r="B131" s="114">
        <v>22</v>
      </c>
      <c r="C131" s="114">
        <v>16</v>
      </c>
      <c r="E131" s="238"/>
      <c r="F131" s="239"/>
    </row>
    <row r="132" spans="1:6" ht="21" customHeight="1">
      <c r="A132" s="127" t="s">
        <v>522</v>
      </c>
      <c r="B132" s="114">
        <v>21</v>
      </c>
      <c r="C132" s="114">
        <v>14</v>
      </c>
      <c r="D132" s="116"/>
      <c r="E132" s="238"/>
      <c r="F132" s="239"/>
    </row>
    <row r="133" spans="1:6" ht="38.450000000000003" customHeight="1">
      <c r="A133" s="435" t="s">
        <v>166</v>
      </c>
      <c r="B133" s="435"/>
      <c r="C133" s="435"/>
      <c r="E133" s="238"/>
      <c r="F133" s="239"/>
    </row>
    <row r="134" spans="1:6" ht="21" customHeight="1">
      <c r="A134" s="127" t="s">
        <v>90</v>
      </c>
      <c r="B134" s="114">
        <v>266</v>
      </c>
      <c r="C134" s="114">
        <v>207</v>
      </c>
      <c r="D134" s="116"/>
      <c r="E134" s="238"/>
      <c r="F134" s="239"/>
    </row>
    <row r="135" spans="1:6" ht="21" customHeight="1">
      <c r="A135" s="127" t="s">
        <v>101</v>
      </c>
      <c r="B135" s="114">
        <v>146</v>
      </c>
      <c r="C135" s="114">
        <v>105</v>
      </c>
      <c r="E135" s="238"/>
      <c r="F135" s="239"/>
    </row>
    <row r="136" spans="1:6" ht="21" customHeight="1">
      <c r="A136" s="127" t="s">
        <v>103</v>
      </c>
      <c r="B136" s="114">
        <v>132</v>
      </c>
      <c r="C136" s="114">
        <v>105</v>
      </c>
      <c r="D136" s="116"/>
      <c r="E136" s="238"/>
      <c r="F136" s="239"/>
    </row>
    <row r="137" spans="1:6" ht="21" customHeight="1">
      <c r="A137" s="127" t="s">
        <v>122</v>
      </c>
      <c r="B137" s="114">
        <v>36</v>
      </c>
      <c r="C137" s="114">
        <v>29</v>
      </c>
      <c r="E137" s="238"/>
      <c r="F137" s="239"/>
    </row>
    <row r="138" spans="1:6" ht="21" customHeight="1">
      <c r="A138" s="127" t="s">
        <v>106</v>
      </c>
      <c r="B138" s="114">
        <v>35</v>
      </c>
      <c r="C138" s="114">
        <v>22</v>
      </c>
      <c r="D138" s="116"/>
      <c r="E138" s="238"/>
      <c r="F138" s="239"/>
    </row>
    <row r="139" spans="1:6" ht="21" customHeight="1">
      <c r="A139" s="127" t="s">
        <v>105</v>
      </c>
      <c r="B139" s="114">
        <v>34</v>
      </c>
      <c r="C139" s="114">
        <v>22</v>
      </c>
      <c r="E139" s="238"/>
      <c r="F139" s="239"/>
    </row>
    <row r="140" spans="1:6" ht="21" customHeight="1">
      <c r="A140" s="127" t="s">
        <v>110</v>
      </c>
      <c r="B140" s="114">
        <v>30</v>
      </c>
      <c r="C140" s="114">
        <v>19</v>
      </c>
      <c r="D140" s="116"/>
      <c r="E140" s="238"/>
      <c r="F140" s="239"/>
    </row>
    <row r="141" spans="1:6" ht="21" customHeight="1">
      <c r="A141" s="127" t="s">
        <v>121</v>
      </c>
      <c r="B141" s="114">
        <v>29</v>
      </c>
      <c r="C141" s="114">
        <v>26</v>
      </c>
      <c r="E141" s="238"/>
      <c r="F141" s="239"/>
    </row>
    <row r="142" spans="1:6" ht="21" customHeight="1">
      <c r="A142" s="127" t="s">
        <v>201</v>
      </c>
      <c r="B142" s="114">
        <v>20</v>
      </c>
      <c r="C142" s="114">
        <v>12</v>
      </c>
      <c r="D142" s="116"/>
      <c r="E142" s="238"/>
      <c r="F142" s="239"/>
    </row>
    <row r="143" spans="1:6" ht="21" customHeight="1">
      <c r="A143" s="127" t="s">
        <v>210</v>
      </c>
      <c r="B143" s="114">
        <v>13</v>
      </c>
      <c r="C143" s="114">
        <v>8</v>
      </c>
      <c r="E143" s="238"/>
      <c r="F143" s="239"/>
    </row>
    <row r="144" spans="1:6" ht="15.75">
      <c r="A144" s="127" t="s">
        <v>465</v>
      </c>
      <c r="B144" s="114">
        <v>12</v>
      </c>
      <c r="C144" s="114">
        <v>11</v>
      </c>
      <c r="D144" s="116"/>
      <c r="E144" s="238"/>
      <c r="F144" s="239"/>
    </row>
    <row r="145" spans="1:6" ht="21" customHeight="1">
      <c r="A145" s="127" t="s">
        <v>112</v>
      </c>
      <c r="B145" s="114">
        <v>10</v>
      </c>
      <c r="C145" s="114">
        <v>10</v>
      </c>
      <c r="E145" s="238"/>
      <c r="F145" s="239"/>
    </row>
    <row r="146" spans="1:6" ht="21" customHeight="1">
      <c r="A146" s="127" t="s">
        <v>178</v>
      </c>
      <c r="B146" s="114">
        <v>9</v>
      </c>
      <c r="C146" s="114">
        <v>6</v>
      </c>
      <c r="D146" s="116"/>
      <c r="E146" s="238"/>
      <c r="F146" s="239"/>
    </row>
    <row r="147" spans="1:6" ht="21" customHeight="1">
      <c r="A147" s="127" t="s">
        <v>523</v>
      </c>
      <c r="B147" s="114">
        <v>7</v>
      </c>
      <c r="C147" s="114">
        <v>6</v>
      </c>
      <c r="E147" s="238"/>
      <c r="F147" s="239"/>
    </row>
    <row r="148" spans="1:6" ht="15.75">
      <c r="A148" s="127" t="s">
        <v>372</v>
      </c>
      <c r="B148" s="114">
        <v>7</v>
      </c>
      <c r="C148" s="114">
        <v>5</v>
      </c>
      <c r="D148" s="116"/>
      <c r="E148" s="238"/>
      <c r="F148" s="239"/>
    </row>
    <row r="149" spans="1:6" ht="15.75">
      <c r="A149" s="69"/>
      <c r="B149" s="249"/>
      <c r="C149" s="249"/>
      <c r="E149" s="238"/>
      <c r="F149" s="239"/>
    </row>
    <row r="150" spans="1:6">
      <c r="E150" s="238"/>
      <c r="F150" s="239"/>
    </row>
    <row r="151" spans="1:6">
      <c r="E151" s="238"/>
      <c r="F151" s="239"/>
    </row>
    <row r="152" spans="1:6">
      <c r="E152" s="238"/>
      <c r="F152" s="239"/>
    </row>
    <row r="153" spans="1:6">
      <c r="E153" s="238"/>
      <c r="F153" s="239"/>
    </row>
    <row r="154" spans="1:6">
      <c r="E154" s="238"/>
      <c r="F154" s="239"/>
    </row>
    <row r="155" spans="1:6">
      <c r="E155" s="238"/>
      <c r="F155" s="239"/>
    </row>
    <row r="156" spans="1:6">
      <c r="E156" s="238"/>
      <c r="F156" s="239"/>
    </row>
    <row r="157" spans="1:6">
      <c r="E157" s="238"/>
      <c r="F157" s="239"/>
    </row>
    <row r="158" spans="1:6">
      <c r="E158" s="238"/>
      <c r="F158" s="239"/>
    </row>
    <row r="159" spans="1:6">
      <c r="E159" s="238"/>
      <c r="F159" s="239"/>
    </row>
    <row r="160" spans="1:6">
      <c r="E160" s="238"/>
      <c r="F160" s="239"/>
    </row>
    <row r="161" spans="5:6">
      <c r="E161" s="238"/>
      <c r="F161" s="239"/>
    </row>
    <row r="162" spans="5:6">
      <c r="E162" s="238"/>
      <c r="F162" s="239"/>
    </row>
    <row r="163" spans="5:6">
      <c r="E163" s="238"/>
      <c r="F163" s="239"/>
    </row>
    <row r="164" spans="5:6">
      <c r="F164" s="23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zoomScaleSheetLayoutView="80" workbookViewId="0">
      <selection activeCell="C5" sqref="C5:C6"/>
    </sheetView>
  </sheetViews>
  <sheetFormatPr defaultColWidth="8.85546875" defaultRowHeight="12.75"/>
  <cols>
    <col min="1" max="1" width="42.28515625" style="31" customWidth="1"/>
    <col min="2" max="2" width="13.5703125" style="31" customWidth="1"/>
    <col min="3" max="3" width="16.140625" style="31" customWidth="1"/>
    <col min="4" max="4" width="15.5703125" style="31" customWidth="1"/>
    <col min="5" max="250" width="8.85546875" style="31"/>
    <col min="251" max="251" width="37.140625" style="31" customWidth="1"/>
    <col min="252" max="252" width="13.5703125" style="31" customWidth="1"/>
    <col min="253" max="253" width="16.140625" style="31" customWidth="1"/>
    <col min="254" max="254" width="15.5703125" style="31" customWidth="1"/>
    <col min="255" max="506" width="8.85546875" style="31"/>
    <col min="507" max="507" width="37.140625" style="31" customWidth="1"/>
    <col min="508" max="508" width="13.5703125" style="31" customWidth="1"/>
    <col min="509" max="509" width="16.140625" style="31" customWidth="1"/>
    <col min="510" max="510" width="15.5703125" style="31" customWidth="1"/>
    <col min="511" max="762" width="8.85546875" style="31"/>
    <col min="763" max="763" width="37.140625" style="31" customWidth="1"/>
    <col min="764" max="764" width="13.5703125" style="31" customWidth="1"/>
    <col min="765" max="765" width="16.140625" style="31" customWidth="1"/>
    <col min="766" max="766" width="15.5703125" style="31" customWidth="1"/>
    <col min="767" max="1018" width="8.85546875" style="31"/>
    <col min="1019" max="1019" width="37.140625" style="31" customWidth="1"/>
    <col min="1020" max="1020" width="13.5703125" style="31" customWidth="1"/>
    <col min="1021" max="1021" width="16.140625" style="31" customWidth="1"/>
    <col min="1022" max="1022" width="15.5703125" style="31" customWidth="1"/>
    <col min="1023" max="1274" width="8.85546875" style="31"/>
    <col min="1275" max="1275" width="37.140625" style="31" customWidth="1"/>
    <col min="1276" max="1276" width="13.5703125" style="31" customWidth="1"/>
    <col min="1277" max="1277" width="16.140625" style="31" customWidth="1"/>
    <col min="1278" max="1278" width="15.5703125" style="31" customWidth="1"/>
    <col min="1279" max="1530" width="8.85546875" style="31"/>
    <col min="1531" max="1531" width="37.140625" style="31" customWidth="1"/>
    <col min="1532" max="1532" width="13.5703125" style="31" customWidth="1"/>
    <col min="1533" max="1533" width="16.140625" style="31" customWidth="1"/>
    <col min="1534" max="1534" width="15.5703125" style="31" customWidth="1"/>
    <col min="1535" max="1786" width="8.85546875" style="31"/>
    <col min="1787" max="1787" width="37.140625" style="31" customWidth="1"/>
    <col min="1788" max="1788" width="13.5703125" style="31" customWidth="1"/>
    <col min="1789" max="1789" width="16.140625" style="31" customWidth="1"/>
    <col min="1790" max="1790" width="15.5703125" style="31" customWidth="1"/>
    <col min="1791" max="2042" width="8.85546875" style="31"/>
    <col min="2043" max="2043" width="37.140625" style="31" customWidth="1"/>
    <col min="2044" max="2044" width="13.5703125" style="31" customWidth="1"/>
    <col min="2045" max="2045" width="16.140625" style="31" customWidth="1"/>
    <col min="2046" max="2046" width="15.5703125" style="31" customWidth="1"/>
    <col min="2047" max="2298" width="8.85546875" style="31"/>
    <col min="2299" max="2299" width="37.140625" style="31" customWidth="1"/>
    <col min="2300" max="2300" width="13.5703125" style="31" customWidth="1"/>
    <col min="2301" max="2301" width="16.140625" style="31" customWidth="1"/>
    <col min="2302" max="2302" width="15.5703125" style="31" customWidth="1"/>
    <col min="2303" max="2554" width="8.85546875" style="31"/>
    <col min="2555" max="2555" width="37.140625" style="31" customWidth="1"/>
    <col min="2556" max="2556" width="13.5703125" style="31" customWidth="1"/>
    <col min="2557" max="2557" width="16.140625" style="31" customWidth="1"/>
    <col min="2558" max="2558" width="15.5703125" style="31" customWidth="1"/>
    <col min="2559" max="2810" width="8.85546875" style="31"/>
    <col min="2811" max="2811" width="37.140625" style="31" customWidth="1"/>
    <col min="2812" max="2812" width="13.5703125" style="31" customWidth="1"/>
    <col min="2813" max="2813" width="16.140625" style="31" customWidth="1"/>
    <col min="2814" max="2814" width="15.5703125" style="31" customWidth="1"/>
    <col min="2815" max="3066" width="8.85546875" style="31"/>
    <col min="3067" max="3067" width="37.140625" style="31" customWidth="1"/>
    <col min="3068" max="3068" width="13.5703125" style="31" customWidth="1"/>
    <col min="3069" max="3069" width="16.140625" style="31" customWidth="1"/>
    <col min="3070" max="3070" width="15.5703125" style="31" customWidth="1"/>
    <col min="3071" max="3322" width="8.85546875" style="31"/>
    <col min="3323" max="3323" width="37.140625" style="31" customWidth="1"/>
    <col min="3324" max="3324" width="13.5703125" style="31" customWidth="1"/>
    <col min="3325" max="3325" width="16.140625" style="31" customWidth="1"/>
    <col min="3326" max="3326" width="15.5703125" style="31" customWidth="1"/>
    <col min="3327" max="3578" width="8.85546875" style="31"/>
    <col min="3579" max="3579" width="37.140625" style="31" customWidth="1"/>
    <col min="3580" max="3580" width="13.5703125" style="31" customWidth="1"/>
    <col min="3581" max="3581" width="16.140625" style="31" customWidth="1"/>
    <col min="3582" max="3582" width="15.5703125" style="31" customWidth="1"/>
    <col min="3583" max="3834" width="8.85546875" style="31"/>
    <col min="3835" max="3835" width="37.140625" style="31" customWidth="1"/>
    <col min="3836" max="3836" width="13.5703125" style="31" customWidth="1"/>
    <col min="3837" max="3837" width="16.140625" style="31" customWidth="1"/>
    <col min="3838" max="3838" width="15.5703125" style="31" customWidth="1"/>
    <col min="3839" max="4090" width="8.85546875" style="31"/>
    <col min="4091" max="4091" width="37.140625" style="31" customWidth="1"/>
    <col min="4092" max="4092" width="13.5703125" style="31" customWidth="1"/>
    <col min="4093" max="4093" width="16.140625" style="31" customWidth="1"/>
    <col min="4094" max="4094" width="15.5703125" style="31" customWidth="1"/>
    <col min="4095" max="4346" width="8.85546875" style="31"/>
    <col min="4347" max="4347" width="37.140625" style="31" customWidth="1"/>
    <col min="4348" max="4348" width="13.5703125" style="31" customWidth="1"/>
    <col min="4349" max="4349" width="16.140625" style="31" customWidth="1"/>
    <col min="4350" max="4350" width="15.5703125" style="31" customWidth="1"/>
    <col min="4351" max="4602" width="8.85546875" style="31"/>
    <col min="4603" max="4603" width="37.140625" style="31" customWidth="1"/>
    <col min="4604" max="4604" width="13.5703125" style="31" customWidth="1"/>
    <col min="4605" max="4605" width="16.140625" style="31" customWidth="1"/>
    <col min="4606" max="4606" width="15.5703125" style="31" customWidth="1"/>
    <col min="4607" max="4858" width="8.85546875" style="31"/>
    <col min="4859" max="4859" width="37.140625" style="31" customWidth="1"/>
    <col min="4860" max="4860" width="13.5703125" style="31" customWidth="1"/>
    <col min="4861" max="4861" width="16.140625" style="31" customWidth="1"/>
    <col min="4862" max="4862" width="15.5703125" style="31" customWidth="1"/>
    <col min="4863" max="5114" width="8.85546875" style="31"/>
    <col min="5115" max="5115" width="37.140625" style="31" customWidth="1"/>
    <col min="5116" max="5116" width="13.5703125" style="31" customWidth="1"/>
    <col min="5117" max="5117" width="16.140625" style="31" customWidth="1"/>
    <col min="5118" max="5118" width="15.5703125" style="31" customWidth="1"/>
    <col min="5119" max="5370" width="8.85546875" style="31"/>
    <col min="5371" max="5371" width="37.140625" style="31" customWidth="1"/>
    <col min="5372" max="5372" width="13.5703125" style="31" customWidth="1"/>
    <col min="5373" max="5373" width="16.140625" style="31" customWidth="1"/>
    <col min="5374" max="5374" width="15.5703125" style="31" customWidth="1"/>
    <col min="5375" max="5626" width="8.85546875" style="31"/>
    <col min="5627" max="5627" width="37.140625" style="31" customWidth="1"/>
    <col min="5628" max="5628" width="13.5703125" style="31" customWidth="1"/>
    <col min="5629" max="5629" width="16.140625" style="31" customWidth="1"/>
    <col min="5630" max="5630" width="15.5703125" style="31" customWidth="1"/>
    <col min="5631" max="5882" width="8.85546875" style="31"/>
    <col min="5883" max="5883" width="37.140625" style="31" customWidth="1"/>
    <col min="5884" max="5884" width="13.5703125" style="31" customWidth="1"/>
    <col min="5885" max="5885" width="16.140625" style="31" customWidth="1"/>
    <col min="5886" max="5886" width="15.5703125" style="31" customWidth="1"/>
    <col min="5887" max="6138" width="8.85546875" style="31"/>
    <col min="6139" max="6139" width="37.140625" style="31" customWidth="1"/>
    <col min="6140" max="6140" width="13.5703125" style="31" customWidth="1"/>
    <col min="6141" max="6141" width="16.140625" style="31" customWidth="1"/>
    <col min="6142" max="6142" width="15.5703125" style="31" customWidth="1"/>
    <col min="6143" max="6394" width="8.85546875" style="31"/>
    <col min="6395" max="6395" width="37.140625" style="31" customWidth="1"/>
    <col min="6396" max="6396" width="13.5703125" style="31" customWidth="1"/>
    <col min="6397" max="6397" width="16.140625" style="31" customWidth="1"/>
    <col min="6398" max="6398" width="15.5703125" style="31" customWidth="1"/>
    <col min="6399" max="6650" width="8.85546875" style="31"/>
    <col min="6651" max="6651" width="37.140625" style="31" customWidth="1"/>
    <col min="6652" max="6652" width="13.5703125" style="31" customWidth="1"/>
    <col min="6653" max="6653" width="16.140625" style="31" customWidth="1"/>
    <col min="6654" max="6654" width="15.5703125" style="31" customWidth="1"/>
    <col min="6655" max="6906" width="8.85546875" style="31"/>
    <col min="6907" max="6907" width="37.140625" style="31" customWidth="1"/>
    <col min="6908" max="6908" width="13.5703125" style="31" customWidth="1"/>
    <col min="6909" max="6909" width="16.140625" style="31" customWidth="1"/>
    <col min="6910" max="6910" width="15.5703125" style="31" customWidth="1"/>
    <col min="6911" max="7162" width="8.85546875" style="31"/>
    <col min="7163" max="7163" width="37.140625" style="31" customWidth="1"/>
    <col min="7164" max="7164" width="13.5703125" style="31" customWidth="1"/>
    <col min="7165" max="7165" width="16.140625" style="31" customWidth="1"/>
    <col min="7166" max="7166" width="15.5703125" style="31" customWidth="1"/>
    <col min="7167" max="7418" width="8.85546875" style="31"/>
    <col min="7419" max="7419" width="37.140625" style="31" customWidth="1"/>
    <col min="7420" max="7420" width="13.5703125" style="31" customWidth="1"/>
    <col min="7421" max="7421" width="16.140625" style="31" customWidth="1"/>
    <col min="7422" max="7422" width="15.5703125" style="31" customWidth="1"/>
    <col min="7423" max="7674" width="8.85546875" style="31"/>
    <col min="7675" max="7675" width="37.140625" style="31" customWidth="1"/>
    <col min="7676" max="7676" width="13.5703125" style="31" customWidth="1"/>
    <col min="7677" max="7677" width="16.140625" style="31" customWidth="1"/>
    <col min="7678" max="7678" width="15.5703125" style="31" customWidth="1"/>
    <col min="7679" max="7930" width="8.85546875" style="31"/>
    <col min="7931" max="7931" width="37.140625" style="31" customWidth="1"/>
    <col min="7932" max="7932" width="13.5703125" style="31" customWidth="1"/>
    <col min="7933" max="7933" width="16.140625" style="31" customWidth="1"/>
    <col min="7934" max="7934" width="15.5703125" style="31" customWidth="1"/>
    <col min="7935" max="8186" width="8.85546875" style="31"/>
    <col min="8187" max="8187" width="37.140625" style="31" customWidth="1"/>
    <col min="8188" max="8188" width="13.5703125" style="31" customWidth="1"/>
    <col min="8189" max="8189" width="16.140625" style="31" customWidth="1"/>
    <col min="8190" max="8190" width="15.5703125" style="31" customWidth="1"/>
    <col min="8191" max="8442" width="8.85546875" style="31"/>
    <col min="8443" max="8443" width="37.140625" style="31" customWidth="1"/>
    <col min="8444" max="8444" width="13.5703125" style="31" customWidth="1"/>
    <col min="8445" max="8445" width="16.140625" style="31" customWidth="1"/>
    <col min="8446" max="8446" width="15.5703125" style="31" customWidth="1"/>
    <col min="8447" max="8698" width="8.85546875" style="31"/>
    <col min="8699" max="8699" width="37.140625" style="31" customWidth="1"/>
    <col min="8700" max="8700" width="13.5703125" style="31" customWidth="1"/>
    <col min="8701" max="8701" width="16.140625" style="31" customWidth="1"/>
    <col min="8702" max="8702" width="15.5703125" style="31" customWidth="1"/>
    <col min="8703" max="8954" width="8.85546875" style="31"/>
    <col min="8955" max="8955" width="37.140625" style="31" customWidth="1"/>
    <col min="8956" max="8956" width="13.5703125" style="31" customWidth="1"/>
    <col min="8957" max="8957" width="16.140625" style="31" customWidth="1"/>
    <col min="8958" max="8958" width="15.5703125" style="31" customWidth="1"/>
    <col min="8959" max="9210" width="8.85546875" style="31"/>
    <col min="9211" max="9211" width="37.140625" style="31" customWidth="1"/>
    <col min="9212" max="9212" width="13.5703125" style="31" customWidth="1"/>
    <col min="9213" max="9213" width="16.140625" style="31" customWidth="1"/>
    <col min="9214" max="9214" width="15.5703125" style="31" customWidth="1"/>
    <col min="9215" max="9466" width="8.85546875" style="31"/>
    <col min="9467" max="9467" width="37.140625" style="31" customWidth="1"/>
    <col min="9468" max="9468" width="13.5703125" style="31" customWidth="1"/>
    <col min="9469" max="9469" width="16.140625" style="31" customWidth="1"/>
    <col min="9470" max="9470" width="15.5703125" style="31" customWidth="1"/>
    <col min="9471" max="9722" width="8.85546875" style="31"/>
    <col min="9723" max="9723" width="37.140625" style="31" customWidth="1"/>
    <col min="9724" max="9724" width="13.5703125" style="31" customWidth="1"/>
    <col min="9725" max="9725" width="16.140625" style="31" customWidth="1"/>
    <col min="9726" max="9726" width="15.5703125" style="31" customWidth="1"/>
    <col min="9727" max="9978" width="8.85546875" style="31"/>
    <col min="9979" max="9979" width="37.140625" style="31" customWidth="1"/>
    <col min="9980" max="9980" width="13.5703125" style="31" customWidth="1"/>
    <col min="9981" max="9981" width="16.140625" style="31" customWidth="1"/>
    <col min="9982" max="9982" width="15.5703125" style="31" customWidth="1"/>
    <col min="9983" max="10234" width="8.85546875" style="31"/>
    <col min="10235" max="10235" width="37.140625" style="31" customWidth="1"/>
    <col min="10236" max="10236" width="13.5703125" style="31" customWidth="1"/>
    <col min="10237" max="10237" width="16.140625" style="31" customWidth="1"/>
    <col min="10238" max="10238" width="15.5703125" style="31" customWidth="1"/>
    <col min="10239" max="10490" width="8.85546875" style="31"/>
    <col min="10491" max="10491" width="37.140625" style="31" customWidth="1"/>
    <col min="10492" max="10492" width="13.5703125" style="31" customWidth="1"/>
    <col min="10493" max="10493" width="16.140625" style="31" customWidth="1"/>
    <col min="10494" max="10494" width="15.5703125" style="31" customWidth="1"/>
    <col min="10495" max="10746" width="8.85546875" style="31"/>
    <col min="10747" max="10747" width="37.140625" style="31" customWidth="1"/>
    <col min="10748" max="10748" width="13.5703125" style="31" customWidth="1"/>
    <col min="10749" max="10749" width="16.140625" style="31" customWidth="1"/>
    <col min="10750" max="10750" width="15.5703125" style="31" customWidth="1"/>
    <col min="10751" max="11002" width="8.85546875" style="31"/>
    <col min="11003" max="11003" width="37.140625" style="31" customWidth="1"/>
    <col min="11004" max="11004" width="13.5703125" style="31" customWidth="1"/>
    <col min="11005" max="11005" width="16.140625" style="31" customWidth="1"/>
    <col min="11006" max="11006" width="15.5703125" style="31" customWidth="1"/>
    <col min="11007" max="11258" width="8.85546875" style="31"/>
    <col min="11259" max="11259" width="37.140625" style="31" customWidth="1"/>
    <col min="11260" max="11260" width="13.5703125" style="31" customWidth="1"/>
    <col min="11261" max="11261" width="16.140625" style="31" customWidth="1"/>
    <col min="11262" max="11262" width="15.5703125" style="31" customWidth="1"/>
    <col min="11263" max="11514" width="8.85546875" style="31"/>
    <col min="11515" max="11515" width="37.140625" style="31" customWidth="1"/>
    <col min="11516" max="11516" width="13.5703125" style="31" customWidth="1"/>
    <col min="11517" max="11517" width="16.140625" style="31" customWidth="1"/>
    <col min="11518" max="11518" width="15.5703125" style="31" customWidth="1"/>
    <col min="11519" max="11770" width="8.85546875" style="31"/>
    <col min="11771" max="11771" width="37.140625" style="31" customWidth="1"/>
    <col min="11772" max="11772" width="13.5703125" style="31" customWidth="1"/>
    <col min="11773" max="11773" width="16.140625" style="31" customWidth="1"/>
    <col min="11774" max="11774" width="15.5703125" style="31" customWidth="1"/>
    <col min="11775" max="12026" width="8.85546875" style="31"/>
    <col min="12027" max="12027" width="37.140625" style="31" customWidth="1"/>
    <col min="12028" max="12028" width="13.5703125" style="31" customWidth="1"/>
    <col min="12029" max="12029" width="16.140625" style="31" customWidth="1"/>
    <col min="12030" max="12030" width="15.5703125" style="31" customWidth="1"/>
    <col min="12031" max="12282" width="8.85546875" style="31"/>
    <col min="12283" max="12283" width="37.140625" style="31" customWidth="1"/>
    <col min="12284" max="12284" width="13.5703125" style="31" customWidth="1"/>
    <col min="12285" max="12285" width="16.140625" style="31" customWidth="1"/>
    <col min="12286" max="12286" width="15.5703125" style="31" customWidth="1"/>
    <col min="12287" max="12538" width="8.85546875" style="31"/>
    <col min="12539" max="12539" width="37.140625" style="31" customWidth="1"/>
    <col min="12540" max="12540" width="13.5703125" style="31" customWidth="1"/>
    <col min="12541" max="12541" width="16.140625" style="31" customWidth="1"/>
    <col min="12542" max="12542" width="15.5703125" style="31" customWidth="1"/>
    <col min="12543" max="12794" width="8.85546875" style="31"/>
    <col min="12795" max="12795" width="37.140625" style="31" customWidth="1"/>
    <col min="12796" max="12796" width="13.5703125" style="31" customWidth="1"/>
    <col min="12797" max="12797" width="16.140625" style="31" customWidth="1"/>
    <col min="12798" max="12798" width="15.5703125" style="31" customWidth="1"/>
    <col min="12799" max="13050" width="8.85546875" style="31"/>
    <col min="13051" max="13051" width="37.140625" style="31" customWidth="1"/>
    <col min="13052" max="13052" width="13.5703125" style="31" customWidth="1"/>
    <col min="13053" max="13053" width="16.140625" style="31" customWidth="1"/>
    <col min="13054" max="13054" width="15.5703125" style="31" customWidth="1"/>
    <col min="13055" max="13306" width="8.85546875" style="31"/>
    <col min="13307" max="13307" width="37.140625" style="31" customWidth="1"/>
    <col min="13308" max="13308" width="13.5703125" style="31" customWidth="1"/>
    <col min="13309" max="13309" width="16.140625" style="31" customWidth="1"/>
    <col min="13310" max="13310" width="15.5703125" style="31" customWidth="1"/>
    <col min="13311" max="13562" width="8.85546875" style="31"/>
    <col min="13563" max="13563" width="37.140625" style="31" customWidth="1"/>
    <col min="13564" max="13564" width="13.5703125" style="31" customWidth="1"/>
    <col min="13565" max="13565" width="16.140625" style="31" customWidth="1"/>
    <col min="13566" max="13566" width="15.5703125" style="31" customWidth="1"/>
    <col min="13567" max="13818" width="8.85546875" style="31"/>
    <col min="13819" max="13819" width="37.140625" style="31" customWidth="1"/>
    <col min="13820" max="13820" width="13.5703125" style="31" customWidth="1"/>
    <col min="13821" max="13821" width="16.140625" style="31" customWidth="1"/>
    <col min="13822" max="13822" width="15.5703125" style="31" customWidth="1"/>
    <col min="13823" max="14074" width="8.85546875" style="31"/>
    <col min="14075" max="14075" width="37.140625" style="31" customWidth="1"/>
    <col min="14076" max="14076" width="13.5703125" style="31" customWidth="1"/>
    <col min="14077" max="14077" width="16.140625" style="31" customWidth="1"/>
    <col min="14078" max="14078" width="15.5703125" style="31" customWidth="1"/>
    <col min="14079" max="14330" width="8.85546875" style="31"/>
    <col min="14331" max="14331" width="37.140625" style="31" customWidth="1"/>
    <col min="14332" max="14332" width="13.5703125" style="31" customWidth="1"/>
    <col min="14333" max="14333" width="16.140625" style="31" customWidth="1"/>
    <col min="14334" max="14334" width="15.5703125" style="31" customWidth="1"/>
    <col min="14335" max="14586" width="8.85546875" style="31"/>
    <col min="14587" max="14587" width="37.140625" style="31" customWidth="1"/>
    <col min="14588" max="14588" width="13.5703125" style="31" customWidth="1"/>
    <col min="14589" max="14589" width="16.140625" style="31" customWidth="1"/>
    <col min="14590" max="14590" width="15.5703125" style="31" customWidth="1"/>
    <col min="14591" max="14842" width="8.85546875" style="31"/>
    <col min="14843" max="14843" width="37.140625" style="31" customWidth="1"/>
    <col min="14844" max="14844" width="13.5703125" style="31" customWidth="1"/>
    <col min="14845" max="14845" width="16.140625" style="31" customWidth="1"/>
    <col min="14846" max="14846" width="15.5703125" style="31" customWidth="1"/>
    <col min="14847" max="15098" width="8.85546875" style="31"/>
    <col min="15099" max="15099" width="37.140625" style="31" customWidth="1"/>
    <col min="15100" max="15100" width="13.5703125" style="31" customWidth="1"/>
    <col min="15101" max="15101" width="16.140625" style="31" customWidth="1"/>
    <col min="15102" max="15102" width="15.5703125" style="31" customWidth="1"/>
    <col min="15103" max="15354" width="8.85546875" style="31"/>
    <col min="15355" max="15355" width="37.140625" style="31" customWidth="1"/>
    <col min="15356" max="15356" width="13.5703125" style="31" customWidth="1"/>
    <col min="15357" max="15357" width="16.140625" style="31" customWidth="1"/>
    <col min="15358" max="15358" width="15.5703125" style="31" customWidth="1"/>
    <col min="15359" max="15610" width="8.85546875" style="31"/>
    <col min="15611" max="15611" width="37.140625" style="31" customWidth="1"/>
    <col min="15612" max="15612" width="13.5703125" style="31" customWidth="1"/>
    <col min="15613" max="15613" width="16.140625" style="31" customWidth="1"/>
    <col min="15614" max="15614" width="15.5703125" style="31" customWidth="1"/>
    <col min="15615" max="15866" width="8.85546875" style="31"/>
    <col min="15867" max="15867" width="37.140625" style="31" customWidth="1"/>
    <col min="15868" max="15868" width="13.5703125" style="31" customWidth="1"/>
    <col min="15869" max="15869" width="16.140625" style="31" customWidth="1"/>
    <col min="15870" max="15870" width="15.5703125" style="31" customWidth="1"/>
    <col min="15871" max="16122" width="8.85546875" style="31"/>
    <col min="16123" max="16123" width="37.140625" style="31" customWidth="1"/>
    <col min="16124" max="16124" width="13.5703125" style="31" customWidth="1"/>
    <col min="16125" max="16125" width="16.140625" style="31" customWidth="1"/>
    <col min="16126" max="16126" width="15.5703125" style="31" customWidth="1"/>
    <col min="16127" max="16384" width="8.85546875" style="31"/>
  </cols>
  <sheetData>
    <row r="1" spans="1:4" s="23" customFormat="1" ht="20.25" customHeight="1">
      <c r="A1" s="464" t="s">
        <v>524</v>
      </c>
      <c r="B1" s="464"/>
      <c r="C1" s="464"/>
      <c r="D1" s="464"/>
    </row>
    <row r="2" spans="1:4" s="23" customFormat="1" ht="20.25" customHeight="1">
      <c r="A2" s="465" t="s">
        <v>525</v>
      </c>
      <c r="B2" s="466"/>
      <c r="C2" s="466"/>
      <c r="D2" s="466"/>
    </row>
    <row r="3" spans="1:4" s="23" customFormat="1" ht="20.25">
      <c r="A3" s="452" t="s">
        <v>42</v>
      </c>
      <c r="B3" s="452"/>
      <c r="C3" s="452"/>
      <c r="D3" s="452"/>
    </row>
    <row r="4" spans="1:4" s="25" customFormat="1" ht="12" customHeight="1">
      <c r="A4" s="24"/>
      <c r="B4" s="24"/>
      <c r="C4" s="24"/>
      <c r="D4" s="24"/>
    </row>
    <row r="5" spans="1:4" s="25" customFormat="1" ht="20.25" customHeight="1">
      <c r="A5" s="444"/>
      <c r="B5" s="467" t="s">
        <v>78</v>
      </c>
      <c r="C5" s="468" t="s">
        <v>79</v>
      </c>
      <c r="D5" s="469" t="s">
        <v>80</v>
      </c>
    </row>
    <row r="6" spans="1:4" s="25" customFormat="1" ht="43.5" customHeight="1">
      <c r="A6" s="444"/>
      <c r="B6" s="467"/>
      <c r="C6" s="468"/>
      <c r="D6" s="469"/>
    </row>
    <row r="7" spans="1:4" s="63" customFormat="1" ht="34.5" customHeight="1">
      <c r="A7" s="60" t="s">
        <v>45</v>
      </c>
      <c r="B7" s="61">
        <v>2411</v>
      </c>
      <c r="C7" s="61">
        <v>15552</v>
      </c>
      <c r="D7" s="62">
        <f>C7/B7</f>
        <v>6.4504355039402741</v>
      </c>
    </row>
    <row r="8" spans="1:4" s="26" customFormat="1" ht="24.75" customHeight="1">
      <c r="A8" s="64" t="s">
        <v>73</v>
      </c>
      <c r="B8" s="65" t="s">
        <v>81</v>
      </c>
      <c r="C8" s="66">
        <v>13748</v>
      </c>
      <c r="D8" s="62"/>
    </row>
    <row r="9" spans="1:4" s="68" customFormat="1" ht="22.9" customHeight="1">
      <c r="A9" s="50" t="s">
        <v>74</v>
      </c>
      <c r="B9" s="67"/>
      <c r="C9" s="67"/>
      <c r="D9" s="62"/>
    </row>
    <row r="10" spans="1:4" ht="34.5" customHeight="1">
      <c r="A10" s="27" t="s">
        <v>12</v>
      </c>
      <c r="B10" s="28">
        <v>141</v>
      </c>
      <c r="C10" s="28">
        <v>1650</v>
      </c>
      <c r="D10" s="62">
        <f t="shared" ref="D10:D28" si="0">C10/B10</f>
        <v>11.702127659574469</v>
      </c>
    </row>
    <row r="11" spans="1:4" ht="35.25" customHeight="1">
      <c r="A11" s="27" t="s">
        <v>13</v>
      </c>
      <c r="B11" s="28">
        <v>168</v>
      </c>
      <c r="C11" s="28">
        <v>404</v>
      </c>
      <c r="D11" s="62">
        <f t="shared" si="0"/>
        <v>2.4047619047619047</v>
      </c>
    </row>
    <row r="12" spans="1:4" s="34" customFormat="1" ht="20.25" customHeight="1">
      <c r="A12" s="27" t="s">
        <v>14</v>
      </c>
      <c r="B12" s="28">
        <v>1083</v>
      </c>
      <c r="C12" s="28">
        <v>2798</v>
      </c>
      <c r="D12" s="62">
        <f t="shared" si="0"/>
        <v>2.5835641735918746</v>
      </c>
    </row>
    <row r="13" spans="1:4" ht="36" customHeight="1">
      <c r="A13" s="27" t="s">
        <v>15</v>
      </c>
      <c r="B13" s="28">
        <v>54</v>
      </c>
      <c r="C13" s="28">
        <v>282</v>
      </c>
      <c r="D13" s="62">
        <f t="shared" si="0"/>
        <v>5.2222222222222223</v>
      </c>
    </row>
    <row r="14" spans="1:4" ht="39.75" customHeight="1">
      <c r="A14" s="27" t="s">
        <v>16</v>
      </c>
      <c r="B14" s="28">
        <v>43</v>
      </c>
      <c r="C14" s="28">
        <v>178</v>
      </c>
      <c r="D14" s="62">
        <f t="shared" si="0"/>
        <v>4.1395348837209305</v>
      </c>
    </row>
    <row r="15" spans="1:4" ht="19.5" customHeight="1">
      <c r="A15" s="27" t="s">
        <v>17</v>
      </c>
      <c r="B15" s="28">
        <v>118</v>
      </c>
      <c r="C15" s="28">
        <v>637</v>
      </c>
      <c r="D15" s="62">
        <f t="shared" si="0"/>
        <v>5.398305084745763</v>
      </c>
    </row>
    <row r="16" spans="1:4" ht="37.15" customHeight="1">
      <c r="A16" s="27" t="s">
        <v>18</v>
      </c>
      <c r="B16" s="28">
        <v>202</v>
      </c>
      <c r="C16" s="28">
        <v>2358</v>
      </c>
      <c r="D16" s="62">
        <f t="shared" si="0"/>
        <v>11.673267326732674</v>
      </c>
    </row>
    <row r="17" spans="1:4" ht="33.6" customHeight="1">
      <c r="A17" s="27" t="s">
        <v>19</v>
      </c>
      <c r="B17" s="28">
        <v>70</v>
      </c>
      <c r="C17" s="28">
        <v>674</v>
      </c>
      <c r="D17" s="62">
        <f t="shared" si="0"/>
        <v>9.6285714285714281</v>
      </c>
    </row>
    <row r="18" spans="1:4" ht="36.6" customHeight="1">
      <c r="A18" s="27" t="s">
        <v>20</v>
      </c>
      <c r="B18" s="28">
        <v>37</v>
      </c>
      <c r="C18" s="28">
        <v>332</v>
      </c>
      <c r="D18" s="62">
        <f t="shared" si="0"/>
        <v>8.9729729729729737</v>
      </c>
    </row>
    <row r="19" spans="1:4" ht="24" customHeight="1">
      <c r="A19" s="27" t="s">
        <v>21</v>
      </c>
      <c r="B19" s="28">
        <v>8</v>
      </c>
      <c r="C19" s="28">
        <v>189</v>
      </c>
      <c r="D19" s="62">
        <f t="shared" si="0"/>
        <v>23.625</v>
      </c>
    </row>
    <row r="20" spans="1:4" ht="24.75" customHeight="1">
      <c r="A20" s="27" t="s">
        <v>22</v>
      </c>
      <c r="B20" s="28">
        <v>4</v>
      </c>
      <c r="C20" s="28">
        <v>322</v>
      </c>
      <c r="D20" s="62">
        <f t="shared" si="0"/>
        <v>80.5</v>
      </c>
    </row>
    <row r="21" spans="1:4" ht="26.25" customHeight="1">
      <c r="A21" s="27" t="s">
        <v>23</v>
      </c>
      <c r="B21" s="28">
        <v>4</v>
      </c>
      <c r="C21" s="28">
        <v>113</v>
      </c>
      <c r="D21" s="62">
        <f t="shared" si="0"/>
        <v>28.25</v>
      </c>
    </row>
    <row r="22" spans="1:4" ht="31.15" customHeight="1">
      <c r="A22" s="27" t="s">
        <v>24</v>
      </c>
      <c r="B22" s="28">
        <v>31</v>
      </c>
      <c r="C22" s="28">
        <v>327</v>
      </c>
      <c r="D22" s="62">
        <f t="shared" si="0"/>
        <v>10.548387096774194</v>
      </c>
    </row>
    <row r="23" spans="1:4" ht="35.25" customHeight="1">
      <c r="A23" s="27" t="s">
        <v>25</v>
      </c>
      <c r="B23" s="28">
        <v>54</v>
      </c>
      <c r="C23" s="28">
        <v>421</v>
      </c>
      <c r="D23" s="62">
        <f t="shared" si="0"/>
        <v>7.7962962962962967</v>
      </c>
    </row>
    <row r="24" spans="1:4" ht="38.25" customHeight="1">
      <c r="A24" s="27" t="s">
        <v>26</v>
      </c>
      <c r="B24" s="28">
        <v>102</v>
      </c>
      <c r="C24" s="28">
        <v>1886</v>
      </c>
      <c r="D24" s="62">
        <f t="shared" si="0"/>
        <v>18.490196078431371</v>
      </c>
    </row>
    <row r="25" spans="1:4" ht="29.45" customHeight="1">
      <c r="A25" s="27" t="s">
        <v>27</v>
      </c>
      <c r="B25" s="28">
        <v>134</v>
      </c>
      <c r="C25" s="28">
        <v>238</v>
      </c>
      <c r="D25" s="62">
        <f t="shared" si="0"/>
        <v>1.7761194029850746</v>
      </c>
    </row>
    <row r="26" spans="1:4" ht="30.75" customHeight="1">
      <c r="A26" s="27" t="s">
        <v>28</v>
      </c>
      <c r="B26" s="28">
        <v>131</v>
      </c>
      <c r="C26" s="28">
        <v>675</v>
      </c>
      <c r="D26" s="62">
        <f t="shared" si="0"/>
        <v>5.1526717557251906</v>
      </c>
    </row>
    <row r="27" spans="1:4" ht="30.75" customHeight="1">
      <c r="A27" s="27" t="s">
        <v>29</v>
      </c>
      <c r="B27" s="28">
        <v>11</v>
      </c>
      <c r="C27" s="28">
        <v>124</v>
      </c>
      <c r="D27" s="62">
        <f t="shared" si="0"/>
        <v>11.272727272727273</v>
      </c>
    </row>
    <row r="28" spans="1:4" ht="27.6" customHeight="1">
      <c r="A28" s="27" t="s">
        <v>30</v>
      </c>
      <c r="B28" s="28">
        <v>16</v>
      </c>
      <c r="C28" s="28">
        <v>140</v>
      </c>
      <c r="D28" s="62">
        <f t="shared" si="0"/>
        <v>8.75</v>
      </c>
    </row>
    <row r="29" spans="1:4" ht="21.75" customHeight="1">
      <c r="A29" s="463"/>
      <c r="B29" s="463"/>
      <c r="C29" s="35"/>
      <c r="D29" s="35"/>
    </row>
    <row r="30" spans="1:4">
      <c r="A30" s="35"/>
      <c r="B30" s="35"/>
      <c r="C30" s="35"/>
      <c r="D30" s="35"/>
    </row>
    <row r="31" spans="1:4">
      <c r="A31" s="35"/>
      <c r="B31" s="35"/>
      <c r="C31" s="35"/>
      <c r="D31" s="35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zoomScaleSheetLayoutView="80" workbookViewId="0">
      <selection activeCell="C5" sqref="C5:C6"/>
    </sheetView>
  </sheetViews>
  <sheetFormatPr defaultColWidth="8.85546875" defaultRowHeight="12.75"/>
  <cols>
    <col min="1" max="1" width="51.7109375" style="31" customWidth="1"/>
    <col min="2" max="2" width="13.5703125" style="31" customWidth="1"/>
    <col min="3" max="3" width="16.140625" style="31" customWidth="1"/>
    <col min="4" max="4" width="15.5703125" style="31" customWidth="1"/>
    <col min="5" max="255" width="8.85546875" style="31"/>
    <col min="256" max="256" width="51.7109375" style="31" customWidth="1"/>
    <col min="257" max="257" width="13.5703125" style="31" customWidth="1"/>
    <col min="258" max="258" width="16.140625" style="31" customWidth="1"/>
    <col min="259" max="259" width="15.5703125" style="31" customWidth="1"/>
    <col min="260" max="511" width="8.85546875" style="31"/>
    <col min="512" max="512" width="51.7109375" style="31" customWidth="1"/>
    <col min="513" max="513" width="13.5703125" style="31" customWidth="1"/>
    <col min="514" max="514" width="16.140625" style="31" customWidth="1"/>
    <col min="515" max="515" width="15.5703125" style="31" customWidth="1"/>
    <col min="516" max="767" width="8.85546875" style="31"/>
    <col min="768" max="768" width="51.7109375" style="31" customWidth="1"/>
    <col min="769" max="769" width="13.5703125" style="31" customWidth="1"/>
    <col min="770" max="770" width="16.140625" style="31" customWidth="1"/>
    <col min="771" max="771" width="15.5703125" style="31" customWidth="1"/>
    <col min="772" max="1023" width="8.85546875" style="31"/>
    <col min="1024" max="1024" width="51.7109375" style="31" customWidth="1"/>
    <col min="1025" max="1025" width="13.5703125" style="31" customWidth="1"/>
    <col min="1026" max="1026" width="16.140625" style="31" customWidth="1"/>
    <col min="1027" max="1027" width="15.5703125" style="31" customWidth="1"/>
    <col min="1028" max="1279" width="8.85546875" style="31"/>
    <col min="1280" max="1280" width="51.7109375" style="31" customWidth="1"/>
    <col min="1281" max="1281" width="13.5703125" style="31" customWidth="1"/>
    <col min="1282" max="1282" width="16.140625" style="31" customWidth="1"/>
    <col min="1283" max="1283" width="15.5703125" style="31" customWidth="1"/>
    <col min="1284" max="1535" width="8.85546875" style="31"/>
    <col min="1536" max="1536" width="51.7109375" style="31" customWidth="1"/>
    <col min="1537" max="1537" width="13.5703125" style="31" customWidth="1"/>
    <col min="1538" max="1538" width="16.140625" style="31" customWidth="1"/>
    <col min="1539" max="1539" width="15.5703125" style="31" customWidth="1"/>
    <col min="1540" max="1791" width="8.85546875" style="31"/>
    <col min="1792" max="1792" width="51.7109375" style="31" customWidth="1"/>
    <col min="1793" max="1793" width="13.5703125" style="31" customWidth="1"/>
    <col min="1794" max="1794" width="16.140625" style="31" customWidth="1"/>
    <col min="1795" max="1795" width="15.5703125" style="31" customWidth="1"/>
    <col min="1796" max="2047" width="8.85546875" style="31"/>
    <col min="2048" max="2048" width="51.7109375" style="31" customWidth="1"/>
    <col min="2049" max="2049" width="13.5703125" style="31" customWidth="1"/>
    <col min="2050" max="2050" width="16.140625" style="31" customWidth="1"/>
    <col min="2051" max="2051" width="15.5703125" style="31" customWidth="1"/>
    <col min="2052" max="2303" width="8.85546875" style="31"/>
    <col min="2304" max="2304" width="51.7109375" style="31" customWidth="1"/>
    <col min="2305" max="2305" width="13.5703125" style="31" customWidth="1"/>
    <col min="2306" max="2306" width="16.140625" style="31" customWidth="1"/>
    <col min="2307" max="2307" width="15.5703125" style="31" customWidth="1"/>
    <col min="2308" max="2559" width="8.85546875" style="31"/>
    <col min="2560" max="2560" width="51.7109375" style="31" customWidth="1"/>
    <col min="2561" max="2561" width="13.5703125" style="31" customWidth="1"/>
    <col min="2562" max="2562" width="16.140625" style="31" customWidth="1"/>
    <col min="2563" max="2563" width="15.5703125" style="31" customWidth="1"/>
    <col min="2564" max="2815" width="8.85546875" style="31"/>
    <col min="2816" max="2816" width="51.7109375" style="31" customWidth="1"/>
    <col min="2817" max="2817" width="13.5703125" style="31" customWidth="1"/>
    <col min="2818" max="2818" width="16.140625" style="31" customWidth="1"/>
    <col min="2819" max="2819" width="15.5703125" style="31" customWidth="1"/>
    <col min="2820" max="3071" width="8.85546875" style="31"/>
    <col min="3072" max="3072" width="51.7109375" style="31" customWidth="1"/>
    <col min="3073" max="3073" width="13.5703125" style="31" customWidth="1"/>
    <col min="3074" max="3074" width="16.140625" style="31" customWidth="1"/>
    <col min="3075" max="3075" width="15.5703125" style="31" customWidth="1"/>
    <col min="3076" max="3327" width="8.85546875" style="31"/>
    <col min="3328" max="3328" width="51.7109375" style="31" customWidth="1"/>
    <col min="3329" max="3329" width="13.5703125" style="31" customWidth="1"/>
    <col min="3330" max="3330" width="16.140625" style="31" customWidth="1"/>
    <col min="3331" max="3331" width="15.5703125" style="31" customWidth="1"/>
    <col min="3332" max="3583" width="8.85546875" style="31"/>
    <col min="3584" max="3584" width="51.7109375" style="31" customWidth="1"/>
    <col min="3585" max="3585" width="13.5703125" style="31" customWidth="1"/>
    <col min="3586" max="3586" width="16.140625" style="31" customWidth="1"/>
    <col min="3587" max="3587" width="15.5703125" style="31" customWidth="1"/>
    <col min="3588" max="3839" width="8.85546875" style="31"/>
    <col min="3840" max="3840" width="51.7109375" style="31" customWidth="1"/>
    <col min="3841" max="3841" width="13.5703125" style="31" customWidth="1"/>
    <col min="3842" max="3842" width="16.140625" style="31" customWidth="1"/>
    <col min="3843" max="3843" width="15.5703125" style="31" customWidth="1"/>
    <col min="3844" max="4095" width="8.85546875" style="31"/>
    <col min="4096" max="4096" width="51.7109375" style="31" customWidth="1"/>
    <col min="4097" max="4097" width="13.5703125" style="31" customWidth="1"/>
    <col min="4098" max="4098" width="16.140625" style="31" customWidth="1"/>
    <col min="4099" max="4099" width="15.5703125" style="31" customWidth="1"/>
    <col min="4100" max="4351" width="8.85546875" style="31"/>
    <col min="4352" max="4352" width="51.7109375" style="31" customWidth="1"/>
    <col min="4353" max="4353" width="13.5703125" style="31" customWidth="1"/>
    <col min="4354" max="4354" width="16.140625" style="31" customWidth="1"/>
    <col min="4355" max="4355" width="15.5703125" style="31" customWidth="1"/>
    <col min="4356" max="4607" width="8.85546875" style="31"/>
    <col min="4608" max="4608" width="51.7109375" style="31" customWidth="1"/>
    <col min="4609" max="4609" width="13.5703125" style="31" customWidth="1"/>
    <col min="4610" max="4610" width="16.140625" style="31" customWidth="1"/>
    <col min="4611" max="4611" width="15.5703125" style="31" customWidth="1"/>
    <col min="4612" max="4863" width="8.85546875" style="31"/>
    <col min="4864" max="4864" width="51.7109375" style="31" customWidth="1"/>
    <col min="4865" max="4865" width="13.5703125" style="31" customWidth="1"/>
    <col min="4866" max="4866" width="16.140625" style="31" customWidth="1"/>
    <col min="4867" max="4867" width="15.5703125" style="31" customWidth="1"/>
    <col min="4868" max="5119" width="8.85546875" style="31"/>
    <col min="5120" max="5120" width="51.7109375" style="31" customWidth="1"/>
    <col min="5121" max="5121" width="13.5703125" style="31" customWidth="1"/>
    <col min="5122" max="5122" width="16.140625" style="31" customWidth="1"/>
    <col min="5123" max="5123" width="15.5703125" style="31" customWidth="1"/>
    <col min="5124" max="5375" width="8.85546875" style="31"/>
    <col min="5376" max="5376" width="51.7109375" style="31" customWidth="1"/>
    <col min="5377" max="5377" width="13.5703125" style="31" customWidth="1"/>
    <col min="5378" max="5378" width="16.140625" style="31" customWidth="1"/>
    <col min="5379" max="5379" width="15.5703125" style="31" customWidth="1"/>
    <col min="5380" max="5631" width="8.85546875" style="31"/>
    <col min="5632" max="5632" width="51.7109375" style="31" customWidth="1"/>
    <col min="5633" max="5633" width="13.5703125" style="31" customWidth="1"/>
    <col min="5634" max="5634" width="16.140625" style="31" customWidth="1"/>
    <col min="5635" max="5635" width="15.5703125" style="31" customWidth="1"/>
    <col min="5636" max="5887" width="8.85546875" style="31"/>
    <col min="5888" max="5888" width="51.7109375" style="31" customWidth="1"/>
    <col min="5889" max="5889" width="13.5703125" style="31" customWidth="1"/>
    <col min="5890" max="5890" width="16.140625" style="31" customWidth="1"/>
    <col min="5891" max="5891" width="15.5703125" style="31" customWidth="1"/>
    <col min="5892" max="6143" width="8.85546875" style="31"/>
    <col min="6144" max="6144" width="51.7109375" style="31" customWidth="1"/>
    <col min="6145" max="6145" width="13.5703125" style="31" customWidth="1"/>
    <col min="6146" max="6146" width="16.140625" style="31" customWidth="1"/>
    <col min="6147" max="6147" width="15.5703125" style="31" customWidth="1"/>
    <col min="6148" max="6399" width="8.85546875" style="31"/>
    <col min="6400" max="6400" width="51.7109375" style="31" customWidth="1"/>
    <col min="6401" max="6401" width="13.5703125" style="31" customWidth="1"/>
    <col min="6402" max="6402" width="16.140625" style="31" customWidth="1"/>
    <col min="6403" max="6403" width="15.5703125" style="31" customWidth="1"/>
    <col min="6404" max="6655" width="8.85546875" style="31"/>
    <col min="6656" max="6656" width="51.7109375" style="31" customWidth="1"/>
    <col min="6657" max="6657" width="13.5703125" style="31" customWidth="1"/>
    <col min="6658" max="6658" width="16.140625" style="31" customWidth="1"/>
    <col min="6659" max="6659" width="15.5703125" style="31" customWidth="1"/>
    <col min="6660" max="6911" width="8.85546875" style="31"/>
    <col min="6912" max="6912" width="51.7109375" style="31" customWidth="1"/>
    <col min="6913" max="6913" width="13.5703125" style="31" customWidth="1"/>
    <col min="6914" max="6914" width="16.140625" style="31" customWidth="1"/>
    <col min="6915" max="6915" width="15.5703125" style="31" customWidth="1"/>
    <col min="6916" max="7167" width="8.85546875" style="31"/>
    <col min="7168" max="7168" width="51.7109375" style="31" customWidth="1"/>
    <col min="7169" max="7169" width="13.5703125" style="31" customWidth="1"/>
    <col min="7170" max="7170" width="16.140625" style="31" customWidth="1"/>
    <col min="7171" max="7171" width="15.5703125" style="31" customWidth="1"/>
    <col min="7172" max="7423" width="8.85546875" style="31"/>
    <col min="7424" max="7424" width="51.7109375" style="31" customWidth="1"/>
    <col min="7425" max="7425" width="13.5703125" style="31" customWidth="1"/>
    <col min="7426" max="7426" width="16.140625" style="31" customWidth="1"/>
    <col min="7427" max="7427" width="15.5703125" style="31" customWidth="1"/>
    <col min="7428" max="7679" width="8.85546875" style="31"/>
    <col min="7680" max="7680" width="51.7109375" style="31" customWidth="1"/>
    <col min="7681" max="7681" width="13.5703125" style="31" customWidth="1"/>
    <col min="7682" max="7682" width="16.140625" style="31" customWidth="1"/>
    <col min="7683" max="7683" width="15.5703125" style="31" customWidth="1"/>
    <col min="7684" max="7935" width="8.85546875" style="31"/>
    <col min="7936" max="7936" width="51.7109375" style="31" customWidth="1"/>
    <col min="7937" max="7937" width="13.5703125" style="31" customWidth="1"/>
    <col min="7938" max="7938" width="16.140625" style="31" customWidth="1"/>
    <col min="7939" max="7939" width="15.5703125" style="31" customWidth="1"/>
    <col min="7940" max="8191" width="8.85546875" style="31"/>
    <col min="8192" max="8192" width="51.7109375" style="31" customWidth="1"/>
    <col min="8193" max="8193" width="13.5703125" style="31" customWidth="1"/>
    <col min="8194" max="8194" width="16.140625" style="31" customWidth="1"/>
    <col min="8195" max="8195" width="15.5703125" style="31" customWidth="1"/>
    <col min="8196" max="8447" width="8.85546875" style="31"/>
    <col min="8448" max="8448" width="51.7109375" style="31" customWidth="1"/>
    <col min="8449" max="8449" width="13.5703125" style="31" customWidth="1"/>
    <col min="8450" max="8450" width="16.140625" style="31" customWidth="1"/>
    <col min="8451" max="8451" width="15.5703125" style="31" customWidth="1"/>
    <col min="8452" max="8703" width="8.85546875" style="31"/>
    <col min="8704" max="8704" width="51.7109375" style="31" customWidth="1"/>
    <col min="8705" max="8705" width="13.5703125" style="31" customWidth="1"/>
    <col min="8706" max="8706" width="16.140625" style="31" customWidth="1"/>
    <col min="8707" max="8707" width="15.5703125" style="31" customWidth="1"/>
    <col min="8708" max="8959" width="8.85546875" style="31"/>
    <col min="8960" max="8960" width="51.7109375" style="31" customWidth="1"/>
    <col min="8961" max="8961" width="13.5703125" style="31" customWidth="1"/>
    <col min="8962" max="8962" width="16.140625" style="31" customWidth="1"/>
    <col min="8963" max="8963" width="15.5703125" style="31" customWidth="1"/>
    <col min="8964" max="9215" width="8.85546875" style="31"/>
    <col min="9216" max="9216" width="51.7109375" style="31" customWidth="1"/>
    <col min="9217" max="9217" width="13.5703125" style="31" customWidth="1"/>
    <col min="9218" max="9218" width="16.140625" style="31" customWidth="1"/>
    <col min="9219" max="9219" width="15.5703125" style="31" customWidth="1"/>
    <col min="9220" max="9471" width="8.85546875" style="31"/>
    <col min="9472" max="9472" width="51.7109375" style="31" customWidth="1"/>
    <col min="9473" max="9473" width="13.5703125" style="31" customWidth="1"/>
    <col min="9474" max="9474" width="16.140625" style="31" customWidth="1"/>
    <col min="9475" max="9475" width="15.5703125" style="31" customWidth="1"/>
    <col min="9476" max="9727" width="8.85546875" style="31"/>
    <col min="9728" max="9728" width="51.7109375" style="31" customWidth="1"/>
    <col min="9729" max="9729" width="13.5703125" style="31" customWidth="1"/>
    <col min="9730" max="9730" width="16.140625" style="31" customWidth="1"/>
    <col min="9731" max="9731" width="15.5703125" style="31" customWidth="1"/>
    <col min="9732" max="9983" width="8.85546875" style="31"/>
    <col min="9984" max="9984" width="51.7109375" style="31" customWidth="1"/>
    <col min="9985" max="9985" width="13.5703125" style="31" customWidth="1"/>
    <col min="9986" max="9986" width="16.140625" style="31" customWidth="1"/>
    <col min="9987" max="9987" width="15.5703125" style="31" customWidth="1"/>
    <col min="9988" max="10239" width="8.85546875" style="31"/>
    <col min="10240" max="10240" width="51.7109375" style="31" customWidth="1"/>
    <col min="10241" max="10241" width="13.5703125" style="31" customWidth="1"/>
    <col min="10242" max="10242" width="16.140625" style="31" customWidth="1"/>
    <col min="10243" max="10243" width="15.5703125" style="31" customWidth="1"/>
    <col min="10244" max="10495" width="8.85546875" style="31"/>
    <col min="10496" max="10496" width="51.7109375" style="31" customWidth="1"/>
    <col min="10497" max="10497" width="13.5703125" style="31" customWidth="1"/>
    <col min="10498" max="10498" width="16.140625" style="31" customWidth="1"/>
    <col min="10499" max="10499" width="15.5703125" style="31" customWidth="1"/>
    <col min="10500" max="10751" width="8.85546875" style="31"/>
    <col min="10752" max="10752" width="51.7109375" style="31" customWidth="1"/>
    <col min="10753" max="10753" width="13.5703125" style="31" customWidth="1"/>
    <col min="10754" max="10754" width="16.140625" style="31" customWidth="1"/>
    <col min="10755" max="10755" width="15.5703125" style="31" customWidth="1"/>
    <col min="10756" max="11007" width="8.85546875" style="31"/>
    <col min="11008" max="11008" width="51.7109375" style="31" customWidth="1"/>
    <col min="11009" max="11009" width="13.5703125" style="31" customWidth="1"/>
    <col min="11010" max="11010" width="16.140625" style="31" customWidth="1"/>
    <col min="11011" max="11011" width="15.5703125" style="31" customWidth="1"/>
    <col min="11012" max="11263" width="8.85546875" style="31"/>
    <col min="11264" max="11264" width="51.7109375" style="31" customWidth="1"/>
    <col min="11265" max="11265" width="13.5703125" style="31" customWidth="1"/>
    <col min="11266" max="11266" width="16.140625" style="31" customWidth="1"/>
    <col min="11267" max="11267" width="15.5703125" style="31" customWidth="1"/>
    <col min="11268" max="11519" width="8.85546875" style="31"/>
    <col min="11520" max="11520" width="51.7109375" style="31" customWidth="1"/>
    <col min="11521" max="11521" width="13.5703125" style="31" customWidth="1"/>
    <col min="11522" max="11522" width="16.140625" style="31" customWidth="1"/>
    <col min="11523" max="11523" width="15.5703125" style="31" customWidth="1"/>
    <col min="11524" max="11775" width="8.85546875" style="31"/>
    <col min="11776" max="11776" width="51.7109375" style="31" customWidth="1"/>
    <col min="11777" max="11777" width="13.5703125" style="31" customWidth="1"/>
    <col min="11778" max="11778" width="16.140625" style="31" customWidth="1"/>
    <col min="11779" max="11779" width="15.5703125" style="31" customWidth="1"/>
    <col min="11780" max="12031" width="8.85546875" style="31"/>
    <col min="12032" max="12032" width="51.7109375" style="31" customWidth="1"/>
    <col min="12033" max="12033" width="13.5703125" style="31" customWidth="1"/>
    <col min="12034" max="12034" width="16.140625" style="31" customWidth="1"/>
    <col min="12035" max="12035" width="15.5703125" style="31" customWidth="1"/>
    <col min="12036" max="12287" width="8.85546875" style="31"/>
    <col min="12288" max="12288" width="51.7109375" style="31" customWidth="1"/>
    <col min="12289" max="12289" width="13.5703125" style="31" customWidth="1"/>
    <col min="12290" max="12290" width="16.140625" style="31" customWidth="1"/>
    <col min="12291" max="12291" width="15.5703125" style="31" customWidth="1"/>
    <col min="12292" max="12543" width="8.85546875" style="31"/>
    <col min="12544" max="12544" width="51.7109375" style="31" customWidth="1"/>
    <col min="12545" max="12545" width="13.5703125" style="31" customWidth="1"/>
    <col min="12546" max="12546" width="16.140625" style="31" customWidth="1"/>
    <col min="12547" max="12547" width="15.5703125" style="31" customWidth="1"/>
    <col min="12548" max="12799" width="8.85546875" style="31"/>
    <col min="12800" max="12800" width="51.7109375" style="31" customWidth="1"/>
    <col min="12801" max="12801" width="13.5703125" style="31" customWidth="1"/>
    <col min="12802" max="12802" width="16.140625" style="31" customWidth="1"/>
    <col min="12803" max="12803" width="15.5703125" style="31" customWidth="1"/>
    <col min="12804" max="13055" width="8.85546875" style="31"/>
    <col min="13056" max="13056" width="51.7109375" style="31" customWidth="1"/>
    <col min="13057" max="13057" width="13.5703125" style="31" customWidth="1"/>
    <col min="13058" max="13058" width="16.140625" style="31" customWidth="1"/>
    <col min="13059" max="13059" width="15.5703125" style="31" customWidth="1"/>
    <col min="13060" max="13311" width="8.85546875" style="31"/>
    <col min="13312" max="13312" width="51.7109375" style="31" customWidth="1"/>
    <col min="13313" max="13313" width="13.5703125" style="31" customWidth="1"/>
    <col min="13314" max="13314" width="16.140625" style="31" customWidth="1"/>
    <col min="13315" max="13315" width="15.5703125" style="31" customWidth="1"/>
    <col min="13316" max="13567" width="8.85546875" style="31"/>
    <col min="13568" max="13568" width="51.7109375" style="31" customWidth="1"/>
    <col min="13569" max="13569" width="13.5703125" style="31" customWidth="1"/>
    <col min="13570" max="13570" width="16.140625" style="31" customWidth="1"/>
    <col min="13571" max="13571" width="15.5703125" style="31" customWidth="1"/>
    <col min="13572" max="13823" width="8.85546875" style="31"/>
    <col min="13824" max="13824" width="51.7109375" style="31" customWidth="1"/>
    <col min="13825" max="13825" width="13.5703125" style="31" customWidth="1"/>
    <col min="13826" max="13826" width="16.140625" style="31" customWidth="1"/>
    <col min="13827" max="13827" width="15.5703125" style="31" customWidth="1"/>
    <col min="13828" max="14079" width="8.85546875" style="31"/>
    <col min="14080" max="14080" width="51.7109375" style="31" customWidth="1"/>
    <col min="14081" max="14081" width="13.5703125" style="31" customWidth="1"/>
    <col min="14082" max="14082" width="16.140625" style="31" customWidth="1"/>
    <col min="14083" max="14083" width="15.5703125" style="31" customWidth="1"/>
    <col min="14084" max="14335" width="8.85546875" style="31"/>
    <col min="14336" max="14336" width="51.7109375" style="31" customWidth="1"/>
    <col min="14337" max="14337" width="13.5703125" style="31" customWidth="1"/>
    <col min="14338" max="14338" width="16.140625" style="31" customWidth="1"/>
    <col min="14339" max="14339" width="15.5703125" style="31" customWidth="1"/>
    <col min="14340" max="14591" width="8.85546875" style="31"/>
    <col min="14592" max="14592" width="51.7109375" style="31" customWidth="1"/>
    <col min="14593" max="14593" width="13.5703125" style="31" customWidth="1"/>
    <col min="14594" max="14594" width="16.140625" style="31" customWidth="1"/>
    <col min="14595" max="14595" width="15.5703125" style="31" customWidth="1"/>
    <col min="14596" max="14847" width="8.85546875" style="31"/>
    <col min="14848" max="14848" width="51.7109375" style="31" customWidth="1"/>
    <col min="14849" max="14849" width="13.5703125" style="31" customWidth="1"/>
    <col min="14850" max="14850" width="16.140625" style="31" customWidth="1"/>
    <col min="14851" max="14851" width="15.5703125" style="31" customWidth="1"/>
    <col min="14852" max="15103" width="8.85546875" style="31"/>
    <col min="15104" max="15104" width="51.7109375" style="31" customWidth="1"/>
    <col min="15105" max="15105" width="13.5703125" style="31" customWidth="1"/>
    <col min="15106" max="15106" width="16.140625" style="31" customWidth="1"/>
    <col min="15107" max="15107" width="15.5703125" style="31" customWidth="1"/>
    <col min="15108" max="15359" width="8.85546875" style="31"/>
    <col min="15360" max="15360" width="51.7109375" style="31" customWidth="1"/>
    <col min="15361" max="15361" width="13.5703125" style="31" customWidth="1"/>
    <col min="15362" max="15362" width="16.140625" style="31" customWidth="1"/>
    <col min="15363" max="15363" width="15.5703125" style="31" customWidth="1"/>
    <col min="15364" max="15615" width="8.85546875" style="31"/>
    <col min="15616" max="15616" width="51.7109375" style="31" customWidth="1"/>
    <col min="15617" max="15617" width="13.5703125" style="31" customWidth="1"/>
    <col min="15618" max="15618" width="16.140625" style="31" customWidth="1"/>
    <col min="15619" max="15619" width="15.5703125" style="31" customWidth="1"/>
    <col min="15620" max="15871" width="8.85546875" style="31"/>
    <col min="15872" max="15872" width="51.7109375" style="31" customWidth="1"/>
    <col min="15873" max="15873" width="13.5703125" style="31" customWidth="1"/>
    <col min="15874" max="15874" width="16.140625" style="31" customWidth="1"/>
    <col min="15875" max="15875" width="15.5703125" style="31" customWidth="1"/>
    <col min="15876" max="16127" width="8.85546875" style="31"/>
    <col min="16128" max="16128" width="51.7109375" style="31" customWidth="1"/>
    <col min="16129" max="16129" width="13.5703125" style="31" customWidth="1"/>
    <col min="16130" max="16130" width="16.140625" style="31" customWidth="1"/>
    <col min="16131" max="16131" width="15.5703125" style="31" customWidth="1"/>
    <col min="16132" max="16384" width="8.85546875" style="31"/>
  </cols>
  <sheetData>
    <row r="1" spans="1:4" s="23" customFormat="1" ht="20.25">
      <c r="A1" s="466" t="s">
        <v>524</v>
      </c>
      <c r="B1" s="466"/>
      <c r="C1" s="466"/>
      <c r="D1" s="466"/>
    </row>
    <row r="2" spans="1:4" s="23" customFormat="1" ht="20.25">
      <c r="A2" s="465" t="s">
        <v>525</v>
      </c>
      <c r="B2" s="466"/>
      <c r="C2" s="466"/>
      <c r="D2" s="466"/>
    </row>
    <row r="3" spans="1:4" s="23" customFormat="1" ht="18.75">
      <c r="A3" s="442" t="s">
        <v>46</v>
      </c>
      <c r="B3" s="442"/>
      <c r="C3" s="442"/>
      <c r="D3" s="442"/>
    </row>
    <row r="4" spans="1:4" s="25" customFormat="1" ht="12" customHeight="1">
      <c r="A4" s="24"/>
      <c r="B4" s="24"/>
      <c r="C4" s="24"/>
      <c r="D4" s="24"/>
    </row>
    <row r="5" spans="1:4" s="25" customFormat="1" ht="20.25" customHeight="1">
      <c r="A5" s="444"/>
      <c r="B5" s="467" t="s">
        <v>78</v>
      </c>
      <c r="C5" s="468" t="s">
        <v>79</v>
      </c>
      <c r="D5" s="469" t="s">
        <v>80</v>
      </c>
    </row>
    <row r="6" spans="1:4" s="25" customFormat="1" ht="43.5" customHeight="1">
      <c r="A6" s="444"/>
      <c r="B6" s="467"/>
      <c r="C6" s="468"/>
      <c r="D6" s="469"/>
    </row>
    <row r="7" spans="1:4" s="63" customFormat="1" ht="34.5" customHeight="1">
      <c r="A7" s="36" t="s">
        <v>14</v>
      </c>
      <c r="B7" s="47">
        <v>1083</v>
      </c>
      <c r="C7" s="47">
        <v>2798</v>
      </c>
      <c r="D7" s="62">
        <f>C7/B7</f>
        <v>2.5835641735918746</v>
      </c>
    </row>
    <row r="8" spans="1:4" ht="19.149999999999999" customHeight="1">
      <c r="A8" s="27" t="s">
        <v>47</v>
      </c>
      <c r="B8" s="28">
        <v>84</v>
      </c>
      <c r="C8" s="28">
        <v>335</v>
      </c>
      <c r="D8" s="62">
        <f t="shared" ref="D8:D31" si="0">C8/B8</f>
        <v>3.9880952380952381</v>
      </c>
    </row>
    <row r="9" spans="1:4" ht="19.149999999999999" customHeight="1">
      <c r="A9" s="27" t="s">
        <v>48</v>
      </c>
      <c r="B9" s="28">
        <v>0</v>
      </c>
      <c r="C9" s="28">
        <v>27</v>
      </c>
      <c r="D9" s="62"/>
    </row>
    <row r="10" spans="1:4" s="34" customFormat="1" ht="19.149999999999999" customHeight="1">
      <c r="A10" s="27" t="s">
        <v>49</v>
      </c>
      <c r="B10" s="28">
        <v>0</v>
      </c>
      <c r="C10" s="28">
        <v>0</v>
      </c>
      <c r="D10" s="62"/>
    </row>
    <row r="11" spans="1:4" ht="19.149999999999999" customHeight="1">
      <c r="A11" s="27" t="s">
        <v>50</v>
      </c>
      <c r="B11" s="28">
        <v>0</v>
      </c>
      <c r="C11" s="28">
        <v>10</v>
      </c>
      <c r="D11" s="62"/>
    </row>
    <row r="12" spans="1:4" ht="19.149999999999999" customHeight="1">
      <c r="A12" s="27" t="s">
        <v>51</v>
      </c>
      <c r="B12" s="28">
        <v>4</v>
      </c>
      <c r="C12" s="28">
        <v>48</v>
      </c>
      <c r="D12" s="62">
        <f t="shared" si="0"/>
        <v>12</v>
      </c>
    </row>
    <row r="13" spans="1:4" ht="31.5">
      <c r="A13" s="27" t="s">
        <v>52</v>
      </c>
      <c r="B13" s="28">
        <v>1</v>
      </c>
      <c r="C13" s="28">
        <v>4</v>
      </c>
      <c r="D13" s="62">
        <f t="shared" si="0"/>
        <v>4</v>
      </c>
    </row>
    <row r="14" spans="1:4" ht="46.15" customHeight="1">
      <c r="A14" s="27" t="s">
        <v>53</v>
      </c>
      <c r="B14" s="28">
        <v>3</v>
      </c>
      <c r="C14" s="28">
        <v>6</v>
      </c>
      <c r="D14" s="62">
        <f t="shared" si="0"/>
        <v>2</v>
      </c>
    </row>
    <row r="15" spans="1:4" ht="18.75">
      <c r="A15" s="27" t="s">
        <v>54</v>
      </c>
      <c r="B15" s="28">
        <v>0</v>
      </c>
      <c r="C15" s="28">
        <v>15</v>
      </c>
      <c r="D15" s="62"/>
    </row>
    <row r="16" spans="1:4" ht="31.5">
      <c r="A16" s="27" t="s">
        <v>55</v>
      </c>
      <c r="B16" s="28">
        <v>1</v>
      </c>
      <c r="C16" s="28">
        <v>11</v>
      </c>
      <c r="D16" s="62">
        <f t="shared" si="0"/>
        <v>11</v>
      </c>
    </row>
    <row r="17" spans="1:4" ht="31.5">
      <c r="A17" s="27" t="s">
        <v>56</v>
      </c>
      <c r="B17" s="28">
        <v>3</v>
      </c>
      <c r="C17" s="28">
        <v>35</v>
      </c>
      <c r="D17" s="62">
        <f t="shared" si="0"/>
        <v>11.666666666666666</v>
      </c>
    </row>
    <row r="18" spans="1:4" ht="19.149999999999999" customHeight="1">
      <c r="A18" s="27" t="s">
        <v>57</v>
      </c>
      <c r="B18" s="28">
        <v>1</v>
      </c>
      <c r="C18" s="28">
        <v>23</v>
      </c>
      <c r="D18" s="62">
        <f t="shared" si="0"/>
        <v>23</v>
      </c>
    </row>
    <row r="19" spans="1:4" ht="31.5">
      <c r="A19" s="27" t="s">
        <v>58</v>
      </c>
      <c r="B19" s="28">
        <v>8</v>
      </c>
      <c r="C19" s="28">
        <v>10</v>
      </c>
      <c r="D19" s="62">
        <f t="shared" si="0"/>
        <v>1.25</v>
      </c>
    </row>
    <row r="20" spans="1:4" ht="19.149999999999999" customHeight="1">
      <c r="A20" s="27" t="s">
        <v>59</v>
      </c>
      <c r="B20" s="28">
        <v>0</v>
      </c>
      <c r="C20" s="28">
        <v>11</v>
      </c>
      <c r="D20" s="62"/>
    </row>
    <row r="21" spans="1:4" ht="19.149999999999999" customHeight="1">
      <c r="A21" s="27" t="s">
        <v>60</v>
      </c>
      <c r="B21" s="28">
        <v>86</v>
      </c>
      <c r="C21" s="28">
        <v>284</v>
      </c>
      <c r="D21" s="62">
        <f t="shared" si="0"/>
        <v>3.3023255813953489</v>
      </c>
    </row>
    <row r="22" spans="1:4" ht="19.149999999999999" customHeight="1">
      <c r="A22" s="27" t="s">
        <v>61</v>
      </c>
      <c r="B22" s="28">
        <v>625</v>
      </c>
      <c r="C22" s="28">
        <v>1262</v>
      </c>
      <c r="D22" s="62">
        <f t="shared" si="0"/>
        <v>2.0192000000000001</v>
      </c>
    </row>
    <row r="23" spans="1:4" ht="31.5">
      <c r="A23" s="27" t="s">
        <v>62</v>
      </c>
      <c r="B23" s="28">
        <v>29</v>
      </c>
      <c r="C23" s="28">
        <v>71</v>
      </c>
      <c r="D23" s="62">
        <f t="shared" si="0"/>
        <v>2.4482758620689653</v>
      </c>
    </row>
    <row r="24" spans="1:4" ht="31.5">
      <c r="A24" s="27" t="s">
        <v>63</v>
      </c>
      <c r="B24" s="28">
        <v>0</v>
      </c>
      <c r="C24" s="28">
        <v>0</v>
      </c>
      <c r="D24" s="62"/>
    </row>
    <row r="25" spans="1:4" ht="19.149999999999999" customHeight="1">
      <c r="A25" s="27" t="s">
        <v>64</v>
      </c>
      <c r="B25" s="28">
        <v>2</v>
      </c>
      <c r="C25" s="28">
        <v>41</v>
      </c>
      <c r="D25" s="62">
        <f t="shared" si="0"/>
        <v>20.5</v>
      </c>
    </row>
    <row r="26" spans="1:4" ht="19.149999999999999" customHeight="1">
      <c r="A26" s="27" t="s">
        <v>65</v>
      </c>
      <c r="B26" s="28">
        <v>44</v>
      </c>
      <c r="C26" s="28">
        <v>269</v>
      </c>
      <c r="D26" s="62">
        <f t="shared" si="0"/>
        <v>6.1136363636363633</v>
      </c>
    </row>
    <row r="27" spans="1:4" ht="31.5">
      <c r="A27" s="27" t="s">
        <v>66</v>
      </c>
      <c r="B27" s="28">
        <v>0</v>
      </c>
      <c r="C27" s="28">
        <v>11</v>
      </c>
      <c r="D27" s="62"/>
    </row>
    <row r="28" spans="1:4" ht="23.45" customHeight="1">
      <c r="A28" s="27" t="s">
        <v>67</v>
      </c>
      <c r="B28" s="28">
        <v>0</v>
      </c>
      <c r="C28" s="28">
        <v>112</v>
      </c>
      <c r="D28" s="62"/>
    </row>
    <row r="29" spans="1:4" ht="23.45" customHeight="1">
      <c r="A29" s="27" t="s">
        <v>68</v>
      </c>
      <c r="B29" s="28">
        <v>2</v>
      </c>
      <c r="C29" s="28">
        <v>13</v>
      </c>
      <c r="D29" s="62">
        <f t="shared" si="0"/>
        <v>6.5</v>
      </c>
    </row>
    <row r="30" spans="1:4" ht="23.45" customHeight="1">
      <c r="A30" s="27" t="s">
        <v>69</v>
      </c>
      <c r="B30" s="28">
        <v>0</v>
      </c>
      <c r="C30" s="28">
        <v>23</v>
      </c>
      <c r="D30" s="62"/>
    </row>
    <row r="31" spans="1:4" ht="23.45" customHeight="1">
      <c r="A31" s="27" t="s">
        <v>70</v>
      </c>
      <c r="B31" s="28">
        <v>190</v>
      </c>
      <c r="C31" s="28">
        <v>177</v>
      </c>
      <c r="D31" s="62">
        <f t="shared" si="0"/>
        <v>0.93157894736842106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zoomScaleNormal="100" zoomScaleSheetLayoutView="80" workbookViewId="0">
      <selection activeCell="C6" sqref="C6"/>
    </sheetView>
  </sheetViews>
  <sheetFormatPr defaultColWidth="9.140625" defaultRowHeight="12.75"/>
  <cols>
    <col min="1" max="1" width="70.7109375" style="178" customWidth="1"/>
    <col min="2" max="2" width="12.140625" style="178" customWidth="1"/>
    <col min="3" max="3" width="12" style="178" customWidth="1"/>
    <col min="4" max="4" width="8.5703125" style="178" customWidth="1"/>
    <col min="5" max="5" width="15" style="178" customWidth="1"/>
    <col min="6" max="6" width="7.5703125" style="130" customWidth="1"/>
    <col min="7" max="16384" width="9.140625" style="130"/>
  </cols>
  <sheetData>
    <row r="1" spans="1:6" ht="30.6" customHeight="1">
      <c r="A1" s="470" t="s">
        <v>526</v>
      </c>
      <c r="B1" s="470"/>
      <c r="C1" s="470"/>
      <c r="D1" s="470"/>
      <c r="E1" s="470"/>
      <c r="F1" s="129"/>
    </row>
    <row r="2" spans="1:6" ht="27" customHeight="1">
      <c r="A2" s="471" t="s">
        <v>527</v>
      </c>
      <c r="B2" s="471"/>
      <c r="C2" s="471"/>
      <c r="D2" s="471"/>
      <c r="E2" s="471"/>
    </row>
    <row r="3" spans="1:6" ht="18" customHeight="1">
      <c r="A3" s="472" t="s">
        <v>213</v>
      </c>
      <c r="B3" s="474" t="s">
        <v>214</v>
      </c>
      <c r="C3" s="474" t="s">
        <v>215</v>
      </c>
      <c r="D3" s="476" t="s">
        <v>216</v>
      </c>
      <c r="E3" s="477"/>
    </row>
    <row r="4" spans="1:6" ht="32.450000000000003" customHeight="1">
      <c r="A4" s="473"/>
      <c r="B4" s="475"/>
      <c r="C4" s="475"/>
      <c r="D4" s="131" t="s">
        <v>0</v>
      </c>
      <c r="E4" s="132" t="s">
        <v>217</v>
      </c>
    </row>
    <row r="5" spans="1:6" ht="34.5" customHeight="1">
      <c r="A5" s="133" t="s">
        <v>218</v>
      </c>
      <c r="B5" s="134">
        <v>51</v>
      </c>
      <c r="C5" s="134">
        <v>56.1</v>
      </c>
      <c r="D5" s="135">
        <f>C5/B5*100</f>
        <v>110.00000000000001</v>
      </c>
      <c r="E5" s="136">
        <f>C5-B5</f>
        <v>5.1000000000000014</v>
      </c>
      <c r="F5" s="137"/>
    </row>
    <row r="6" spans="1:6" ht="27" customHeight="1">
      <c r="A6" s="250" t="s">
        <v>219</v>
      </c>
      <c r="B6" s="139">
        <v>16.3</v>
      </c>
      <c r="C6" s="139">
        <v>20.9</v>
      </c>
      <c r="D6" s="135">
        <f t="shared" ref="D6:D19" si="0">C6/B6*100</f>
        <v>128.2208588957055</v>
      </c>
      <c r="E6" s="136">
        <f t="shared" ref="E6:E19" si="1">C6-B6</f>
        <v>4.5999999999999979</v>
      </c>
      <c r="F6" s="137"/>
    </row>
    <row r="7" spans="1:6" ht="44.25" customHeight="1">
      <c r="A7" s="158" t="s">
        <v>220</v>
      </c>
      <c r="B7" s="141">
        <v>4.2</v>
      </c>
      <c r="C7" s="142">
        <v>3</v>
      </c>
      <c r="D7" s="135">
        <f t="shared" si="0"/>
        <v>71.428571428571431</v>
      </c>
      <c r="E7" s="136">
        <f t="shared" si="1"/>
        <v>-1.2000000000000002</v>
      </c>
      <c r="F7" s="137"/>
    </row>
    <row r="8" spans="1:6" ht="34.5" customHeight="1">
      <c r="A8" s="251" t="s">
        <v>528</v>
      </c>
      <c r="B8" s="252">
        <v>1982</v>
      </c>
      <c r="C8" s="252">
        <v>2184</v>
      </c>
      <c r="D8" s="135">
        <f t="shared" si="0"/>
        <v>110.19172552976791</v>
      </c>
      <c r="E8" s="253">
        <f t="shared" si="1"/>
        <v>202</v>
      </c>
      <c r="F8" s="137"/>
    </row>
    <row r="9" spans="1:6" ht="40.5" customHeight="1">
      <c r="A9" s="254" t="s">
        <v>222</v>
      </c>
      <c r="B9" s="147">
        <v>15</v>
      </c>
      <c r="C9" s="147">
        <v>6</v>
      </c>
      <c r="D9" s="135">
        <f t="shared" si="0"/>
        <v>40</v>
      </c>
      <c r="E9" s="253">
        <f t="shared" si="1"/>
        <v>-9</v>
      </c>
      <c r="F9" s="137"/>
    </row>
    <row r="10" spans="1:6" ht="38.25" customHeight="1">
      <c r="A10" s="255" t="s">
        <v>223</v>
      </c>
      <c r="B10" s="151">
        <v>119</v>
      </c>
      <c r="C10" s="151">
        <v>87</v>
      </c>
      <c r="D10" s="135">
        <f t="shared" si="0"/>
        <v>73.109243697478988</v>
      </c>
      <c r="E10" s="253">
        <f t="shared" si="1"/>
        <v>-32</v>
      </c>
      <c r="F10" s="137"/>
    </row>
    <row r="11" spans="1:6" ht="31.5" customHeight="1">
      <c r="A11" s="159" t="s">
        <v>529</v>
      </c>
      <c r="B11" s="160">
        <v>1977</v>
      </c>
      <c r="C11" s="160">
        <v>1114</v>
      </c>
      <c r="D11" s="135">
        <f t="shared" si="0"/>
        <v>56.348002023267576</v>
      </c>
      <c r="E11" s="253">
        <f t="shared" si="1"/>
        <v>-863</v>
      </c>
      <c r="F11" s="137"/>
    </row>
    <row r="12" spans="1:6" ht="23.25" customHeight="1">
      <c r="A12" s="158" t="s">
        <v>530</v>
      </c>
      <c r="B12" s="252">
        <v>516</v>
      </c>
      <c r="C12" s="252">
        <v>427</v>
      </c>
      <c r="D12" s="135">
        <f t="shared" si="0"/>
        <v>82.751937984496124</v>
      </c>
      <c r="E12" s="253">
        <f t="shared" si="1"/>
        <v>-89</v>
      </c>
      <c r="F12" s="137"/>
    </row>
    <row r="13" spans="1:6" ht="29.25" customHeight="1">
      <c r="A13" s="159" t="s">
        <v>226</v>
      </c>
      <c r="B13" s="160">
        <v>79</v>
      </c>
      <c r="C13" s="160">
        <v>14</v>
      </c>
      <c r="D13" s="135">
        <f t="shared" si="0"/>
        <v>17.721518987341771</v>
      </c>
      <c r="E13" s="253">
        <f t="shared" si="1"/>
        <v>-65</v>
      </c>
      <c r="F13" s="137"/>
    </row>
    <row r="14" spans="1:6" ht="45.75" customHeight="1">
      <c r="A14" s="158" t="s">
        <v>531</v>
      </c>
      <c r="B14" s="252">
        <v>2015</v>
      </c>
      <c r="C14" s="252">
        <v>1197</v>
      </c>
      <c r="D14" s="135">
        <f t="shared" si="0"/>
        <v>59.404466501240691</v>
      </c>
      <c r="E14" s="253">
        <f t="shared" si="1"/>
        <v>-818</v>
      </c>
      <c r="F14" s="137"/>
    </row>
    <row r="15" spans="1:6" ht="45.75" customHeight="1">
      <c r="A15" s="159" t="s">
        <v>228</v>
      </c>
      <c r="B15" s="155">
        <v>31</v>
      </c>
      <c r="C15" s="155">
        <v>32.700000000000003</v>
      </c>
      <c r="D15" s="135">
        <f t="shared" si="0"/>
        <v>105.48387096774195</v>
      </c>
      <c r="E15" s="136">
        <f t="shared" si="1"/>
        <v>1.7000000000000028</v>
      </c>
      <c r="F15" s="137"/>
    </row>
    <row r="16" spans="1:6" ht="33.75" customHeight="1">
      <c r="A16" s="256" t="s">
        <v>229</v>
      </c>
      <c r="B16" s="163">
        <v>13.8</v>
      </c>
      <c r="C16" s="163">
        <v>15.8</v>
      </c>
      <c r="D16" s="135">
        <f t="shared" si="0"/>
        <v>114.49275362318841</v>
      </c>
      <c r="E16" s="136">
        <f t="shared" si="1"/>
        <v>2</v>
      </c>
      <c r="F16" s="137"/>
    </row>
    <row r="17" spans="1:6" ht="30.6" customHeight="1">
      <c r="A17" s="159" t="s">
        <v>230</v>
      </c>
      <c r="B17" s="155">
        <v>12.7</v>
      </c>
      <c r="C17" s="155">
        <v>18.600000000000001</v>
      </c>
      <c r="D17" s="135">
        <f t="shared" si="0"/>
        <v>146.45669291338587</v>
      </c>
      <c r="E17" s="136">
        <f t="shared" si="1"/>
        <v>5.9000000000000021</v>
      </c>
      <c r="F17" s="137"/>
    </row>
    <row r="18" spans="1:6" ht="37.5">
      <c r="A18" s="159" t="s">
        <v>231</v>
      </c>
      <c r="B18" s="155">
        <v>2.2999999999999998</v>
      </c>
      <c r="C18" s="155">
        <v>1.8</v>
      </c>
      <c r="D18" s="135">
        <f t="shared" si="0"/>
        <v>78.260869565217391</v>
      </c>
      <c r="E18" s="136">
        <f t="shared" si="1"/>
        <v>-0.49999999999999978</v>
      </c>
      <c r="F18" s="137"/>
    </row>
    <row r="19" spans="1:6" ht="18.75">
      <c r="A19" s="257" t="s">
        <v>232</v>
      </c>
      <c r="B19" s="139">
        <v>6.3</v>
      </c>
      <c r="C19" s="139">
        <v>5.5</v>
      </c>
      <c r="D19" s="135">
        <f t="shared" si="0"/>
        <v>87.301587301587304</v>
      </c>
      <c r="E19" s="136">
        <f t="shared" si="1"/>
        <v>-0.79999999999999982</v>
      </c>
      <c r="F19" s="137"/>
    </row>
    <row r="20" spans="1:6" ht="15.75">
      <c r="A20" s="480" t="s">
        <v>233</v>
      </c>
      <c r="B20" s="481"/>
      <c r="C20" s="481"/>
      <c r="D20" s="481"/>
      <c r="E20" s="482"/>
      <c r="F20" s="137"/>
    </row>
    <row r="21" spans="1:6" ht="15.75">
      <c r="A21" s="483"/>
      <c r="B21" s="484"/>
      <c r="C21" s="484"/>
      <c r="D21" s="484"/>
      <c r="E21" s="485"/>
      <c r="F21" s="137"/>
    </row>
    <row r="22" spans="1:6" ht="15.75">
      <c r="A22" s="472" t="s">
        <v>213</v>
      </c>
      <c r="B22" s="486" t="s">
        <v>532</v>
      </c>
      <c r="C22" s="486" t="s">
        <v>533</v>
      </c>
      <c r="D22" s="476" t="s">
        <v>216</v>
      </c>
      <c r="E22" s="477"/>
      <c r="F22" s="137"/>
    </row>
    <row r="23" spans="1:6" ht="31.5">
      <c r="A23" s="473"/>
      <c r="B23" s="487"/>
      <c r="C23" s="487"/>
      <c r="D23" s="131" t="s">
        <v>0</v>
      </c>
      <c r="E23" s="132" t="s">
        <v>234</v>
      </c>
      <c r="F23" s="137"/>
    </row>
    <row r="24" spans="1:6" ht="18.75">
      <c r="A24" s="170" t="s">
        <v>218</v>
      </c>
      <c r="B24" s="142">
        <v>44.6</v>
      </c>
      <c r="C24" s="142">
        <v>49.6</v>
      </c>
      <c r="D24" s="143">
        <f>C24/B24*100</f>
        <v>111.21076233183858</v>
      </c>
      <c r="E24" s="145">
        <f>C24-B24</f>
        <v>5</v>
      </c>
      <c r="F24" s="137"/>
    </row>
    <row r="25" spans="1:6" ht="18.75">
      <c r="A25" s="158" t="s">
        <v>235</v>
      </c>
      <c r="B25" s="141">
        <v>12.4</v>
      </c>
      <c r="C25" s="141">
        <v>15.6</v>
      </c>
      <c r="D25" s="143">
        <f t="shared" ref="D25:D28" si="2">C25/B25*100</f>
        <v>125.80645161290323</v>
      </c>
      <c r="E25" s="145">
        <f t="shared" ref="E25:E27" si="3">C25-B25</f>
        <v>3.1999999999999993</v>
      </c>
      <c r="F25" s="137"/>
    </row>
    <row r="26" spans="1:6" ht="18.75">
      <c r="A26" s="158" t="s">
        <v>230</v>
      </c>
      <c r="B26" s="141">
        <v>10</v>
      </c>
      <c r="C26" s="141">
        <v>13</v>
      </c>
      <c r="D26" s="143">
        <f t="shared" si="2"/>
        <v>130</v>
      </c>
      <c r="E26" s="145">
        <f t="shared" si="3"/>
        <v>3</v>
      </c>
      <c r="F26" s="137"/>
    </row>
    <row r="27" spans="1:6" ht="18.75">
      <c r="A27" s="171" t="s">
        <v>236</v>
      </c>
      <c r="B27" s="172">
        <v>1.7</v>
      </c>
      <c r="C27" s="172">
        <v>2.4</v>
      </c>
      <c r="D27" s="143">
        <f t="shared" si="2"/>
        <v>141.1764705882353</v>
      </c>
      <c r="E27" s="145">
        <f t="shared" si="3"/>
        <v>0.7</v>
      </c>
      <c r="F27" s="137"/>
    </row>
    <row r="28" spans="1:6" ht="37.5">
      <c r="A28" s="175" t="s">
        <v>237</v>
      </c>
      <c r="B28" s="176">
        <v>7018</v>
      </c>
      <c r="C28" s="176">
        <v>8714</v>
      </c>
      <c r="D28" s="143">
        <f t="shared" si="2"/>
        <v>124.16642918210317</v>
      </c>
      <c r="E28" s="177" t="s">
        <v>534</v>
      </c>
      <c r="F28" s="137"/>
    </row>
    <row r="29" spans="1:6" ht="18.75">
      <c r="A29" s="158" t="s">
        <v>239</v>
      </c>
      <c r="B29" s="258">
        <v>7</v>
      </c>
      <c r="C29" s="177">
        <v>6</v>
      </c>
      <c r="D29" s="478" t="s">
        <v>535</v>
      </c>
      <c r="E29" s="479"/>
    </row>
  </sheetData>
  <mergeCells count="12">
    <mergeCell ref="D29:E2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zoomScaleSheetLayoutView="70" workbookViewId="0">
      <selection activeCell="A2" sqref="A2:E2"/>
    </sheetView>
  </sheetViews>
  <sheetFormatPr defaultColWidth="9.140625" defaultRowHeight="12.75"/>
  <cols>
    <col min="1" max="1" width="70.7109375" style="130" customWidth="1"/>
    <col min="2" max="2" width="12.140625" style="130" customWidth="1"/>
    <col min="3" max="3" width="12" style="178" customWidth="1"/>
    <col min="4" max="4" width="8.5703125" style="130" customWidth="1"/>
    <col min="5" max="5" width="15" style="130" customWidth="1"/>
    <col min="6" max="6" width="7.5703125" style="130" customWidth="1"/>
    <col min="7" max="16384" width="9.140625" style="130"/>
  </cols>
  <sheetData>
    <row r="1" spans="1:7" ht="45" customHeight="1">
      <c r="A1" s="490" t="s">
        <v>211</v>
      </c>
      <c r="B1" s="490"/>
      <c r="C1" s="490"/>
      <c r="D1" s="490"/>
      <c r="E1" s="490"/>
      <c r="F1" s="129"/>
      <c r="G1" s="129"/>
    </row>
    <row r="2" spans="1:7" ht="36" customHeight="1">
      <c r="A2" s="491" t="s">
        <v>212</v>
      </c>
      <c r="B2" s="491"/>
      <c r="C2" s="491"/>
      <c r="D2" s="491"/>
      <c r="E2" s="491"/>
    </row>
    <row r="3" spans="1:7" ht="18" customHeight="1">
      <c r="A3" s="472" t="s">
        <v>213</v>
      </c>
      <c r="B3" s="474" t="s">
        <v>214</v>
      </c>
      <c r="C3" s="474" t="s">
        <v>215</v>
      </c>
      <c r="D3" s="476" t="s">
        <v>216</v>
      </c>
      <c r="E3" s="477"/>
    </row>
    <row r="4" spans="1:7" ht="28.5" customHeight="1">
      <c r="A4" s="473"/>
      <c r="B4" s="475"/>
      <c r="C4" s="475"/>
      <c r="D4" s="131" t="s">
        <v>0</v>
      </c>
      <c r="E4" s="132" t="s">
        <v>217</v>
      </c>
    </row>
    <row r="5" spans="1:7" ht="34.5" customHeight="1">
      <c r="A5" s="133" t="s">
        <v>218</v>
      </c>
      <c r="B5" s="134">
        <v>1136.5999999999999</v>
      </c>
      <c r="C5" s="134">
        <v>1279.9000000000001</v>
      </c>
      <c r="D5" s="135">
        <v>112.6</v>
      </c>
      <c r="E5" s="136">
        <v>143.30000000000018</v>
      </c>
      <c r="F5" s="137"/>
    </row>
    <row r="6" spans="1:7" ht="27" customHeight="1">
      <c r="A6" s="138" t="s">
        <v>219</v>
      </c>
      <c r="B6" s="139">
        <v>415.6</v>
      </c>
      <c r="C6" s="139">
        <v>540.9</v>
      </c>
      <c r="D6" s="135">
        <v>130.1</v>
      </c>
      <c r="E6" s="136">
        <v>125.29999999999995</v>
      </c>
      <c r="F6" s="137"/>
    </row>
    <row r="7" spans="1:7" ht="44.25" customHeight="1">
      <c r="A7" s="140" t="s">
        <v>220</v>
      </c>
      <c r="B7" s="141">
        <v>46.2</v>
      </c>
      <c r="C7" s="142">
        <v>25.2</v>
      </c>
      <c r="D7" s="143">
        <v>54.5</v>
      </c>
      <c r="E7" s="143">
        <v>-21.000000000000004</v>
      </c>
      <c r="F7" s="137"/>
    </row>
    <row r="8" spans="1:7" ht="34.5" customHeight="1">
      <c r="A8" s="144" t="s">
        <v>221</v>
      </c>
      <c r="B8" s="141">
        <v>18</v>
      </c>
      <c r="C8" s="141">
        <v>17.3</v>
      </c>
      <c r="D8" s="143">
        <v>96.1</v>
      </c>
      <c r="E8" s="145">
        <v>-0.69999999999999929</v>
      </c>
      <c r="F8" s="137"/>
    </row>
    <row r="9" spans="1:7" ht="40.5" customHeight="1">
      <c r="A9" s="146" t="s">
        <v>222</v>
      </c>
      <c r="B9" s="147">
        <v>33</v>
      </c>
      <c r="C9" s="147">
        <v>22</v>
      </c>
      <c r="D9" s="148">
        <v>66.7</v>
      </c>
      <c r="E9" s="149">
        <v>-11</v>
      </c>
      <c r="F9" s="137"/>
    </row>
    <row r="10" spans="1:7" ht="38.25" customHeight="1">
      <c r="A10" s="150" t="s">
        <v>223</v>
      </c>
      <c r="B10" s="151">
        <v>605</v>
      </c>
      <c r="C10" s="151">
        <v>391</v>
      </c>
      <c r="D10" s="152">
        <v>64.599999999999994</v>
      </c>
      <c r="E10" s="153">
        <v>-214</v>
      </c>
      <c r="F10" s="137"/>
    </row>
    <row r="11" spans="1:7" ht="31.5" customHeight="1">
      <c r="A11" s="154" t="s">
        <v>224</v>
      </c>
      <c r="B11" s="155">
        <v>13.8</v>
      </c>
      <c r="C11" s="155">
        <v>6.8</v>
      </c>
      <c r="D11" s="156">
        <v>49.3</v>
      </c>
      <c r="E11" s="157">
        <v>-7.0000000000000009</v>
      </c>
      <c r="F11" s="137"/>
    </row>
    <row r="12" spans="1:7" ht="23.25" customHeight="1">
      <c r="A12" s="158" t="s">
        <v>225</v>
      </c>
      <c r="B12" s="141">
        <v>5.6</v>
      </c>
      <c r="C12" s="141">
        <v>3.4</v>
      </c>
      <c r="D12" s="143">
        <v>60.7</v>
      </c>
      <c r="E12" s="143">
        <v>-2.1999999999999997</v>
      </c>
      <c r="F12" s="137"/>
    </row>
    <row r="13" spans="1:7" ht="29.25" customHeight="1">
      <c r="A13" s="159" t="s">
        <v>226</v>
      </c>
      <c r="B13" s="160">
        <v>130</v>
      </c>
      <c r="C13" s="160">
        <v>30</v>
      </c>
      <c r="D13" s="143">
        <v>23.1</v>
      </c>
      <c r="E13" s="161">
        <v>-100</v>
      </c>
      <c r="F13" s="137"/>
    </row>
    <row r="14" spans="1:7" ht="45.75" customHeight="1">
      <c r="A14" s="140" t="s">
        <v>227</v>
      </c>
      <c r="B14" s="141">
        <v>9.1</v>
      </c>
      <c r="C14" s="141">
        <v>3.9</v>
      </c>
      <c r="D14" s="143">
        <v>42.9</v>
      </c>
      <c r="E14" s="143">
        <v>-5.1999999999999993</v>
      </c>
      <c r="F14" s="137"/>
    </row>
    <row r="15" spans="1:7" ht="45.75" customHeight="1">
      <c r="A15" s="154" t="s">
        <v>228</v>
      </c>
      <c r="B15" s="155">
        <v>412.8</v>
      </c>
      <c r="C15" s="155">
        <v>300.3</v>
      </c>
      <c r="D15" s="156">
        <f t="shared" ref="D15:D16" si="0">ROUND(C15/B15*100,1)</f>
        <v>72.7</v>
      </c>
      <c r="E15" s="157">
        <f t="shared" ref="E15:E16" si="1">C15-B15</f>
        <v>-112.5</v>
      </c>
      <c r="F15" s="137"/>
    </row>
    <row r="16" spans="1:7" ht="33.75" customHeight="1">
      <c r="A16" s="162" t="s">
        <v>229</v>
      </c>
      <c r="B16" s="163">
        <v>301</v>
      </c>
      <c r="C16" s="163">
        <v>266.60000000000002</v>
      </c>
      <c r="D16" s="152">
        <f t="shared" si="0"/>
        <v>88.6</v>
      </c>
      <c r="E16" s="164">
        <f t="shared" si="1"/>
        <v>-34.399999999999977</v>
      </c>
      <c r="F16" s="137"/>
    </row>
    <row r="17" spans="1:7" ht="28.5" customHeight="1">
      <c r="A17" s="154" t="s">
        <v>230</v>
      </c>
      <c r="B17" s="155">
        <v>349</v>
      </c>
      <c r="C17" s="155">
        <v>480.7</v>
      </c>
      <c r="D17" s="165">
        <v>137.69999999999999</v>
      </c>
      <c r="E17" s="157">
        <v>131.69999999999999</v>
      </c>
      <c r="F17" s="137"/>
    </row>
    <row r="18" spans="1:7" ht="47.25" customHeight="1">
      <c r="A18" s="166" t="s">
        <v>231</v>
      </c>
      <c r="B18" s="155">
        <v>45.2</v>
      </c>
      <c r="C18" s="155">
        <v>28.7</v>
      </c>
      <c r="D18" s="167">
        <v>63.5</v>
      </c>
      <c r="E18" s="168">
        <v>-16.500000000000004</v>
      </c>
      <c r="F18" s="137"/>
    </row>
    <row r="19" spans="1:7" ht="28.5" customHeight="1">
      <c r="A19" s="169" t="s">
        <v>232</v>
      </c>
      <c r="B19" s="139">
        <v>145.5</v>
      </c>
      <c r="C19" s="139">
        <v>92.9</v>
      </c>
      <c r="D19" s="143">
        <v>63.8</v>
      </c>
      <c r="E19" s="145">
        <v>-52.599999999999994</v>
      </c>
      <c r="F19" s="137"/>
    </row>
    <row r="20" spans="1:7" ht="24" customHeight="1">
      <c r="A20" s="480" t="s">
        <v>233</v>
      </c>
      <c r="B20" s="481"/>
      <c r="C20" s="481"/>
      <c r="D20" s="481"/>
      <c r="E20" s="482"/>
      <c r="F20" s="137"/>
    </row>
    <row r="21" spans="1:7" ht="21" customHeight="1">
      <c r="A21" s="483"/>
      <c r="B21" s="484"/>
      <c r="C21" s="484"/>
      <c r="D21" s="484"/>
      <c r="E21" s="485"/>
      <c r="F21" s="137"/>
    </row>
    <row r="22" spans="1:7" ht="21.75" customHeight="1">
      <c r="A22" s="472" t="s">
        <v>213</v>
      </c>
      <c r="B22" s="486" t="s">
        <v>308</v>
      </c>
      <c r="C22" s="486" t="s">
        <v>309</v>
      </c>
      <c r="D22" s="476" t="s">
        <v>216</v>
      </c>
      <c r="E22" s="477"/>
      <c r="F22" s="137"/>
    </row>
    <row r="23" spans="1:7" ht="28.5" customHeight="1">
      <c r="A23" s="473"/>
      <c r="B23" s="487"/>
      <c r="C23" s="487"/>
      <c r="D23" s="131" t="s">
        <v>0</v>
      </c>
      <c r="E23" s="132" t="s">
        <v>234</v>
      </c>
      <c r="F23" s="137"/>
    </row>
    <row r="24" spans="1:7" ht="33.75" customHeight="1">
      <c r="A24" s="170" t="s">
        <v>218</v>
      </c>
      <c r="B24" s="142">
        <v>1064.4000000000001</v>
      </c>
      <c r="C24" s="142">
        <v>1217.7</v>
      </c>
      <c r="D24" s="143">
        <v>114.4</v>
      </c>
      <c r="E24" s="145">
        <v>153.29999999999995</v>
      </c>
      <c r="F24" s="137"/>
    </row>
    <row r="25" spans="1:7" ht="27.75" customHeight="1">
      <c r="A25" s="140" t="s">
        <v>235</v>
      </c>
      <c r="B25" s="141">
        <v>373.2</v>
      </c>
      <c r="C25" s="141">
        <v>488</v>
      </c>
      <c r="D25" s="143">
        <v>130.80000000000001</v>
      </c>
      <c r="E25" s="145">
        <v>114.80000000000001</v>
      </c>
      <c r="F25" s="137"/>
    </row>
    <row r="26" spans="1:7" ht="30.75" customHeight="1">
      <c r="A26" s="140" t="s">
        <v>230</v>
      </c>
      <c r="B26" s="141">
        <v>318.5</v>
      </c>
      <c r="C26" s="141">
        <v>417.9</v>
      </c>
      <c r="D26" s="143">
        <v>131.19999999999999</v>
      </c>
      <c r="E26" s="143">
        <v>99.399999999999977</v>
      </c>
      <c r="F26" s="137"/>
    </row>
    <row r="27" spans="1:7" ht="30.75" customHeight="1">
      <c r="A27" s="171" t="s">
        <v>236</v>
      </c>
      <c r="B27" s="172">
        <v>68.099999999999994</v>
      </c>
      <c r="C27" s="172">
        <v>51.7</v>
      </c>
      <c r="D27" s="143">
        <v>75.900000000000006</v>
      </c>
      <c r="E27" s="173">
        <v>-16.399999999999991</v>
      </c>
      <c r="F27" s="137"/>
      <c r="G27" s="174"/>
    </row>
    <row r="28" spans="1:7" ht="42.75" customHeight="1">
      <c r="A28" s="175" t="s">
        <v>237</v>
      </c>
      <c r="B28" s="176">
        <v>6724</v>
      </c>
      <c r="C28" s="176">
        <v>7955</v>
      </c>
      <c r="D28" s="143">
        <v>118.3</v>
      </c>
      <c r="E28" s="177" t="s">
        <v>238</v>
      </c>
      <c r="F28" s="137"/>
    </row>
    <row r="29" spans="1:7" ht="34.5" customHeight="1">
      <c r="A29" s="158" t="s">
        <v>239</v>
      </c>
      <c r="B29" s="177">
        <v>5</v>
      </c>
      <c r="C29" s="177">
        <v>9</v>
      </c>
      <c r="D29" s="488" t="s">
        <v>240</v>
      </c>
      <c r="E29" s="489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141"/>
  <sheetViews>
    <sheetView zoomScaleNormal="100" zoomScaleSheetLayoutView="75" workbookViewId="0">
      <selection activeCell="C6" sqref="C6:C7"/>
    </sheetView>
  </sheetViews>
  <sheetFormatPr defaultColWidth="9.140625" defaultRowHeight="12.75"/>
  <cols>
    <col min="1" max="1" width="21.7109375" style="357" customWidth="1"/>
    <col min="2" max="2" width="10.5703125" style="357" customWidth="1"/>
    <col min="3" max="3" width="10" style="357" customWidth="1"/>
    <col min="4" max="4" width="7.5703125" style="357" customWidth="1"/>
    <col min="5" max="5" width="9" style="357" customWidth="1"/>
    <col min="6" max="7" width="10.5703125" style="357" customWidth="1"/>
    <col min="8" max="8" width="8.42578125" style="357" customWidth="1"/>
    <col min="9" max="9" width="9.140625" style="357" customWidth="1"/>
    <col min="10" max="11" width="10.5703125" style="357" customWidth="1"/>
    <col min="12" max="12" width="8.28515625" style="357" customWidth="1"/>
    <col min="13" max="13" width="9.42578125" style="357" bestFit="1" customWidth="1"/>
    <col min="14" max="15" width="9.7109375" style="357" customWidth="1"/>
    <col min="16" max="16" width="7.42578125" style="357" customWidth="1"/>
    <col min="17" max="17" width="8.28515625" style="357" customWidth="1"/>
    <col min="18" max="19" width="6.5703125" style="357" customWidth="1"/>
    <col min="20" max="20" width="7.85546875" style="357" customWidth="1"/>
    <col min="21" max="21" width="7.140625" style="357" customWidth="1"/>
    <col min="22" max="23" width="8" style="357" customWidth="1"/>
    <col min="24" max="25" width="7.85546875" style="357" customWidth="1"/>
    <col min="26" max="27" width="7" style="357" customWidth="1"/>
    <col min="28" max="28" width="8.7109375" style="357" customWidth="1"/>
    <col min="29" max="29" width="7.85546875" style="357" customWidth="1"/>
    <col min="30" max="31" width="8.85546875" style="357" customWidth="1"/>
    <col min="32" max="32" width="7.140625" style="357" customWidth="1"/>
    <col min="33" max="33" width="9.42578125" style="357" customWidth="1"/>
    <col min="34" max="35" width="8.140625" style="357" customWidth="1"/>
    <col min="36" max="36" width="10.140625" style="357" customWidth="1"/>
    <col min="37" max="37" width="8.140625" style="357" customWidth="1"/>
    <col min="38" max="40" width="8.85546875" style="357" customWidth="1"/>
    <col min="41" max="41" width="9.28515625" style="357" customWidth="1"/>
    <col min="42" max="43" width="12.42578125" style="357" customWidth="1"/>
    <col min="44" max="44" width="7.140625" style="357" customWidth="1"/>
    <col min="45" max="45" width="10.28515625" style="357" customWidth="1"/>
    <col min="46" max="46" width="10.42578125" style="357" customWidth="1"/>
    <col min="47" max="47" width="9.7109375" style="357" customWidth="1"/>
    <col min="48" max="48" width="8.5703125" style="357" customWidth="1"/>
    <col min="49" max="49" width="8" style="357" customWidth="1"/>
    <col min="50" max="51" width="10.7109375" style="357" customWidth="1"/>
    <col min="52" max="52" width="8" style="357" customWidth="1"/>
    <col min="53" max="53" width="10.140625" style="357" customWidth="1"/>
    <col min="54" max="55" width="9.7109375" style="357" customWidth="1"/>
    <col min="56" max="56" width="6.7109375" style="357" customWidth="1"/>
    <col min="57" max="57" width="8.85546875" style="357" customWidth="1"/>
    <col min="58" max="59" width="8.42578125" style="357" customWidth="1"/>
    <col min="60" max="60" width="7" style="357" customWidth="1"/>
    <col min="61" max="61" width="8.7109375" style="357" customWidth="1"/>
    <col min="62" max="62" width="8.5703125" style="357" customWidth="1"/>
    <col min="63" max="63" width="8.42578125" style="357" customWidth="1"/>
    <col min="64" max="64" width="6.7109375" style="357" customWidth="1"/>
    <col min="65" max="65" width="7.5703125" style="357" customWidth="1"/>
    <col min="66" max="66" width="8.28515625" style="357" customWidth="1"/>
    <col min="67" max="67" width="7.7109375" style="357" customWidth="1"/>
    <col min="68" max="68" width="6.42578125" style="357" customWidth="1"/>
    <col min="69" max="69" width="7.42578125" style="357" customWidth="1"/>
    <col min="70" max="71" width="7.7109375" style="357" customWidth="1"/>
    <col min="72" max="72" width="6.28515625" style="357" customWidth="1"/>
    <col min="73" max="73" width="6.140625" style="357" customWidth="1"/>
    <col min="74" max="75" width="5.7109375" style="357" customWidth="1"/>
    <col min="76" max="76" width="4.7109375" style="357" customWidth="1"/>
    <col min="77" max="16384" width="9.140625" style="357"/>
  </cols>
  <sheetData>
    <row r="1" spans="1:76" ht="24.75" customHeight="1">
      <c r="A1" s="349"/>
      <c r="B1" s="492" t="s">
        <v>605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350"/>
      <c r="O1" s="350"/>
      <c r="P1" s="350"/>
      <c r="Q1" s="351"/>
      <c r="R1" s="352"/>
      <c r="S1" s="352"/>
      <c r="T1" s="352"/>
      <c r="U1" s="352"/>
      <c r="V1" s="352"/>
      <c r="W1" s="352"/>
      <c r="X1" s="352"/>
      <c r="Y1" s="353"/>
      <c r="Z1" s="354"/>
      <c r="AA1" s="354"/>
      <c r="AB1" s="354"/>
      <c r="AC1" s="354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6"/>
      <c r="AQ1" s="356"/>
      <c r="AT1" s="355"/>
      <c r="AU1" s="355"/>
      <c r="AV1" s="355"/>
      <c r="AW1" s="355"/>
      <c r="AX1" s="355"/>
      <c r="AY1" s="355"/>
      <c r="AZ1" s="355"/>
      <c r="BB1" s="355"/>
      <c r="BC1" s="355"/>
      <c r="BD1" s="355"/>
      <c r="BE1" s="355"/>
      <c r="BF1" s="358"/>
      <c r="BH1" s="358"/>
      <c r="BI1" s="358"/>
      <c r="BK1" s="356"/>
      <c r="BN1" s="356"/>
      <c r="BO1" s="356"/>
      <c r="BP1" s="356"/>
      <c r="BQ1" s="356"/>
      <c r="BR1" s="493"/>
      <c r="BS1" s="493"/>
      <c r="BT1" s="493"/>
      <c r="BU1" s="493"/>
      <c r="BV1" s="493"/>
      <c r="BW1" s="493"/>
      <c r="BX1" s="493"/>
    </row>
    <row r="2" spans="1:76" ht="24.75" customHeight="1">
      <c r="A2" s="359"/>
      <c r="B2" s="494" t="s">
        <v>606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360"/>
      <c r="O2" s="360"/>
      <c r="P2" s="360"/>
      <c r="Q2" s="361"/>
      <c r="R2" s="362"/>
      <c r="S2" s="362"/>
      <c r="T2" s="362"/>
      <c r="U2" s="362"/>
      <c r="V2" s="362"/>
      <c r="W2" s="362"/>
      <c r="X2" s="362"/>
      <c r="Y2" s="363"/>
      <c r="Z2" s="364"/>
      <c r="AA2" s="364"/>
      <c r="AB2" s="364"/>
      <c r="AC2" s="364"/>
      <c r="AD2" s="365"/>
      <c r="AE2" s="365"/>
      <c r="AG2" s="356" t="s">
        <v>241</v>
      </c>
      <c r="AH2" s="366"/>
      <c r="AI2" s="366"/>
      <c r="AL2" s="366"/>
      <c r="AM2" s="366"/>
      <c r="AN2" s="366"/>
      <c r="AO2" s="366"/>
      <c r="AP2" s="366"/>
      <c r="AQ2" s="366"/>
      <c r="AR2" s="366"/>
      <c r="AU2" s="366"/>
      <c r="AW2" s="356"/>
      <c r="AX2" s="356"/>
      <c r="AY2" s="356"/>
      <c r="AZ2" s="356"/>
      <c r="BA2" s="356" t="s">
        <v>241</v>
      </c>
      <c r="BC2" s="356"/>
      <c r="BD2" s="356"/>
      <c r="BE2" s="356"/>
      <c r="BF2" s="367"/>
      <c r="BJ2" s="367"/>
      <c r="BK2" s="356"/>
      <c r="BX2" s="356" t="s">
        <v>241</v>
      </c>
    </row>
    <row r="3" spans="1:76" ht="16.5" customHeight="1">
      <c r="A3" s="495"/>
      <c r="B3" s="498" t="s">
        <v>242</v>
      </c>
      <c r="C3" s="498"/>
      <c r="D3" s="498"/>
      <c r="E3" s="498"/>
      <c r="F3" s="498" t="s">
        <v>243</v>
      </c>
      <c r="G3" s="498"/>
      <c r="H3" s="498"/>
      <c r="I3" s="498"/>
      <c r="J3" s="500" t="s">
        <v>244</v>
      </c>
      <c r="K3" s="501"/>
      <c r="L3" s="501"/>
      <c r="M3" s="502"/>
      <c r="N3" s="500" t="s">
        <v>245</v>
      </c>
      <c r="O3" s="501"/>
      <c r="P3" s="501"/>
      <c r="Q3" s="502"/>
      <c r="R3" s="498" t="s">
        <v>246</v>
      </c>
      <c r="S3" s="498"/>
      <c r="T3" s="498"/>
      <c r="U3" s="498"/>
      <c r="V3" s="498"/>
      <c r="W3" s="498"/>
      <c r="X3" s="498"/>
      <c r="Y3" s="498"/>
      <c r="Z3" s="500" t="s">
        <v>247</v>
      </c>
      <c r="AA3" s="501"/>
      <c r="AB3" s="501"/>
      <c r="AC3" s="502"/>
      <c r="AD3" s="500" t="s">
        <v>248</v>
      </c>
      <c r="AE3" s="501"/>
      <c r="AF3" s="501"/>
      <c r="AG3" s="502"/>
      <c r="AH3" s="500" t="s">
        <v>249</v>
      </c>
      <c r="AI3" s="501"/>
      <c r="AJ3" s="501"/>
      <c r="AK3" s="502"/>
      <c r="AL3" s="500" t="s">
        <v>250</v>
      </c>
      <c r="AM3" s="501"/>
      <c r="AN3" s="501"/>
      <c r="AO3" s="502"/>
      <c r="AP3" s="500" t="s">
        <v>251</v>
      </c>
      <c r="AQ3" s="501"/>
      <c r="AR3" s="501"/>
      <c r="AS3" s="502"/>
      <c r="AT3" s="509" t="s">
        <v>252</v>
      </c>
      <c r="AU3" s="509"/>
      <c r="AV3" s="509"/>
      <c r="AW3" s="509"/>
      <c r="AX3" s="498" t="s">
        <v>1</v>
      </c>
      <c r="AY3" s="498"/>
      <c r="AZ3" s="498"/>
      <c r="BA3" s="498"/>
      <c r="BB3" s="500" t="s">
        <v>253</v>
      </c>
      <c r="BC3" s="501"/>
      <c r="BD3" s="501"/>
      <c r="BE3" s="502"/>
      <c r="BF3" s="500" t="s">
        <v>254</v>
      </c>
      <c r="BG3" s="501"/>
      <c r="BH3" s="501"/>
      <c r="BI3" s="502"/>
      <c r="BJ3" s="498" t="s">
        <v>255</v>
      </c>
      <c r="BK3" s="498"/>
      <c r="BL3" s="498"/>
      <c r="BM3" s="498"/>
      <c r="BN3" s="500" t="s">
        <v>256</v>
      </c>
      <c r="BO3" s="501"/>
      <c r="BP3" s="501"/>
      <c r="BQ3" s="501"/>
      <c r="BR3" s="500" t="s">
        <v>237</v>
      </c>
      <c r="BS3" s="501"/>
      <c r="BT3" s="501"/>
      <c r="BU3" s="502"/>
      <c r="BV3" s="498" t="s">
        <v>257</v>
      </c>
      <c r="BW3" s="498"/>
      <c r="BX3" s="498"/>
    </row>
    <row r="4" spans="1:76" ht="59.25" customHeight="1">
      <c r="A4" s="496"/>
      <c r="B4" s="498"/>
      <c r="C4" s="498"/>
      <c r="D4" s="498"/>
      <c r="E4" s="498"/>
      <c r="F4" s="498"/>
      <c r="G4" s="498"/>
      <c r="H4" s="498"/>
      <c r="I4" s="498"/>
      <c r="J4" s="503"/>
      <c r="K4" s="504"/>
      <c r="L4" s="504"/>
      <c r="M4" s="505"/>
      <c r="N4" s="503"/>
      <c r="O4" s="504"/>
      <c r="P4" s="504"/>
      <c r="Q4" s="505"/>
      <c r="R4" s="503" t="s">
        <v>258</v>
      </c>
      <c r="S4" s="504"/>
      <c r="T4" s="504"/>
      <c r="U4" s="505"/>
      <c r="V4" s="503" t="s">
        <v>259</v>
      </c>
      <c r="W4" s="504"/>
      <c r="X4" s="504"/>
      <c r="Y4" s="505"/>
      <c r="Z4" s="503"/>
      <c r="AA4" s="504"/>
      <c r="AB4" s="504"/>
      <c r="AC4" s="505"/>
      <c r="AD4" s="503"/>
      <c r="AE4" s="504"/>
      <c r="AF4" s="504"/>
      <c r="AG4" s="505"/>
      <c r="AH4" s="503"/>
      <c r="AI4" s="504"/>
      <c r="AJ4" s="504"/>
      <c r="AK4" s="505"/>
      <c r="AL4" s="503"/>
      <c r="AM4" s="504"/>
      <c r="AN4" s="504"/>
      <c r="AO4" s="505"/>
      <c r="AP4" s="503"/>
      <c r="AQ4" s="504"/>
      <c r="AR4" s="504"/>
      <c r="AS4" s="505"/>
      <c r="AT4" s="509"/>
      <c r="AU4" s="509"/>
      <c r="AV4" s="509"/>
      <c r="AW4" s="509"/>
      <c r="AX4" s="498"/>
      <c r="AY4" s="498"/>
      <c r="AZ4" s="498"/>
      <c r="BA4" s="498"/>
      <c r="BB4" s="503"/>
      <c r="BC4" s="504"/>
      <c r="BD4" s="504"/>
      <c r="BE4" s="505"/>
      <c r="BF4" s="503"/>
      <c r="BG4" s="504"/>
      <c r="BH4" s="504"/>
      <c r="BI4" s="505"/>
      <c r="BJ4" s="498"/>
      <c r="BK4" s="498"/>
      <c r="BL4" s="498"/>
      <c r="BM4" s="498"/>
      <c r="BN4" s="503"/>
      <c r="BO4" s="504"/>
      <c r="BP4" s="504"/>
      <c r="BQ4" s="504"/>
      <c r="BR4" s="503"/>
      <c r="BS4" s="504"/>
      <c r="BT4" s="504"/>
      <c r="BU4" s="505"/>
      <c r="BV4" s="498"/>
      <c r="BW4" s="498"/>
      <c r="BX4" s="498"/>
    </row>
    <row r="5" spans="1:76" ht="46.5" customHeight="1">
      <c r="A5" s="496"/>
      <c r="B5" s="499"/>
      <c r="C5" s="499"/>
      <c r="D5" s="499"/>
      <c r="E5" s="499"/>
      <c r="F5" s="499"/>
      <c r="G5" s="499"/>
      <c r="H5" s="499"/>
      <c r="I5" s="499"/>
      <c r="J5" s="506"/>
      <c r="K5" s="507"/>
      <c r="L5" s="507"/>
      <c r="M5" s="508"/>
      <c r="N5" s="506"/>
      <c r="O5" s="507"/>
      <c r="P5" s="507"/>
      <c r="Q5" s="508"/>
      <c r="R5" s="506"/>
      <c r="S5" s="507"/>
      <c r="T5" s="507"/>
      <c r="U5" s="508"/>
      <c r="V5" s="506"/>
      <c r="W5" s="507"/>
      <c r="X5" s="507"/>
      <c r="Y5" s="508"/>
      <c r="Z5" s="506"/>
      <c r="AA5" s="507"/>
      <c r="AB5" s="507"/>
      <c r="AC5" s="508"/>
      <c r="AD5" s="506"/>
      <c r="AE5" s="507"/>
      <c r="AF5" s="507"/>
      <c r="AG5" s="508"/>
      <c r="AH5" s="506"/>
      <c r="AI5" s="507"/>
      <c r="AJ5" s="507"/>
      <c r="AK5" s="508"/>
      <c r="AL5" s="506"/>
      <c r="AM5" s="507"/>
      <c r="AN5" s="507"/>
      <c r="AO5" s="508"/>
      <c r="AP5" s="506"/>
      <c r="AQ5" s="507"/>
      <c r="AR5" s="507"/>
      <c r="AS5" s="508"/>
      <c r="AT5" s="509"/>
      <c r="AU5" s="509"/>
      <c r="AV5" s="509"/>
      <c r="AW5" s="509"/>
      <c r="AX5" s="498"/>
      <c r="AY5" s="498"/>
      <c r="AZ5" s="498"/>
      <c r="BA5" s="498"/>
      <c r="BB5" s="506"/>
      <c r="BC5" s="507"/>
      <c r="BD5" s="507"/>
      <c r="BE5" s="508"/>
      <c r="BF5" s="506"/>
      <c r="BG5" s="507"/>
      <c r="BH5" s="507"/>
      <c r="BI5" s="508"/>
      <c r="BJ5" s="498"/>
      <c r="BK5" s="498"/>
      <c r="BL5" s="498"/>
      <c r="BM5" s="498"/>
      <c r="BN5" s="506"/>
      <c r="BO5" s="507"/>
      <c r="BP5" s="507"/>
      <c r="BQ5" s="507"/>
      <c r="BR5" s="506"/>
      <c r="BS5" s="507"/>
      <c r="BT5" s="507"/>
      <c r="BU5" s="508"/>
      <c r="BV5" s="498"/>
      <c r="BW5" s="498"/>
      <c r="BX5" s="498"/>
    </row>
    <row r="6" spans="1:76" ht="35.25" customHeight="1">
      <c r="A6" s="496"/>
      <c r="B6" s="510">
        <v>2020</v>
      </c>
      <c r="C6" s="510">
        <v>2021</v>
      </c>
      <c r="D6" s="512" t="s">
        <v>260</v>
      </c>
      <c r="E6" s="512"/>
      <c r="F6" s="510">
        <v>2020</v>
      </c>
      <c r="G6" s="510">
        <v>2021</v>
      </c>
      <c r="H6" s="512" t="s">
        <v>260</v>
      </c>
      <c r="I6" s="512"/>
      <c r="J6" s="510">
        <v>2020</v>
      </c>
      <c r="K6" s="510">
        <v>2021</v>
      </c>
      <c r="L6" s="513" t="s">
        <v>260</v>
      </c>
      <c r="M6" s="514"/>
      <c r="N6" s="510">
        <v>2020</v>
      </c>
      <c r="O6" s="510">
        <v>2021</v>
      </c>
      <c r="P6" s="512" t="s">
        <v>260</v>
      </c>
      <c r="Q6" s="512"/>
      <c r="R6" s="510">
        <v>2020</v>
      </c>
      <c r="S6" s="510">
        <v>2021</v>
      </c>
      <c r="T6" s="512" t="s">
        <v>260</v>
      </c>
      <c r="U6" s="512"/>
      <c r="V6" s="510">
        <v>2020</v>
      </c>
      <c r="W6" s="510">
        <v>2021</v>
      </c>
      <c r="X6" s="512" t="s">
        <v>260</v>
      </c>
      <c r="Y6" s="512"/>
      <c r="Z6" s="510">
        <v>2020</v>
      </c>
      <c r="AA6" s="510">
        <v>2021</v>
      </c>
      <c r="AB6" s="512" t="s">
        <v>260</v>
      </c>
      <c r="AC6" s="512"/>
      <c r="AD6" s="510">
        <v>2020</v>
      </c>
      <c r="AE6" s="510">
        <v>2021</v>
      </c>
      <c r="AF6" s="512" t="s">
        <v>260</v>
      </c>
      <c r="AG6" s="512"/>
      <c r="AH6" s="510">
        <v>2020</v>
      </c>
      <c r="AI6" s="510">
        <v>2021</v>
      </c>
      <c r="AJ6" s="512" t="s">
        <v>260</v>
      </c>
      <c r="AK6" s="512"/>
      <c r="AL6" s="510">
        <v>2020</v>
      </c>
      <c r="AM6" s="510">
        <v>2021</v>
      </c>
      <c r="AN6" s="512" t="s">
        <v>260</v>
      </c>
      <c r="AO6" s="512"/>
      <c r="AP6" s="510">
        <v>2020</v>
      </c>
      <c r="AQ6" s="510">
        <v>2021</v>
      </c>
      <c r="AR6" s="512" t="s">
        <v>260</v>
      </c>
      <c r="AS6" s="512"/>
      <c r="AT6" s="510">
        <v>2020</v>
      </c>
      <c r="AU6" s="510">
        <v>2021</v>
      </c>
      <c r="AV6" s="512" t="s">
        <v>260</v>
      </c>
      <c r="AW6" s="512"/>
      <c r="AX6" s="510">
        <v>2020</v>
      </c>
      <c r="AY6" s="510">
        <v>2021</v>
      </c>
      <c r="AZ6" s="512" t="s">
        <v>260</v>
      </c>
      <c r="BA6" s="512"/>
      <c r="BB6" s="510">
        <v>2020</v>
      </c>
      <c r="BC6" s="510">
        <v>2021</v>
      </c>
      <c r="BD6" s="512" t="s">
        <v>260</v>
      </c>
      <c r="BE6" s="512"/>
      <c r="BF6" s="510">
        <v>2020</v>
      </c>
      <c r="BG6" s="510">
        <v>2021</v>
      </c>
      <c r="BH6" s="512" t="s">
        <v>260</v>
      </c>
      <c r="BI6" s="512"/>
      <c r="BJ6" s="510">
        <v>2020</v>
      </c>
      <c r="BK6" s="510">
        <v>2021</v>
      </c>
      <c r="BL6" s="512" t="s">
        <v>260</v>
      </c>
      <c r="BM6" s="512"/>
      <c r="BN6" s="510">
        <v>2020</v>
      </c>
      <c r="BO6" s="510">
        <v>2021</v>
      </c>
      <c r="BP6" s="517" t="s">
        <v>260</v>
      </c>
      <c r="BQ6" s="518"/>
      <c r="BR6" s="510">
        <v>2020</v>
      </c>
      <c r="BS6" s="510">
        <v>2021</v>
      </c>
      <c r="BT6" s="517" t="s">
        <v>260</v>
      </c>
      <c r="BU6" s="518"/>
      <c r="BV6" s="510">
        <v>2020</v>
      </c>
      <c r="BW6" s="510">
        <v>2021</v>
      </c>
      <c r="BX6" s="515" t="s">
        <v>2</v>
      </c>
    </row>
    <row r="7" spans="1:76" s="370" customFormat="1" ht="14.25">
      <c r="A7" s="497"/>
      <c r="B7" s="511"/>
      <c r="C7" s="511"/>
      <c r="D7" s="368" t="s">
        <v>0</v>
      </c>
      <c r="E7" s="368" t="s">
        <v>2</v>
      </c>
      <c r="F7" s="511"/>
      <c r="G7" s="511"/>
      <c r="H7" s="368" t="s">
        <v>0</v>
      </c>
      <c r="I7" s="368" t="s">
        <v>2</v>
      </c>
      <c r="J7" s="511"/>
      <c r="K7" s="511"/>
      <c r="L7" s="368" t="s">
        <v>0</v>
      </c>
      <c r="M7" s="368" t="s">
        <v>2</v>
      </c>
      <c r="N7" s="511"/>
      <c r="O7" s="511"/>
      <c r="P7" s="368" t="s">
        <v>0</v>
      </c>
      <c r="Q7" s="368" t="s">
        <v>2</v>
      </c>
      <c r="R7" s="511"/>
      <c r="S7" s="511"/>
      <c r="T7" s="368" t="s">
        <v>0</v>
      </c>
      <c r="U7" s="368" t="s">
        <v>2</v>
      </c>
      <c r="V7" s="511"/>
      <c r="W7" s="511"/>
      <c r="X7" s="368" t="s">
        <v>0</v>
      </c>
      <c r="Y7" s="368" t="s">
        <v>2</v>
      </c>
      <c r="Z7" s="511"/>
      <c r="AA7" s="511"/>
      <c r="AB7" s="368" t="s">
        <v>0</v>
      </c>
      <c r="AC7" s="368" t="s">
        <v>2</v>
      </c>
      <c r="AD7" s="511"/>
      <c r="AE7" s="511"/>
      <c r="AF7" s="368" t="s">
        <v>0</v>
      </c>
      <c r="AG7" s="368" t="s">
        <v>2</v>
      </c>
      <c r="AH7" s="511"/>
      <c r="AI7" s="511"/>
      <c r="AJ7" s="368" t="s">
        <v>0</v>
      </c>
      <c r="AK7" s="368" t="s">
        <v>2</v>
      </c>
      <c r="AL7" s="511"/>
      <c r="AM7" s="511"/>
      <c r="AN7" s="368" t="s">
        <v>0</v>
      </c>
      <c r="AO7" s="368" t="s">
        <v>2</v>
      </c>
      <c r="AP7" s="511"/>
      <c r="AQ7" s="511"/>
      <c r="AR7" s="368" t="s">
        <v>0</v>
      </c>
      <c r="AS7" s="368" t="s">
        <v>2</v>
      </c>
      <c r="AT7" s="511"/>
      <c r="AU7" s="511"/>
      <c r="AV7" s="368" t="s">
        <v>0</v>
      </c>
      <c r="AW7" s="368" t="s">
        <v>2</v>
      </c>
      <c r="AX7" s="511"/>
      <c r="AY7" s="511"/>
      <c r="AZ7" s="368" t="s">
        <v>0</v>
      </c>
      <c r="BA7" s="368" t="s">
        <v>2</v>
      </c>
      <c r="BB7" s="511"/>
      <c r="BC7" s="511"/>
      <c r="BD7" s="368" t="s">
        <v>0</v>
      </c>
      <c r="BE7" s="368" t="s">
        <v>2</v>
      </c>
      <c r="BF7" s="511"/>
      <c r="BG7" s="511"/>
      <c r="BH7" s="368" t="s">
        <v>0</v>
      </c>
      <c r="BI7" s="368" t="s">
        <v>2</v>
      </c>
      <c r="BJ7" s="511"/>
      <c r="BK7" s="511"/>
      <c r="BL7" s="368" t="s">
        <v>0</v>
      </c>
      <c r="BM7" s="368" t="s">
        <v>2</v>
      </c>
      <c r="BN7" s="511"/>
      <c r="BO7" s="511"/>
      <c r="BP7" s="369" t="s">
        <v>0</v>
      </c>
      <c r="BQ7" s="369" t="s">
        <v>2</v>
      </c>
      <c r="BR7" s="511"/>
      <c r="BS7" s="511"/>
      <c r="BT7" s="369" t="s">
        <v>0</v>
      </c>
      <c r="BU7" s="369" t="s">
        <v>2</v>
      </c>
      <c r="BV7" s="511"/>
      <c r="BW7" s="511"/>
      <c r="BX7" s="516"/>
    </row>
    <row r="8" spans="1:76" s="374" customFormat="1" ht="21.6" customHeight="1">
      <c r="A8" s="371" t="s">
        <v>3</v>
      </c>
      <c r="B8" s="372">
        <v>1</v>
      </c>
      <c r="C8" s="373">
        <v>2</v>
      </c>
      <c r="D8" s="372">
        <v>3</v>
      </c>
      <c r="E8" s="372">
        <v>4</v>
      </c>
      <c r="F8" s="373">
        <v>5</v>
      </c>
      <c r="G8" s="372">
        <v>6</v>
      </c>
      <c r="H8" s="372">
        <v>7</v>
      </c>
      <c r="I8" s="373">
        <v>8</v>
      </c>
      <c r="J8" s="372">
        <v>9</v>
      </c>
      <c r="K8" s="372">
        <v>10</v>
      </c>
      <c r="L8" s="373">
        <v>11</v>
      </c>
      <c r="M8" s="372">
        <v>12</v>
      </c>
      <c r="N8" s="372">
        <v>13</v>
      </c>
      <c r="O8" s="373">
        <v>14</v>
      </c>
      <c r="P8" s="372">
        <v>15</v>
      </c>
      <c r="Q8" s="372">
        <v>16</v>
      </c>
      <c r="R8" s="373">
        <v>17</v>
      </c>
      <c r="S8" s="372">
        <v>18</v>
      </c>
      <c r="T8" s="372">
        <v>19</v>
      </c>
      <c r="U8" s="373">
        <v>20</v>
      </c>
      <c r="V8" s="372">
        <v>21</v>
      </c>
      <c r="W8" s="372">
        <v>22</v>
      </c>
      <c r="X8" s="373">
        <v>23</v>
      </c>
      <c r="Y8" s="372">
        <v>24</v>
      </c>
      <c r="Z8" s="372">
        <v>25</v>
      </c>
      <c r="AA8" s="373">
        <v>26</v>
      </c>
      <c r="AB8" s="372">
        <v>27</v>
      </c>
      <c r="AC8" s="372">
        <v>28</v>
      </c>
      <c r="AD8" s="373">
        <v>29</v>
      </c>
      <c r="AE8" s="372">
        <v>30</v>
      </c>
      <c r="AF8" s="372">
        <v>31</v>
      </c>
      <c r="AG8" s="373">
        <v>32</v>
      </c>
      <c r="AH8" s="372">
        <v>33</v>
      </c>
      <c r="AI8" s="372">
        <v>34</v>
      </c>
      <c r="AJ8" s="373">
        <v>35</v>
      </c>
      <c r="AK8" s="372">
        <v>36</v>
      </c>
      <c r="AL8" s="372">
        <v>37</v>
      </c>
      <c r="AM8" s="373">
        <v>38</v>
      </c>
      <c r="AN8" s="372">
        <v>39</v>
      </c>
      <c r="AO8" s="372">
        <v>40</v>
      </c>
      <c r="AP8" s="373">
        <v>41</v>
      </c>
      <c r="AQ8" s="372">
        <v>42</v>
      </c>
      <c r="AR8" s="372">
        <v>43</v>
      </c>
      <c r="AS8" s="373">
        <v>44</v>
      </c>
      <c r="AT8" s="372">
        <v>45</v>
      </c>
      <c r="AU8" s="372">
        <v>46</v>
      </c>
      <c r="AV8" s="373">
        <v>47</v>
      </c>
      <c r="AW8" s="372">
        <v>48</v>
      </c>
      <c r="AX8" s="372">
        <v>49</v>
      </c>
      <c r="AY8" s="373">
        <v>50</v>
      </c>
      <c r="AZ8" s="372">
        <v>51</v>
      </c>
      <c r="BA8" s="372">
        <v>52</v>
      </c>
      <c r="BB8" s="373">
        <v>53</v>
      </c>
      <c r="BC8" s="372">
        <v>54</v>
      </c>
      <c r="BD8" s="372">
        <v>55</v>
      </c>
      <c r="BE8" s="373">
        <v>56</v>
      </c>
      <c r="BF8" s="372">
        <v>57</v>
      </c>
      <c r="BG8" s="372">
        <v>58</v>
      </c>
      <c r="BH8" s="373">
        <v>59</v>
      </c>
      <c r="BI8" s="372">
        <v>60</v>
      </c>
      <c r="BJ8" s="372">
        <v>61</v>
      </c>
      <c r="BK8" s="373">
        <v>62</v>
      </c>
      <c r="BL8" s="372">
        <v>63</v>
      </c>
      <c r="BM8" s="372">
        <v>64</v>
      </c>
      <c r="BN8" s="373">
        <v>65</v>
      </c>
      <c r="BO8" s="372">
        <v>66</v>
      </c>
      <c r="BP8" s="372">
        <v>67</v>
      </c>
      <c r="BQ8" s="373">
        <v>68</v>
      </c>
      <c r="BR8" s="372">
        <v>69</v>
      </c>
      <c r="BS8" s="372">
        <v>70</v>
      </c>
      <c r="BT8" s="373">
        <v>71</v>
      </c>
      <c r="BU8" s="372">
        <v>72</v>
      </c>
      <c r="BV8" s="372">
        <v>73</v>
      </c>
      <c r="BW8" s="373">
        <v>74</v>
      </c>
      <c r="BX8" s="372">
        <v>75</v>
      </c>
    </row>
    <row r="9" spans="1:76" s="386" customFormat="1" ht="18.75" customHeight="1">
      <c r="A9" s="375" t="s">
        <v>580</v>
      </c>
      <c r="B9" s="376">
        <v>50993</v>
      </c>
      <c r="C9" s="376">
        <v>56105</v>
      </c>
      <c r="D9" s="377">
        <v>110.0249053791697</v>
      </c>
      <c r="E9" s="376">
        <v>5112</v>
      </c>
      <c r="F9" s="376">
        <v>16267</v>
      </c>
      <c r="G9" s="376">
        <v>20929</v>
      </c>
      <c r="H9" s="377">
        <v>128.65924878588552</v>
      </c>
      <c r="I9" s="376">
        <v>4662</v>
      </c>
      <c r="J9" s="376">
        <v>4165</v>
      </c>
      <c r="K9" s="376">
        <v>2973</v>
      </c>
      <c r="L9" s="377">
        <v>71.380552220888362</v>
      </c>
      <c r="M9" s="376">
        <v>-1192</v>
      </c>
      <c r="N9" s="376">
        <v>1982</v>
      </c>
      <c r="O9" s="376">
        <v>2184</v>
      </c>
      <c r="P9" s="378">
        <v>110.19172552976791</v>
      </c>
      <c r="Q9" s="376">
        <v>202</v>
      </c>
      <c r="R9" s="376">
        <v>15</v>
      </c>
      <c r="S9" s="376">
        <v>6</v>
      </c>
      <c r="T9" s="378">
        <v>40</v>
      </c>
      <c r="U9" s="376">
        <v>-9</v>
      </c>
      <c r="V9" s="376">
        <v>119</v>
      </c>
      <c r="W9" s="376">
        <v>87</v>
      </c>
      <c r="X9" s="378">
        <v>73.109243697478988</v>
      </c>
      <c r="Y9" s="376">
        <v>-32</v>
      </c>
      <c r="Z9" s="376">
        <v>79</v>
      </c>
      <c r="AA9" s="376">
        <v>14</v>
      </c>
      <c r="AB9" s="378">
        <v>17.7</v>
      </c>
      <c r="AC9" s="379">
        <v>-65</v>
      </c>
      <c r="AD9" s="376">
        <v>1977</v>
      </c>
      <c r="AE9" s="376">
        <v>1114</v>
      </c>
      <c r="AF9" s="378">
        <v>56.348002023267576</v>
      </c>
      <c r="AG9" s="376">
        <v>-863</v>
      </c>
      <c r="AH9" s="376">
        <v>516</v>
      </c>
      <c r="AI9" s="376">
        <v>427</v>
      </c>
      <c r="AJ9" s="378">
        <v>82.751937984496124</v>
      </c>
      <c r="AK9" s="376">
        <v>-89</v>
      </c>
      <c r="AL9" s="376">
        <v>2015</v>
      </c>
      <c r="AM9" s="376">
        <v>1197</v>
      </c>
      <c r="AN9" s="378">
        <v>59.404466501240691</v>
      </c>
      <c r="AO9" s="376">
        <v>-818</v>
      </c>
      <c r="AP9" s="380">
        <v>12712</v>
      </c>
      <c r="AQ9" s="380">
        <v>18556</v>
      </c>
      <c r="AR9" s="381">
        <v>145.9723096286973</v>
      </c>
      <c r="AS9" s="380">
        <v>5844</v>
      </c>
      <c r="AT9" s="382">
        <v>2309</v>
      </c>
      <c r="AU9" s="382">
        <v>1767</v>
      </c>
      <c r="AV9" s="383">
        <v>76.5</v>
      </c>
      <c r="AW9" s="382">
        <v>-542</v>
      </c>
      <c r="AX9" s="376">
        <v>6338</v>
      </c>
      <c r="AY9" s="376">
        <v>5462</v>
      </c>
      <c r="AZ9" s="378">
        <v>86.2</v>
      </c>
      <c r="BA9" s="376">
        <v>-876</v>
      </c>
      <c r="BB9" s="376">
        <v>44581</v>
      </c>
      <c r="BC9" s="376">
        <v>49563</v>
      </c>
      <c r="BD9" s="378">
        <v>111.1751643076647</v>
      </c>
      <c r="BE9" s="376">
        <v>4982</v>
      </c>
      <c r="BF9" s="376">
        <v>12425</v>
      </c>
      <c r="BG9" s="376">
        <v>15552</v>
      </c>
      <c r="BH9" s="378">
        <v>125.16700201207243</v>
      </c>
      <c r="BI9" s="376">
        <v>3127</v>
      </c>
      <c r="BJ9" s="376">
        <v>9958</v>
      </c>
      <c r="BK9" s="376">
        <v>12981</v>
      </c>
      <c r="BL9" s="378">
        <v>130.35750150632657</v>
      </c>
      <c r="BM9" s="376">
        <v>3023</v>
      </c>
      <c r="BN9" s="376">
        <v>1725</v>
      </c>
      <c r="BO9" s="376">
        <v>2411</v>
      </c>
      <c r="BP9" s="377">
        <v>139.80000000000001</v>
      </c>
      <c r="BQ9" s="384">
        <v>686</v>
      </c>
      <c r="BR9" s="376">
        <v>7018</v>
      </c>
      <c r="BS9" s="376">
        <v>8716</v>
      </c>
      <c r="BT9" s="377">
        <v>124.2</v>
      </c>
      <c r="BU9" s="376">
        <v>1698</v>
      </c>
      <c r="BV9" s="385">
        <v>7</v>
      </c>
      <c r="BW9" s="385">
        <v>6</v>
      </c>
      <c r="BX9" s="379">
        <v>-1</v>
      </c>
    </row>
    <row r="10" spans="1:76" s="394" customFormat="1" ht="20.25" customHeight="1">
      <c r="A10" s="387" t="s">
        <v>581</v>
      </c>
      <c r="B10" s="388">
        <v>395</v>
      </c>
      <c r="C10" s="389">
        <v>478</v>
      </c>
      <c r="D10" s="377">
        <v>121.01265822784811</v>
      </c>
      <c r="E10" s="376">
        <v>83</v>
      </c>
      <c r="F10" s="388">
        <v>203</v>
      </c>
      <c r="G10" s="389">
        <v>271</v>
      </c>
      <c r="H10" s="377">
        <v>133.49753694581281</v>
      </c>
      <c r="I10" s="376">
        <v>68</v>
      </c>
      <c r="J10" s="388">
        <v>56</v>
      </c>
      <c r="K10" s="388">
        <v>33</v>
      </c>
      <c r="L10" s="377">
        <v>58.928571428571431</v>
      </c>
      <c r="M10" s="376">
        <v>-23</v>
      </c>
      <c r="N10" s="388">
        <v>23</v>
      </c>
      <c r="O10" s="388">
        <v>26</v>
      </c>
      <c r="P10" s="378">
        <v>113.04347826086956</v>
      </c>
      <c r="Q10" s="376">
        <v>3</v>
      </c>
      <c r="R10" s="388">
        <v>1</v>
      </c>
      <c r="S10" s="388">
        <v>0</v>
      </c>
      <c r="T10" s="378">
        <v>0</v>
      </c>
      <c r="U10" s="379">
        <v>-1</v>
      </c>
      <c r="V10" s="390">
        <v>3</v>
      </c>
      <c r="W10" s="388">
        <v>0</v>
      </c>
      <c r="X10" s="378">
        <v>0</v>
      </c>
      <c r="Y10" s="379">
        <v>-3</v>
      </c>
      <c r="Z10" s="390">
        <v>0</v>
      </c>
      <c r="AA10" s="390">
        <v>0</v>
      </c>
      <c r="AB10" s="378"/>
      <c r="AC10" s="379">
        <v>0</v>
      </c>
      <c r="AD10" s="388">
        <v>9</v>
      </c>
      <c r="AE10" s="388">
        <v>2</v>
      </c>
      <c r="AF10" s="378">
        <v>22.222222222222221</v>
      </c>
      <c r="AG10" s="376">
        <v>-7</v>
      </c>
      <c r="AH10" s="388">
        <v>1</v>
      </c>
      <c r="AI10" s="388">
        <v>0</v>
      </c>
      <c r="AJ10" s="378">
        <v>0</v>
      </c>
      <c r="AK10" s="376">
        <v>-1</v>
      </c>
      <c r="AL10" s="388">
        <v>25</v>
      </c>
      <c r="AM10" s="388">
        <v>7</v>
      </c>
      <c r="AN10" s="378">
        <v>28.000000000000004</v>
      </c>
      <c r="AO10" s="376">
        <v>-18</v>
      </c>
      <c r="AP10" s="388">
        <v>132</v>
      </c>
      <c r="AQ10" s="388">
        <v>244</v>
      </c>
      <c r="AR10" s="378">
        <v>184.84848484848484</v>
      </c>
      <c r="AS10" s="376">
        <v>112</v>
      </c>
      <c r="AT10" s="391">
        <v>23</v>
      </c>
      <c r="AU10" s="391">
        <v>19</v>
      </c>
      <c r="AV10" s="383">
        <v>82.6</v>
      </c>
      <c r="AW10" s="382">
        <v>-4</v>
      </c>
      <c r="AX10" s="392">
        <v>90</v>
      </c>
      <c r="AY10" s="388">
        <v>48</v>
      </c>
      <c r="AZ10" s="378">
        <v>53.3</v>
      </c>
      <c r="BA10" s="376">
        <v>-42</v>
      </c>
      <c r="BB10" s="388">
        <v>314</v>
      </c>
      <c r="BC10" s="388">
        <v>411</v>
      </c>
      <c r="BD10" s="378">
        <v>130.89171974522293</v>
      </c>
      <c r="BE10" s="376">
        <v>97</v>
      </c>
      <c r="BF10" s="388">
        <v>158</v>
      </c>
      <c r="BG10" s="388">
        <v>204</v>
      </c>
      <c r="BH10" s="378">
        <v>129.1139240506329</v>
      </c>
      <c r="BI10" s="376">
        <v>46</v>
      </c>
      <c r="BJ10" s="388">
        <v>106</v>
      </c>
      <c r="BK10" s="388">
        <v>170</v>
      </c>
      <c r="BL10" s="378">
        <v>160.37735849056605</v>
      </c>
      <c r="BM10" s="376">
        <v>64</v>
      </c>
      <c r="BN10" s="388">
        <v>30</v>
      </c>
      <c r="BO10" s="388">
        <v>15</v>
      </c>
      <c r="BP10" s="377">
        <v>50</v>
      </c>
      <c r="BQ10" s="376">
        <v>-15</v>
      </c>
      <c r="BR10" s="388">
        <v>9428</v>
      </c>
      <c r="BS10" s="388">
        <v>8279</v>
      </c>
      <c r="BT10" s="377">
        <v>87.8</v>
      </c>
      <c r="BU10" s="376">
        <v>-1149</v>
      </c>
      <c r="BV10" s="393">
        <v>5</v>
      </c>
      <c r="BW10" s="393">
        <v>14</v>
      </c>
      <c r="BX10" s="379">
        <v>9</v>
      </c>
    </row>
    <row r="11" spans="1:76" s="394" customFormat="1" ht="20.25" customHeight="1">
      <c r="A11" s="387" t="s">
        <v>582</v>
      </c>
      <c r="B11" s="388">
        <v>2809</v>
      </c>
      <c r="C11" s="389">
        <v>3200</v>
      </c>
      <c r="D11" s="377">
        <v>113.91954432182271</v>
      </c>
      <c r="E11" s="376">
        <v>391</v>
      </c>
      <c r="F11" s="388">
        <v>1270</v>
      </c>
      <c r="G11" s="389">
        <v>1553</v>
      </c>
      <c r="H11" s="377">
        <v>122.28346456692914</v>
      </c>
      <c r="I11" s="376">
        <v>283</v>
      </c>
      <c r="J11" s="388">
        <v>335</v>
      </c>
      <c r="K11" s="388">
        <v>219</v>
      </c>
      <c r="L11" s="377">
        <v>65.373134328358205</v>
      </c>
      <c r="M11" s="376">
        <v>-116</v>
      </c>
      <c r="N11" s="388">
        <v>168</v>
      </c>
      <c r="O11" s="388">
        <v>180</v>
      </c>
      <c r="P11" s="378">
        <v>107.14285714285714</v>
      </c>
      <c r="Q11" s="376">
        <v>12</v>
      </c>
      <c r="R11" s="388">
        <v>3</v>
      </c>
      <c r="S11" s="388">
        <v>1</v>
      </c>
      <c r="T11" s="378">
        <v>33.333333333333329</v>
      </c>
      <c r="U11" s="379">
        <v>-2</v>
      </c>
      <c r="V11" s="390">
        <v>2</v>
      </c>
      <c r="W11" s="388">
        <v>3</v>
      </c>
      <c r="X11" s="378">
        <v>150</v>
      </c>
      <c r="Y11" s="379">
        <v>1</v>
      </c>
      <c r="Z11" s="390">
        <v>10</v>
      </c>
      <c r="AA11" s="390">
        <v>0</v>
      </c>
      <c r="AB11" s="378">
        <v>0</v>
      </c>
      <c r="AC11" s="379">
        <v>-10</v>
      </c>
      <c r="AD11" s="388">
        <v>115</v>
      </c>
      <c r="AE11" s="388">
        <v>61</v>
      </c>
      <c r="AF11" s="378">
        <v>53.04347826086957</v>
      </c>
      <c r="AG11" s="376">
        <v>-54</v>
      </c>
      <c r="AH11" s="388">
        <v>6</v>
      </c>
      <c r="AI11" s="388">
        <v>16</v>
      </c>
      <c r="AJ11" s="378">
        <v>266.66666666666663</v>
      </c>
      <c r="AK11" s="376">
        <v>10</v>
      </c>
      <c r="AL11" s="388">
        <v>71</v>
      </c>
      <c r="AM11" s="388">
        <v>190</v>
      </c>
      <c r="AN11" s="378">
        <v>267.6056338028169</v>
      </c>
      <c r="AO11" s="376">
        <v>119</v>
      </c>
      <c r="AP11" s="388">
        <v>992</v>
      </c>
      <c r="AQ11" s="388">
        <v>1397</v>
      </c>
      <c r="AR11" s="378">
        <v>140.82661290322579</v>
      </c>
      <c r="AS11" s="376">
        <v>405</v>
      </c>
      <c r="AT11" s="391">
        <v>155</v>
      </c>
      <c r="AU11" s="391">
        <v>115</v>
      </c>
      <c r="AV11" s="383">
        <v>74.2</v>
      </c>
      <c r="AW11" s="382">
        <v>-40</v>
      </c>
      <c r="AX11" s="392">
        <v>447</v>
      </c>
      <c r="AY11" s="388">
        <v>306</v>
      </c>
      <c r="AZ11" s="378">
        <v>68.5</v>
      </c>
      <c r="BA11" s="376">
        <v>-141</v>
      </c>
      <c r="BB11" s="388">
        <v>2342</v>
      </c>
      <c r="BC11" s="388">
        <v>2750</v>
      </c>
      <c r="BD11" s="378">
        <v>117.42100768573869</v>
      </c>
      <c r="BE11" s="376">
        <v>408</v>
      </c>
      <c r="BF11" s="388">
        <v>998</v>
      </c>
      <c r="BG11" s="388">
        <v>1166</v>
      </c>
      <c r="BH11" s="378">
        <v>116.83366733466933</v>
      </c>
      <c r="BI11" s="376">
        <v>168</v>
      </c>
      <c r="BJ11" s="388">
        <v>801</v>
      </c>
      <c r="BK11" s="388">
        <v>982</v>
      </c>
      <c r="BL11" s="378">
        <v>122.59675405742823</v>
      </c>
      <c r="BM11" s="376">
        <v>181</v>
      </c>
      <c r="BN11" s="388">
        <v>106</v>
      </c>
      <c r="BO11" s="388">
        <v>93</v>
      </c>
      <c r="BP11" s="377">
        <v>87.7</v>
      </c>
      <c r="BQ11" s="376">
        <v>-13</v>
      </c>
      <c r="BR11" s="388">
        <v>5985</v>
      </c>
      <c r="BS11" s="388">
        <v>7469</v>
      </c>
      <c r="BT11" s="377">
        <v>124.8</v>
      </c>
      <c r="BU11" s="376">
        <v>1484</v>
      </c>
      <c r="BV11" s="393">
        <v>9</v>
      </c>
      <c r="BW11" s="393">
        <v>13</v>
      </c>
      <c r="BX11" s="379">
        <v>4</v>
      </c>
    </row>
    <row r="12" spans="1:76" s="394" customFormat="1" ht="20.25" customHeight="1">
      <c r="A12" s="387" t="s">
        <v>583</v>
      </c>
      <c r="B12" s="388">
        <v>2241</v>
      </c>
      <c r="C12" s="389">
        <v>2332</v>
      </c>
      <c r="D12" s="377">
        <v>104.0606871932173</v>
      </c>
      <c r="E12" s="376">
        <v>91</v>
      </c>
      <c r="F12" s="388">
        <v>208</v>
      </c>
      <c r="G12" s="389">
        <v>371</v>
      </c>
      <c r="H12" s="377">
        <v>178.36538461538461</v>
      </c>
      <c r="I12" s="376">
        <v>163</v>
      </c>
      <c r="J12" s="388">
        <v>129</v>
      </c>
      <c r="K12" s="388">
        <v>114</v>
      </c>
      <c r="L12" s="377">
        <v>88.372093023255815</v>
      </c>
      <c r="M12" s="376">
        <v>-15</v>
      </c>
      <c r="N12" s="388">
        <v>48</v>
      </c>
      <c r="O12" s="388">
        <v>98</v>
      </c>
      <c r="P12" s="378">
        <v>204.16666666666666</v>
      </c>
      <c r="Q12" s="376">
        <v>50</v>
      </c>
      <c r="R12" s="388">
        <v>1</v>
      </c>
      <c r="S12" s="388">
        <v>0</v>
      </c>
      <c r="T12" s="378">
        <v>0</v>
      </c>
      <c r="U12" s="379">
        <v>-1</v>
      </c>
      <c r="V12" s="390">
        <v>3</v>
      </c>
      <c r="W12" s="388">
        <v>3</v>
      </c>
      <c r="X12" s="378">
        <v>100</v>
      </c>
      <c r="Y12" s="379">
        <v>0</v>
      </c>
      <c r="Z12" s="395">
        <v>0</v>
      </c>
      <c r="AA12" s="390">
        <v>0</v>
      </c>
      <c r="AB12" s="378"/>
      <c r="AC12" s="379">
        <v>0</v>
      </c>
      <c r="AD12" s="388">
        <v>33</v>
      </c>
      <c r="AE12" s="388">
        <v>29</v>
      </c>
      <c r="AF12" s="378">
        <v>87.878787878787875</v>
      </c>
      <c r="AG12" s="376">
        <v>-4</v>
      </c>
      <c r="AH12" s="388">
        <v>4</v>
      </c>
      <c r="AI12" s="388">
        <v>3</v>
      </c>
      <c r="AJ12" s="378">
        <v>75</v>
      </c>
      <c r="AK12" s="376">
        <v>-1</v>
      </c>
      <c r="AL12" s="388">
        <v>23</v>
      </c>
      <c r="AM12" s="388">
        <v>14</v>
      </c>
      <c r="AN12" s="378">
        <v>60.869565217391312</v>
      </c>
      <c r="AO12" s="376">
        <v>-9</v>
      </c>
      <c r="AP12" s="388">
        <v>143</v>
      </c>
      <c r="AQ12" s="388">
        <v>301</v>
      </c>
      <c r="AR12" s="378">
        <v>210.48951048951051</v>
      </c>
      <c r="AS12" s="376">
        <v>158</v>
      </c>
      <c r="AT12" s="391">
        <v>60</v>
      </c>
      <c r="AU12" s="391">
        <v>52</v>
      </c>
      <c r="AV12" s="383">
        <v>86.7</v>
      </c>
      <c r="AW12" s="382">
        <v>-8</v>
      </c>
      <c r="AX12" s="392">
        <v>201</v>
      </c>
      <c r="AY12" s="388">
        <v>154</v>
      </c>
      <c r="AZ12" s="378">
        <v>76.599999999999994</v>
      </c>
      <c r="BA12" s="376">
        <v>-47</v>
      </c>
      <c r="BB12" s="388">
        <v>2092</v>
      </c>
      <c r="BC12" s="388">
        <v>2161</v>
      </c>
      <c r="BD12" s="378">
        <v>103.2982791586998</v>
      </c>
      <c r="BE12" s="376">
        <v>69</v>
      </c>
      <c r="BF12" s="388">
        <v>124</v>
      </c>
      <c r="BG12" s="388">
        <v>208</v>
      </c>
      <c r="BH12" s="378">
        <v>167.74193548387098</v>
      </c>
      <c r="BI12" s="376">
        <v>84</v>
      </c>
      <c r="BJ12" s="388">
        <v>97</v>
      </c>
      <c r="BK12" s="388">
        <v>160</v>
      </c>
      <c r="BL12" s="378">
        <v>164.94845360824741</v>
      </c>
      <c r="BM12" s="376">
        <v>63</v>
      </c>
      <c r="BN12" s="388">
        <v>68</v>
      </c>
      <c r="BO12" s="388">
        <v>38</v>
      </c>
      <c r="BP12" s="377">
        <v>55.9</v>
      </c>
      <c r="BQ12" s="376">
        <v>-30</v>
      </c>
      <c r="BR12" s="388">
        <v>10416</v>
      </c>
      <c r="BS12" s="388">
        <v>12081</v>
      </c>
      <c r="BT12" s="377">
        <v>116</v>
      </c>
      <c r="BU12" s="376">
        <v>1665</v>
      </c>
      <c r="BV12" s="393">
        <v>2</v>
      </c>
      <c r="BW12" s="393">
        <v>5</v>
      </c>
      <c r="BX12" s="379">
        <v>3</v>
      </c>
    </row>
    <row r="13" spans="1:76" s="397" customFormat="1" ht="20.25" customHeight="1">
      <c r="A13" s="387" t="s">
        <v>584</v>
      </c>
      <c r="B13" s="388">
        <v>2582</v>
      </c>
      <c r="C13" s="389">
        <v>2796</v>
      </c>
      <c r="D13" s="377">
        <v>108.28814872192099</v>
      </c>
      <c r="E13" s="376">
        <v>214</v>
      </c>
      <c r="F13" s="388">
        <v>349</v>
      </c>
      <c r="G13" s="389">
        <v>562</v>
      </c>
      <c r="H13" s="377">
        <v>161.03151862464182</v>
      </c>
      <c r="I13" s="376">
        <v>213</v>
      </c>
      <c r="J13" s="388">
        <v>131</v>
      </c>
      <c r="K13" s="388">
        <v>130</v>
      </c>
      <c r="L13" s="377">
        <v>99.236641221374043</v>
      </c>
      <c r="M13" s="376">
        <v>-1</v>
      </c>
      <c r="N13" s="388">
        <v>71</v>
      </c>
      <c r="O13" s="388">
        <v>100</v>
      </c>
      <c r="P13" s="378">
        <v>140.8450704225352</v>
      </c>
      <c r="Q13" s="376">
        <v>29</v>
      </c>
      <c r="R13" s="388">
        <v>0</v>
      </c>
      <c r="S13" s="388">
        <v>0</v>
      </c>
      <c r="T13" s="378"/>
      <c r="U13" s="379">
        <v>0</v>
      </c>
      <c r="V13" s="390">
        <v>3</v>
      </c>
      <c r="W13" s="388">
        <v>0</v>
      </c>
      <c r="X13" s="378">
        <v>0</v>
      </c>
      <c r="Y13" s="379">
        <v>-3</v>
      </c>
      <c r="Z13" s="395">
        <v>8</v>
      </c>
      <c r="AA13" s="390">
        <v>2</v>
      </c>
      <c r="AB13" s="378">
        <v>25</v>
      </c>
      <c r="AC13" s="379">
        <v>-6</v>
      </c>
      <c r="AD13" s="388">
        <v>54</v>
      </c>
      <c r="AE13" s="388">
        <v>42</v>
      </c>
      <c r="AF13" s="378">
        <v>77.777777777777786</v>
      </c>
      <c r="AG13" s="376">
        <v>-12</v>
      </c>
      <c r="AH13" s="376">
        <v>33</v>
      </c>
      <c r="AI13" s="376">
        <v>39</v>
      </c>
      <c r="AJ13" s="378">
        <v>118.18181818181819</v>
      </c>
      <c r="AK13" s="376">
        <v>6</v>
      </c>
      <c r="AL13" s="376">
        <v>77</v>
      </c>
      <c r="AM13" s="376">
        <v>36</v>
      </c>
      <c r="AN13" s="378">
        <v>46.753246753246749</v>
      </c>
      <c r="AO13" s="376">
        <v>-41</v>
      </c>
      <c r="AP13" s="376">
        <v>258</v>
      </c>
      <c r="AQ13" s="376">
        <v>516</v>
      </c>
      <c r="AR13" s="378">
        <v>200</v>
      </c>
      <c r="AS13" s="376">
        <v>258</v>
      </c>
      <c r="AT13" s="382">
        <v>70</v>
      </c>
      <c r="AU13" s="382">
        <v>61</v>
      </c>
      <c r="AV13" s="383">
        <v>87.1</v>
      </c>
      <c r="AW13" s="382">
        <v>-9</v>
      </c>
      <c r="AX13" s="396">
        <v>190</v>
      </c>
      <c r="AY13" s="376">
        <v>222</v>
      </c>
      <c r="AZ13" s="378">
        <v>116.8</v>
      </c>
      <c r="BA13" s="376">
        <v>32</v>
      </c>
      <c r="BB13" s="376">
        <v>2311</v>
      </c>
      <c r="BC13" s="376">
        <v>2581</v>
      </c>
      <c r="BD13" s="378">
        <v>111.68325400259629</v>
      </c>
      <c r="BE13" s="376">
        <v>270</v>
      </c>
      <c r="BF13" s="376">
        <v>244</v>
      </c>
      <c r="BG13" s="376">
        <v>406</v>
      </c>
      <c r="BH13" s="378">
        <v>166.39344262295083</v>
      </c>
      <c r="BI13" s="376">
        <v>162</v>
      </c>
      <c r="BJ13" s="376">
        <v>190</v>
      </c>
      <c r="BK13" s="376">
        <v>350</v>
      </c>
      <c r="BL13" s="378">
        <v>184.21052631578948</v>
      </c>
      <c r="BM13" s="376">
        <v>160</v>
      </c>
      <c r="BN13" s="376">
        <v>41</v>
      </c>
      <c r="BO13" s="376">
        <v>84</v>
      </c>
      <c r="BP13" s="377">
        <v>204.9</v>
      </c>
      <c r="BQ13" s="376">
        <v>43</v>
      </c>
      <c r="BR13" s="376">
        <v>5944</v>
      </c>
      <c r="BS13" s="376">
        <v>8781</v>
      </c>
      <c r="BT13" s="377">
        <v>147.69999999999999</v>
      </c>
      <c r="BU13" s="376">
        <v>2837</v>
      </c>
      <c r="BV13" s="385">
        <v>6</v>
      </c>
      <c r="BW13" s="385">
        <v>5</v>
      </c>
      <c r="BX13" s="379">
        <v>-1</v>
      </c>
    </row>
    <row r="14" spans="1:76" s="398" customFormat="1" ht="20.25" customHeight="1">
      <c r="A14" s="387" t="s">
        <v>585</v>
      </c>
      <c r="B14" s="388">
        <v>2519</v>
      </c>
      <c r="C14" s="389">
        <v>2632</v>
      </c>
      <c r="D14" s="377">
        <v>104.48590710599444</v>
      </c>
      <c r="E14" s="376">
        <v>113</v>
      </c>
      <c r="F14" s="388">
        <v>437</v>
      </c>
      <c r="G14" s="389">
        <v>701</v>
      </c>
      <c r="H14" s="377">
        <v>160.41189931350115</v>
      </c>
      <c r="I14" s="376">
        <v>264</v>
      </c>
      <c r="J14" s="388">
        <v>181</v>
      </c>
      <c r="K14" s="388">
        <v>132</v>
      </c>
      <c r="L14" s="377">
        <v>72.928176795580114</v>
      </c>
      <c r="M14" s="376">
        <v>-49</v>
      </c>
      <c r="N14" s="388">
        <v>52</v>
      </c>
      <c r="O14" s="388">
        <v>101</v>
      </c>
      <c r="P14" s="378">
        <v>194.23076923076923</v>
      </c>
      <c r="Q14" s="376">
        <v>49</v>
      </c>
      <c r="R14" s="388">
        <v>1</v>
      </c>
      <c r="S14" s="388">
        <v>0</v>
      </c>
      <c r="T14" s="378">
        <v>0</v>
      </c>
      <c r="U14" s="379">
        <v>-1</v>
      </c>
      <c r="V14" s="390">
        <v>6</v>
      </c>
      <c r="W14" s="388">
        <v>18</v>
      </c>
      <c r="X14" s="378">
        <v>300</v>
      </c>
      <c r="Y14" s="379">
        <v>12</v>
      </c>
      <c r="Z14" s="390">
        <v>5</v>
      </c>
      <c r="AA14" s="390">
        <v>0</v>
      </c>
      <c r="AB14" s="378">
        <v>0</v>
      </c>
      <c r="AC14" s="379">
        <v>-5</v>
      </c>
      <c r="AD14" s="388">
        <v>86</v>
      </c>
      <c r="AE14" s="388">
        <v>83</v>
      </c>
      <c r="AF14" s="378">
        <v>96.511627906976756</v>
      </c>
      <c r="AG14" s="376">
        <v>-3</v>
      </c>
      <c r="AH14" s="388">
        <v>58</v>
      </c>
      <c r="AI14" s="388">
        <v>73</v>
      </c>
      <c r="AJ14" s="378">
        <v>125.86206896551724</v>
      </c>
      <c r="AK14" s="376">
        <v>15</v>
      </c>
      <c r="AL14" s="388">
        <v>55</v>
      </c>
      <c r="AM14" s="388">
        <v>57</v>
      </c>
      <c r="AN14" s="378">
        <v>103.63636363636364</v>
      </c>
      <c r="AO14" s="376">
        <v>2</v>
      </c>
      <c r="AP14" s="388">
        <v>349</v>
      </c>
      <c r="AQ14" s="388">
        <v>602</v>
      </c>
      <c r="AR14" s="378">
        <v>172.49283667621776</v>
      </c>
      <c r="AS14" s="376">
        <v>253</v>
      </c>
      <c r="AT14" s="391">
        <v>77</v>
      </c>
      <c r="AU14" s="391">
        <v>71</v>
      </c>
      <c r="AV14" s="383">
        <v>92.2</v>
      </c>
      <c r="AW14" s="382">
        <v>-6</v>
      </c>
      <c r="AX14" s="392">
        <v>296</v>
      </c>
      <c r="AY14" s="388">
        <v>258</v>
      </c>
      <c r="AZ14" s="378">
        <v>87.2</v>
      </c>
      <c r="BA14" s="376">
        <v>-38</v>
      </c>
      <c r="BB14" s="388">
        <v>2274</v>
      </c>
      <c r="BC14" s="388">
        <v>2384</v>
      </c>
      <c r="BD14" s="378">
        <v>104.83729111697448</v>
      </c>
      <c r="BE14" s="376">
        <v>110</v>
      </c>
      <c r="BF14" s="388">
        <v>346</v>
      </c>
      <c r="BG14" s="388">
        <v>496</v>
      </c>
      <c r="BH14" s="378">
        <v>143.35260115606937</v>
      </c>
      <c r="BI14" s="376">
        <v>150</v>
      </c>
      <c r="BJ14" s="388">
        <v>274</v>
      </c>
      <c r="BK14" s="388">
        <v>387</v>
      </c>
      <c r="BL14" s="378">
        <v>141.24087591240877</v>
      </c>
      <c r="BM14" s="376">
        <v>113</v>
      </c>
      <c r="BN14" s="388">
        <v>78</v>
      </c>
      <c r="BO14" s="388">
        <v>103</v>
      </c>
      <c r="BP14" s="377">
        <v>132.1</v>
      </c>
      <c r="BQ14" s="376">
        <v>25</v>
      </c>
      <c r="BR14" s="388">
        <v>7523</v>
      </c>
      <c r="BS14" s="388">
        <v>8398</v>
      </c>
      <c r="BT14" s="377">
        <v>111.6</v>
      </c>
      <c r="BU14" s="376">
        <v>875</v>
      </c>
      <c r="BV14" s="393">
        <v>4</v>
      </c>
      <c r="BW14" s="393">
        <v>5</v>
      </c>
      <c r="BX14" s="379">
        <v>1</v>
      </c>
    </row>
    <row r="15" spans="1:76" s="398" customFormat="1" ht="20.25" customHeight="1">
      <c r="A15" s="387" t="s">
        <v>586</v>
      </c>
      <c r="B15" s="388">
        <v>1387</v>
      </c>
      <c r="C15" s="389">
        <v>1192</v>
      </c>
      <c r="D15" s="377">
        <v>85.940879596250895</v>
      </c>
      <c r="E15" s="376">
        <v>-195</v>
      </c>
      <c r="F15" s="388">
        <v>1121</v>
      </c>
      <c r="G15" s="389">
        <v>1092</v>
      </c>
      <c r="H15" s="377">
        <v>97.413024085637829</v>
      </c>
      <c r="I15" s="376">
        <v>-29</v>
      </c>
      <c r="J15" s="388">
        <v>335</v>
      </c>
      <c r="K15" s="388">
        <v>174</v>
      </c>
      <c r="L15" s="377">
        <v>51.940298507462693</v>
      </c>
      <c r="M15" s="376">
        <v>-161</v>
      </c>
      <c r="N15" s="388">
        <v>116</v>
      </c>
      <c r="O15" s="388">
        <v>114</v>
      </c>
      <c r="P15" s="378">
        <v>98.275862068965509</v>
      </c>
      <c r="Q15" s="376">
        <v>-2</v>
      </c>
      <c r="R15" s="388">
        <v>0</v>
      </c>
      <c r="S15" s="388">
        <v>0</v>
      </c>
      <c r="T15" s="378"/>
      <c r="U15" s="379">
        <v>0</v>
      </c>
      <c r="V15" s="390">
        <v>11</v>
      </c>
      <c r="W15" s="388">
        <v>0</v>
      </c>
      <c r="X15" s="378">
        <v>0</v>
      </c>
      <c r="Y15" s="379">
        <v>-11</v>
      </c>
      <c r="Z15" s="390">
        <v>0</v>
      </c>
      <c r="AA15" s="390">
        <v>0</v>
      </c>
      <c r="AB15" s="378"/>
      <c r="AC15" s="379">
        <v>0</v>
      </c>
      <c r="AD15" s="388">
        <v>143</v>
      </c>
      <c r="AE15" s="388">
        <v>44</v>
      </c>
      <c r="AF15" s="378">
        <v>30.76923076923077</v>
      </c>
      <c r="AG15" s="376">
        <v>-99</v>
      </c>
      <c r="AH15" s="388">
        <v>8</v>
      </c>
      <c r="AI15" s="388">
        <v>10</v>
      </c>
      <c r="AJ15" s="378">
        <v>125</v>
      </c>
      <c r="AK15" s="376">
        <v>2</v>
      </c>
      <c r="AL15" s="388">
        <v>355</v>
      </c>
      <c r="AM15" s="388">
        <v>364</v>
      </c>
      <c r="AN15" s="378">
        <v>102.53521126760563</v>
      </c>
      <c r="AO15" s="376">
        <v>9</v>
      </c>
      <c r="AP15" s="388">
        <v>863</v>
      </c>
      <c r="AQ15" s="388">
        <v>894</v>
      </c>
      <c r="AR15" s="378">
        <v>103.59212050984937</v>
      </c>
      <c r="AS15" s="376">
        <v>31</v>
      </c>
      <c r="AT15" s="391">
        <v>193</v>
      </c>
      <c r="AU15" s="391">
        <v>108</v>
      </c>
      <c r="AV15" s="383">
        <v>56</v>
      </c>
      <c r="AW15" s="382">
        <v>-85</v>
      </c>
      <c r="AX15" s="392">
        <v>421</v>
      </c>
      <c r="AY15" s="388">
        <v>233</v>
      </c>
      <c r="AZ15" s="378">
        <v>55.3</v>
      </c>
      <c r="BA15" s="376">
        <v>-188</v>
      </c>
      <c r="BB15" s="388">
        <v>881</v>
      </c>
      <c r="BC15" s="388">
        <v>799</v>
      </c>
      <c r="BD15" s="378">
        <v>90.692395005675365</v>
      </c>
      <c r="BE15" s="376">
        <v>-82</v>
      </c>
      <c r="BF15" s="388">
        <v>846</v>
      </c>
      <c r="BG15" s="388">
        <v>773</v>
      </c>
      <c r="BH15" s="378">
        <v>91.371158392434992</v>
      </c>
      <c r="BI15" s="376">
        <v>-73</v>
      </c>
      <c r="BJ15" s="388">
        <v>653</v>
      </c>
      <c r="BK15" s="388">
        <v>600</v>
      </c>
      <c r="BL15" s="378">
        <v>91.883614088820835</v>
      </c>
      <c r="BM15" s="376">
        <v>-53</v>
      </c>
      <c r="BN15" s="388">
        <v>86</v>
      </c>
      <c r="BO15" s="388">
        <v>65</v>
      </c>
      <c r="BP15" s="377">
        <v>75.599999999999994</v>
      </c>
      <c r="BQ15" s="376">
        <v>-21</v>
      </c>
      <c r="BR15" s="388">
        <v>6191</v>
      </c>
      <c r="BS15" s="388">
        <v>7523</v>
      </c>
      <c r="BT15" s="377">
        <v>121.5</v>
      </c>
      <c r="BU15" s="376">
        <v>1332</v>
      </c>
      <c r="BV15" s="393">
        <v>10</v>
      </c>
      <c r="BW15" s="393">
        <v>12</v>
      </c>
      <c r="BX15" s="379">
        <v>2</v>
      </c>
    </row>
    <row r="16" spans="1:76" s="398" customFormat="1" ht="20.25" customHeight="1">
      <c r="A16" s="387" t="s">
        <v>587</v>
      </c>
      <c r="B16" s="388">
        <v>2748</v>
      </c>
      <c r="C16" s="389">
        <v>3211</v>
      </c>
      <c r="D16" s="377">
        <v>116.84861717612809</v>
      </c>
      <c r="E16" s="376">
        <v>463</v>
      </c>
      <c r="F16" s="388">
        <v>806</v>
      </c>
      <c r="G16" s="389">
        <v>1052</v>
      </c>
      <c r="H16" s="377">
        <v>130.52109181141441</v>
      </c>
      <c r="I16" s="376">
        <v>246</v>
      </c>
      <c r="J16" s="388">
        <v>290</v>
      </c>
      <c r="K16" s="388">
        <v>159</v>
      </c>
      <c r="L16" s="377">
        <v>54.827586206896548</v>
      </c>
      <c r="M16" s="376">
        <v>-131</v>
      </c>
      <c r="N16" s="388">
        <v>116</v>
      </c>
      <c r="O16" s="388">
        <v>107</v>
      </c>
      <c r="P16" s="378">
        <v>92.241379310344826</v>
      </c>
      <c r="Q16" s="376">
        <v>-9</v>
      </c>
      <c r="R16" s="388">
        <v>1</v>
      </c>
      <c r="S16" s="388">
        <v>0</v>
      </c>
      <c r="T16" s="378">
        <v>0</v>
      </c>
      <c r="U16" s="379">
        <v>-1</v>
      </c>
      <c r="V16" s="390">
        <v>15</v>
      </c>
      <c r="W16" s="388">
        <v>19</v>
      </c>
      <c r="X16" s="378">
        <v>126.66666666666666</v>
      </c>
      <c r="Y16" s="379">
        <v>4</v>
      </c>
      <c r="Z16" s="390">
        <v>0</v>
      </c>
      <c r="AA16" s="390">
        <v>0</v>
      </c>
      <c r="AB16" s="378"/>
      <c r="AC16" s="379">
        <v>0</v>
      </c>
      <c r="AD16" s="388">
        <v>75</v>
      </c>
      <c r="AE16" s="388">
        <v>63</v>
      </c>
      <c r="AF16" s="378">
        <v>84</v>
      </c>
      <c r="AG16" s="376">
        <v>-12</v>
      </c>
      <c r="AH16" s="388">
        <v>13</v>
      </c>
      <c r="AI16" s="388">
        <v>27</v>
      </c>
      <c r="AJ16" s="378">
        <v>207.69230769230771</v>
      </c>
      <c r="AK16" s="376">
        <v>14</v>
      </c>
      <c r="AL16" s="388">
        <v>213</v>
      </c>
      <c r="AM16" s="388">
        <v>141</v>
      </c>
      <c r="AN16" s="378">
        <v>66.197183098591552</v>
      </c>
      <c r="AO16" s="376">
        <v>-72</v>
      </c>
      <c r="AP16" s="388">
        <v>639</v>
      </c>
      <c r="AQ16" s="388">
        <v>937</v>
      </c>
      <c r="AR16" s="378">
        <v>146.63536776212834</v>
      </c>
      <c r="AS16" s="376">
        <v>298</v>
      </c>
      <c r="AT16" s="391">
        <v>107</v>
      </c>
      <c r="AU16" s="391">
        <v>90</v>
      </c>
      <c r="AV16" s="383">
        <v>84.1</v>
      </c>
      <c r="AW16" s="382">
        <v>-17</v>
      </c>
      <c r="AX16" s="392">
        <v>328</v>
      </c>
      <c r="AY16" s="388">
        <v>240</v>
      </c>
      <c r="AZ16" s="378">
        <v>73.2</v>
      </c>
      <c r="BA16" s="376">
        <v>-88</v>
      </c>
      <c r="BB16" s="388">
        <v>2351</v>
      </c>
      <c r="BC16" s="388">
        <v>2784</v>
      </c>
      <c r="BD16" s="378">
        <v>118.41769459804338</v>
      </c>
      <c r="BE16" s="376">
        <v>433</v>
      </c>
      <c r="BF16" s="388">
        <v>629</v>
      </c>
      <c r="BG16" s="388">
        <v>761</v>
      </c>
      <c r="BH16" s="378">
        <v>120.98569157392687</v>
      </c>
      <c r="BI16" s="376">
        <v>132</v>
      </c>
      <c r="BJ16" s="388">
        <v>501</v>
      </c>
      <c r="BK16" s="388">
        <v>643</v>
      </c>
      <c r="BL16" s="378">
        <v>128.34331337325349</v>
      </c>
      <c r="BM16" s="376">
        <v>142</v>
      </c>
      <c r="BN16" s="388">
        <v>46</v>
      </c>
      <c r="BO16" s="388">
        <v>98</v>
      </c>
      <c r="BP16" s="377">
        <v>213</v>
      </c>
      <c r="BQ16" s="376">
        <v>52</v>
      </c>
      <c r="BR16" s="388">
        <v>5496</v>
      </c>
      <c r="BS16" s="388">
        <v>7003</v>
      </c>
      <c r="BT16" s="377">
        <v>127.4</v>
      </c>
      <c r="BU16" s="376">
        <v>1507</v>
      </c>
      <c r="BV16" s="393">
        <v>14</v>
      </c>
      <c r="BW16" s="393">
        <v>8</v>
      </c>
      <c r="BX16" s="379">
        <v>-6</v>
      </c>
    </row>
    <row r="17" spans="1:76" s="398" customFormat="1" ht="20.25" customHeight="1">
      <c r="A17" s="387" t="s">
        <v>588</v>
      </c>
      <c r="B17" s="388">
        <v>4324</v>
      </c>
      <c r="C17" s="389">
        <v>5246</v>
      </c>
      <c r="D17" s="377">
        <v>121.32284921369103</v>
      </c>
      <c r="E17" s="376">
        <v>922</v>
      </c>
      <c r="F17" s="388">
        <v>1951</v>
      </c>
      <c r="G17" s="389">
        <v>2479</v>
      </c>
      <c r="H17" s="377">
        <v>127.06304459251665</v>
      </c>
      <c r="I17" s="376">
        <v>528</v>
      </c>
      <c r="J17" s="388">
        <v>437</v>
      </c>
      <c r="K17" s="388">
        <v>301</v>
      </c>
      <c r="L17" s="377">
        <v>68.878718535469105</v>
      </c>
      <c r="M17" s="376">
        <v>-136</v>
      </c>
      <c r="N17" s="388">
        <v>299</v>
      </c>
      <c r="O17" s="388">
        <v>217</v>
      </c>
      <c r="P17" s="378">
        <v>72.575250836120404</v>
      </c>
      <c r="Q17" s="376">
        <v>-82</v>
      </c>
      <c r="R17" s="388">
        <v>1</v>
      </c>
      <c r="S17" s="388">
        <v>2</v>
      </c>
      <c r="T17" s="378">
        <v>200</v>
      </c>
      <c r="U17" s="379">
        <v>1</v>
      </c>
      <c r="V17" s="390">
        <v>12</v>
      </c>
      <c r="W17" s="388">
        <v>15</v>
      </c>
      <c r="X17" s="378">
        <v>125</v>
      </c>
      <c r="Y17" s="379">
        <v>3</v>
      </c>
      <c r="Z17" s="390">
        <v>27</v>
      </c>
      <c r="AA17" s="390">
        <v>9</v>
      </c>
      <c r="AB17" s="378">
        <v>33.299999999999997</v>
      </c>
      <c r="AC17" s="379">
        <v>-18</v>
      </c>
      <c r="AD17" s="388">
        <v>235</v>
      </c>
      <c r="AE17" s="388">
        <v>111</v>
      </c>
      <c r="AF17" s="378">
        <v>47.234042553191493</v>
      </c>
      <c r="AG17" s="376">
        <v>-124</v>
      </c>
      <c r="AH17" s="388">
        <v>85</v>
      </c>
      <c r="AI17" s="388">
        <v>54</v>
      </c>
      <c r="AJ17" s="378">
        <v>63.529411764705877</v>
      </c>
      <c r="AK17" s="376">
        <v>-31</v>
      </c>
      <c r="AL17" s="388">
        <v>180</v>
      </c>
      <c r="AM17" s="388">
        <v>88</v>
      </c>
      <c r="AN17" s="378">
        <v>48.888888888888886</v>
      </c>
      <c r="AO17" s="376">
        <v>-92</v>
      </c>
      <c r="AP17" s="388">
        <v>1626</v>
      </c>
      <c r="AQ17" s="388">
        <v>2368</v>
      </c>
      <c r="AR17" s="378">
        <v>145.63345633456336</v>
      </c>
      <c r="AS17" s="376">
        <v>742</v>
      </c>
      <c r="AT17" s="391">
        <v>288</v>
      </c>
      <c r="AU17" s="391">
        <v>205</v>
      </c>
      <c r="AV17" s="383">
        <v>71.2</v>
      </c>
      <c r="AW17" s="382">
        <v>-83</v>
      </c>
      <c r="AX17" s="392">
        <v>703</v>
      </c>
      <c r="AY17" s="388">
        <v>441</v>
      </c>
      <c r="AZ17" s="378">
        <v>62.7</v>
      </c>
      <c r="BA17" s="376">
        <v>-262</v>
      </c>
      <c r="BB17" s="388">
        <v>3478</v>
      </c>
      <c r="BC17" s="388">
        <v>4475</v>
      </c>
      <c r="BD17" s="378">
        <v>128.66589994249568</v>
      </c>
      <c r="BE17" s="376">
        <v>997</v>
      </c>
      <c r="BF17" s="388">
        <v>1356</v>
      </c>
      <c r="BG17" s="388">
        <v>1855</v>
      </c>
      <c r="BH17" s="378">
        <v>136.79941002949855</v>
      </c>
      <c r="BI17" s="376">
        <v>499</v>
      </c>
      <c r="BJ17" s="388">
        <v>1168</v>
      </c>
      <c r="BK17" s="388">
        <v>1644</v>
      </c>
      <c r="BL17" s="378">
        <v>140.75342465753425</v>
      </c>
      <c r="BM17" s="376">
        <v>476</v>
      </c>
      <c r="BN17" s="388">
        <v>237</v>
      </c>
      <c r="BO17" s="388">
        <v>157</v>
      </c>
      <c r="BP17" s="377">
        <v>66.2</v>
      </c>
      <c r="BQ17" s="376">
        <v>-80</v>
      </c>
      <c r="BR17" s="388">
        <v>6587</v>
      </c>
      <c r="BS17" s="388">
        <v>8102</v>
      </c>
      <c r="BT17" s="377">
        <v>123</v>
      </c>
      <c r="BU17" s="376">
        <v>1515</v>
      </c>
      <c r="BV17" s="393">
        <v>6</v>
      </c>
      <c r="BW17" s="393">
        <v>12</v>
      </c>
      <c r="BX17" s="379">
        <v>6</v>
      </c>
    </row>
    <row r="18" spans="1:76" s="398" customFormat="1" ht="20.25" customHeight="1">
      <c r="A18" s="387" t="s">
        <v>589</v>
      </c>
      <c r="B18" s="388">
        <v>1480</v>
      </c>
      <c r="C18" s="389">
        <v>1668</v>
      </c>
      <c r="D18" s="377">
        <v>112.70270270270271</v>
      </c>
      <c r="E18" s="376">
        <v>188</v>
      </c>
      <c r="F18" s="388">
        <v>534</v>
      </c>
      <c r="G18" s="389">
        <v>806</v>
      </c>
      <c r="H18" s="377">
        <v>150.93632958801498</v>
      </c>
      <c r="I18" s="376">
        <v>272</v>
      </c>
      <c r="J18" s="388">
        <v>261</v>
      </c>
      <c r="K18" s="388">
        <v>238</v>
      </c>
      <c r="L18" s="377">
        <v>91.187739463601531</v>
      </c>
      <c r="M18" s="376">
        <v>-23</v>
      </c>
      <c r="N18" s="388">
        <v>69</v>
      </c>
      <c r="O18" s="388">
        <v>165</v>
      </c>
      <c r="P18" s="378">
        <v>239.13043478260869</v>
      </c>
      <c r="Q18" s="376">
        <v>96</v>
      </c>
      <c r="R18" s="388">
        <v>2</v>
      </c>
      <c r="S18" s="388">
        <v>0</v>
      </c>
      <c r="T18" s="378">
        <v>0</v>
      </c>
      <c r="U18" s="379">
        <v>-2</v>
      </c>
      <c r="V18" s="390">
        <v>5</v>
      </c>
      <c r="W18" s="388">
        <v>1</v>
      </c>
      <c r="X18" s="378">
        <v>20</v>
      </c>
      <c r="Y18" s="379">
        <v>-4</v>
      </c>
      <c r="Z18" s="390">
        <v>5</v>
      </c>
      <c r="AA18" s="390">
        <v>0</v>
      </c>
      <c r="AB18" s="378">
        <v>0</v>
      </c>
      <c r="AC18" s="379">
        <v>-5</v>
      </c>
      <c r="AD18" s="388">
        <v>62</v>
      </c>
      <c r="AE18" s="388">
        <v>58</v>
      </c>
      <c r="AF18" s="378">
        <v>93.548387096774192</v>
      </c>
      <c r="AG18" s="376">
        <v>-4</v>
      </c>
      <c r="AH18" s="388">
        <v>6</v>
      </c>
      <c r="AI18" s="388">
        <v>20</v>
      </c>
      <c r="AJ18" s="378">
        <v>333.33333333333337</v>
      </c>
      <c r="AK18" s="376">
        <v>14</v>
      </c>
      <c r="AL18" s="388">
        <v>95</v>
      </c>
      <c r="AM18" s="388">
        <v>94</v>
      </c>
      <c r="AN18" s="378">
        <v>98.94736842105263</v>
      </c>
      <c r="AO18" s="376">
        <v>-1</v>
      </c>
      <c r="AP18" s="388">
        <v>379</v>
      </c>
      <c r="AQ18" s="388">
        <v>716</v>
      </c>
      <c r="AR18" s="378">
        <v>188.91820580474933</v>
      </c>
      <c r="AS18" s="376">
        <v>337</v>
      </c>
      <c r="AT18" s="391">
        <v>134</v>
      </c>
      <c r="AU18" s="391">
        <v>117</v>
      </c>
      <c r="AV18" s="383">
        <v>87.3</v>
      </c>
      <c r="AW18" s="382">
        <v>-17</v>
      </c>
      <c r="AX18" s="392">
        <v>349</v>
      </c>
      <c r="AY18" s="388">
        <v>321</v>
      </c>
      <c r="AZ18" s="378">
        <v>92</v>
      </c>
      <c r="BA18" s="376">
        <v>-28</v>
      </c>
      <c r="BB18" s="388">
        <v>1131</v>
      </c>
      <c r="BC18" s="388">
        <v>1298</v>
      </c>
      <c r="BD18" s="378">
        <v>114.7656940760389</v>
      </c>
      <c r="BE18" s="376">
        <v>167</v>
      </c>
      <c r="BF18" s="388">
        <v>397</v>
      </c>
      <c r="BG18" s="388">
        <v>532</v>
      </c>
      <c r="BH18" s="378">
        <v>134.00503778337531</v>
      </c>
      <c r="BI18" s="376">
        <v>135</v>
      </c>
      <c r="BJ18" s="388">
        <v>278</v>
      </c>
      <c r="BK18" s="388">
        <v>438</v>
      </c>
      <c r="BL18" s="378">
        <v>157.55395683453236</v>
      </c>
      <c r="BM18" s="376">
        <v>160</v>
      </c>
      <c r="BN18" s="388">
        <v>68</v>
      </c>
      <c r="BO18" s="388">
        <v>61</v>
      </c>
      <c r="BP18" s="377">
        <v>89.7</v>
      </c>
      <c r="BQ18" s="376">
        <v>-7</v>
      </c>
      <c r="BR18" s="388">
        <v>6393</v>
      </c>
      <c r="BS18" s="388">
        <v>7631</v>
      </c>
      <c r="BT18" s="377">
        <v>119.4</v>
      </c>
      <c r="BU18" s="376">
        <v>1238</v>
      </c>
      <c r="BV18" s="393">
        <v>6</v>
      </c>
      <c r="BW18" s="393">
        <v>9</v>
      </c>
      <c r="BX18" s="379">
        <v>3</v>
      </c>
    </row>
    <row r="19" spans="1:76" s="398" customFormat="1" ht="20.25" customHeight="1">
      <c r="A19" s="387" t="s">
        <v>590</v>
      </c>
      <c r="B19" s="388">
        <v>1182</v>
      </c>
      <c r="C19" s="389">
        <v>1333</v>
      </c>
      <c r="D19" s="377">
        <v>112.77495769881556</v>
      </c>
      <c r="E19" s="376">
        <v>151</v>
      </c>
      <c r="F19" s="388">
        <v>309</v>
      </c>
      <c r="G19" s="389">
        <v>426</v>
      </c>
      <c r="H19" s="377">
        <v>137.86407766990291</v>
      </c>
      <c r="I19" s="376">
        <v>117</v>
      </c>
      <c r="J19" s="388">
        <v>138</v>
      </c>
      <c r="K19" s="388">
        <v>47</v>
      </c>
      <c r="L19" s="377">
        <v>34.057971014492757</v>
      </c>
      <c r="M19" s="376">
        <v>-91</v>
      </c>
      <c r="N19" s="388">
        <v>41</v>
      </c>
      <c r="O19" s="388">
        <v>34</v>
      </c>
      <c r="P19" s="378">
        <v>82.926829268292678</v>
      </c>
      <c r="Q19" s="376">
        <v>-7</v>
      </c>
      <c r="R19" s="388">
        <v>0</v>
      </c>
      <c r="S19" s="388">
        <v>1</v>
      </c>
      <c r="T19" s="378"/>
      <c r="U19" s="379">
        <v>1</v>
      </c>
      <c r="V19" s="390">
        <v>2</v>
      </c>
      <c r="W19" s="388">
        <v>3</v>
      </c>
      <c r="X19" s="378">
        <v>150</v>
      </c>
      <c r="Y19" s="379">
        <v>1</v>
      </c>
      <c r="Z19" s="390">
        <v>3</v>
      </c>
      <c r="AA19" s="390">
        <v>0</v>
      </c>
      <c r="AB19" s="378">
        <v>0</v>
      </c>
      <c r="AC19" s="379">
        <v>-3</v>
      </c>
      <c r="AD19" s="388">
        <v>28</v>
      </c>
      <c r="AE19" s="388">
        <v>14</v>
      </c>
      <c r="AF19" s="378">
        <v>50</v>
      </c>
      <c r="AG19" s="376">
        <v>-14</v>
      </c>
      <c r="AH19" s="388">
        <v>2</v>
      </c>
      <c r="AI19" s="388">
        <v>1</v>
      </c>
      <c r="AJ19" s="378">
        <v>50</v>
      </c>
      <c r="AK19" s="376">
        <v>-1</v>
      </c>
      <c r="AL19" s="388">
        <v>57</v>
      </c>
      <c r="AM19" s="388">
        <v>32</v>
      </c>
      <c r="AN19" s="378">
        <v>56.140350877192979</v>
      </c>
      <c r="AO19" s="376">
        <v>-25</v>
      </c>
      <c r="AP19" s="388">
        <v>200</v>
      </c>
      <c r="AQ19" s="388">
        <v>343</v>
      </c>
      <c r="AR19" s="378">
        <v>171.5</v>
      </c>
      <c r="AS19" s="376">
        <v>143</v>
      </c>
      <c r="AT19" s="391">
        <v>53</v>
      </c>
      <c r="AU19" s="391">
        <v>67</v>
      </c>
      <c r="AV19" s="383">
        <v>126.4</v>
      </c>
      <c r="AW19" s="382">
        <v>14</v>
      </c>
      <c r="AX19" s="392">
        <v>158</v>
      </c>
      <c r="AY19" s="388">
        <v>98</v>
      </c>
      <c r="AZ19" s="378">
        <v>62</v>
      </c>
      <c r="BA19" s="376">
        <v>-60</v>
      </c>
      <c r="BB19" s="388">
        <v>1004</v>
      </c>
      <c r="BC19" s="388">
        <v>1215</v>
      </c>
      <c r="BD19" s="378">
        <v>121.01593625498009</v>
      </c>
      <c r="BE19" s="376">
        <v>211</v>
      </c>
      <c r="BF19" s="388">
        <v>229</v>
      </c>
      <c r="BG19" s="388">
        <v>329</v>
      </c>
      <c r="BH19" s="378">
        <v>143.66812227074234</v>
      </c>
      <c r="BI19" s="376">
        <v>100</v>
      </c>
      <c r="BJ19" s="388">
        <v>168</v>
      </c>
      <c r="BK19" s="388">
        <v>256</v>
      </c>
      <c r="BL19" s="378">
        <v>152.38095238095238</v>
      </c>
      <c r="BM19" s="376">
        <v>88</v>
      </c>
      <c r="BN19" s="388">
        <v>16</v>
      </c>
      <c r="BO19" s="388">
        <v>49</v>
      </c>
      <c r="BP19" s="377">
        <v>306.3</v>
      </c>
      <c r="BQ19" s="376">
        <v>33</v>
      </c>
      <c r="BR19" s="388">
        <v>5833</v>
      </c>
      <c r="BS19" s="388">
        <v>6475</v>
      </c>
      <c r="BT19" s="377">
        <v>111</v>
      </c>
      <c r="BU19" s="376">
        <v>642</v>
      </c>
      <c r="BV19" s="393">
        <v>14</v>
      </c>
      <c r="BW19" s="393">
        <v>7</v>
      </c>
      <c r="BX19" s="379">
        <v>-7</v>
      </c>
    </row>
    <row r="20" spans="1:76" s="398" customFormat="1" ht="20.25" customHeight="1">
      <c r="A20" s="387" t="s">
        <v>591</v>
      </c>
      <c r="B20" s="388">
        <v>11682</v>
      </c>
      <c r="C20" s="389">
        <v>13678</v>
      </c>
      <c r="D20" s="377">
        <v>117.08611539120012</v>
      </c>
      <c r="E20" s="376">
        <v>1996</v>
      </c>
      <c r="F20" s="388">
        <v>3750</v>
      </c>
      <c r="G20" s="389">
        <v>5088</v>
      </c>
      <c r="H20" s="377">
        <v>135.68</v>
      </c>
      <c r="I20" s="376">
        <v>1338</v>
      </c>
      <c r="J20" s="388">
        <v>495</v>
      </c>
      <c r="K20" s="388">
        <v>552</v>
      </c>
      <c r="L20" s="377">
        <v>111.51515151515153</v>
      </c>
      <c r="M20" s="376">
        <v>57</v>
      </c>
      <c r="N20" s="388">
        <v>375</v>
      </c>
      <c r="O20" s="388">
        <v>450</v>
      </c>
      <c r="P20" s="378">
        <v>120</v>
      </c>
      <c r="Q20" s="376">
        <v>75</v>
      </c>
      <c r="R20" s="388">
        <v>0</v>
      </c>
      <c r="S20" s="388">
        <v>0</v>
      </c>
      <c r="T20" s="378"/>
      <c r="U20" s="379">
        <v>0</v>
      </c>
      <c r="V20" s="390">
        <v>12</v>
      </c>
      <c r="W20" s="388">
        <v>8</v>
      </c>
      <c r="X20" s="378">
        <v>66.666666666666657</v>
      </c>
      <c r="Y20" s="379">
        <v>-4</v>
      </c>
      <c r="Z20" s="390">
        <v>7</v>
      </c>
      <c r="AA20" s="390">
        <v>3</v>
      </c>
      <c r="AB20" s="378">
        <v>42.9</v>
      </c>
      <c r="AC20" s="379">
        <v>-4</v>
      </c>
      <c r="AD20" s="388">
        <v>374</v>
      </c>
      <c r="AE20" s="388">
        <v>134</v>
      </c>
      <c r="AF20" s="378">
        <v>35.828877005347593</v>
      </c>
      <c r="AG20" s="376">
        <v>-240</v>
      </c>
      <c r="AH20" s="388">
        <v>37</v>
      </c>
      <c r="AI20" s="388">
        <v>4</v>
      </c>
      <c r="AJ20" s="378">
        <v>10.810810810810811</v>
      </c>
      <c r="AK20" s="376">
        <v>-33</v>
      </c>
      <c r="AL20" s="388">
        <v>371</v>
      </c>
      <c r="AM20" s="388">
        <v>1</v>
      </c>
      <c r="AN20" s="378">
        <v>0.26954177897574128</v>
      </c>
      <c r="AO20" s="376">
        <v>-370</v>
      </c>
      <c r="AP20" s="388">
        <v>2924</v>
      </c>
      <c r="AQ20" s="388">
        <v>4551</v>
      </c>
      <c r="AR20" s="378">
        <v>155.64295485636114</v>
      </c>
      <c r="AS20" s="376">
        <v>1627</v>
      </c>
      <c r="AT20" s="391">
        <v>338</v>
      </c>
      <c r="AU20" s="391">
        <v>265</v>
      </c>
      <c r="AV20" s="383">
        <v>78.400000000000006</v>
      </c>
      <c r="AW20" s="382">
        <v>-73</v>
      </c>
      <c r="AX20" s="392">
        <v>1135</v>
      </c>
      <c r="AY20" s="388">
        <v>1703</v>
      </c>
      <c r="AZ20" s="378">
        <v>150</v>
      </c>
      <c r="BA20" s="376">
        <v>568</v>
      </c>
      <c r="BB20" s="388">
        <v>10632</v>
      </c>
      <c r="BC20" s="388">
        <v>12333</v>
      </c>
      <c r="BD20" s="378">
        <v>115.99887133182844</v>
      </c>
      <c r="BE20" s="376">
        <v>1701</v>
      </c>
      <c r="BF20" s="388">
        <v>2942</v>
      </c>
      <c r="BG20" s="388">
        <v>3844</v>
      </c>
      <c r="BH20" s="378">
        <v>130.65941536369817</v>
      </c>
      <c r="BI20" s="376">
        <v>902</v>
      </c>
      <c r="BJ20" s="388">
        <v>2416</v>
      </c>
      <c r="BK20" s="388">
        <v>3240</v>
      </c>
      <c r="BL20" s="378">
        <v>134.10596026490066</v>
      </c>
      <c r="BM20" s="376">
        <v>824</v>
      </c>
      <c r="BN20" s="388">
        <v>411</v>
      </c>
      <c r="BO20" s="388">
        <v>1127</v>
      </c>
      <c r="BP20" s="377">
        <v>274.2</v>
      </c>
      <c r="BQ20" s="376">
        <v>716</v>
      </c>
      <c r="BR20" s="388">
        <v>8403</v>
      </c>
      <c r="BS20" s="388">
        <v>9823</v>
      </c>
      <c r="BT20" s="377">
        <v>116.9</v>
      </c>
      <c r="BU20" s="376">
        <v>1420</v>
      </c>
      <c r="BV20" s="393">
        <v>7</v>
      </c>
      <c r="BW20" s="393">
        <v>3</v>
      </c>
      <c r="BX20" s="379">
        <v>-4</v>
      </c>
    </row>
    <row r="21" spans="1:76" s="398" customFormat="1" ht="20.25" customHeight="1">
      <c r="A21" s="387" t="s">
        <v>592</v>
      </c>
      <c r="B21" s="388">
        <v>433</v>
      </c>
      <c r="C21" s="389">
        <v>444</v>
      </c>
      <c r="D21" s="377">
        <v>102.54041570438798</v>
      </c>
      <c r="E21" s="376">
        <v>11</v>
      </c>
      <c r="F21" s="388">
        <v>115</v>
      </c>
      <c r="G21" s="389">
        <v>144</v>
      </c>
      <c r="H21" s="377">
        <v>125.21739130434784</v>
      </c>
      <c r="I21" s="376">
        <v>29</v>
      </c>
      <c r="J21" s="388">
        <v>24</v>
      </c>
      <c r="K21" s="388">
        <v>47</v>
      </c>
      <c r="L21" s="377">
        <v>195.83333333333331</v>
      </c>
      <c r="M21" s="376">
        <v>23</v>
      </c>
      <c r="N21" s="388">
        <v>13</v>
      </c>
      <c r="O21" s="388">
        <v>30</v>
      </c>
      <c r="P21" s="378">
        <v>230.76923076923075</v>
      </c>
      <c r="Q21" s="376">
        <v>17</v>
      </c>
      <c r="R21" s="388">
        <v>0</v>
      </c>
      <c r="S21" s="388">
        <v>0</v>
      </c>
      <c r="T21" s="378"/>
      <c r="U21" s="379">
        <v>0</v>
      </c>
      <c r="V21" s="390">
        <v>9</v>
      </c>
      <c r="W21" s="388">
        <v>1</v>
      </c>
      <c r="X21" s="378">
        <v>11.111111111111111</v>
      </c>
      <c r="Y21" s="379">
        <v>-8</v>
      </c>
      <c r="Z21" s="395">
        <v>0</v>
      </c>
      <c r="AA21" s="390">
        <v>0</v>
      </c>
      <c r="AB21" s="378"/>
      <c r="AC21" s="379">
        <v>0</v>
      </c>
      <c r="AD21" s="388">
        <v>17</v>
      </c>
      <c r="AE21" s="388">
        <v>12</v>
      </c>
      <c r="AF21" s="378">
        <v>70.588235294117652</v>
      </c>
      <c r="AG21" s="376">
        <v>-5</v>
      </c>
      <c r="AH21" s="388">
        <v>1</v>
      </c>
      <c r="AI21" s="388">
        <v>0</v>
      </c>
      <c r="AJ21" s="378">
        <v>0</v>
      </c>
      <c r="AK21" s="376">
        <v>-1</v>
      </c>
      <c r="AL21" s="388">
        <v>22</v>
      </c>
      <c r="AM21" s="388">
        <v>8</v>
      </c>
      <c r="AN21" s="378">
        <v>36.363636363636367</v>
      </c>
      <c r="AO21" s="376">
        <v>-14</v>
      </c>
      <c r="AP21" s="388">
        <v>65</v>
      </c>
      <c r="AQ21" s="388">
        <v>114</v>
      </c>
      <c r="AR21" s="378">
        <v>175.38461538461539</v>
      </c>
      <c r="AS21" s="376">
        <v>49</v>
      </c>
      <c r="AT21" s="391">
        <v>20</v>
      </c>
      <c r="AU21" s="391">
        <v>19</v>
      </c>
      <c r="AV21" s="383">
        <v>95</v>
      </c>
      <c r="AW21" s="382">
        <v>-1</v>
      </c>
      <c r="AX21" s="392">
        <v>54</v>
      </c>
      <c r="AY21" s="388">
        <v>65</v>
      </c>
      <c r="AZ21" s="378">
        <v>120.4</v>
      </c>
      <c r="BA21" s="376">
        <v>11</v>
      </c>
      <c r="BB21" s="388">
        <v>365</v>
      </c>
      <c r="BC21" s="388">
        <v>386</v>
      </c>
      <c r="BD21" s="378">
        <v>105.75342465753425</v>
      </c>
      <c r="BE21" s="376">
        <v>21</v>
      </c>
      <c r="BF21" s="388">
        <v>82</v>
      </c>
      <c r="BG21" s="388">
        <v>104</v>
      </c>
      <c r="BH21" s="378">
        <v>126.82926829268293</v>
      </c>
      <c r="BI21" s="376">
        <v>22</v>
      </c>
      <c r="BJ21" s="388">
        <v>40</v>
      </c>
      <c r="BK21" s="388">
        <v>85</v>
      </c>
      <c r="BL21" s="378">
        <v>212.5</v>
      </c>
      <c r="BM21" s="376">
        <v>45</v>
      </c>
      <c r="BN21" s="388">
        <v>26</v>
      </c>
      <c r="BO21" s="388">
        <v>13</v>
      </c>
      <c r="BP21" s="377">
        <v>50</v>
      </c>
      <c r="BQ21" s="376">
        <v>-13</v>
      </c>
      <c r="BR21" s="388">
        <v>6117</v>
      </c>
      <c r="BS21" s="388">
        <v>6385</v>
      </c>
      <c r="BT21" s="377">
        <v>104.4</v>
      </c>
      <c r="BU21" s="376">
        <v>268</v>
      </c>
      <c r="BV21" s="393">
        <v>3</v>
      </c>
      <c r="BW21" s="393">
        <v>8</v>
      </c>
      <c r="BX21" s="379">
        <v>5</v>
      </c>
    </row>
    <row r="22" spans="1:76" s="398" customFormat="1" ht="20.25" customHeight="1">
      <c r="A22" s="387" t="s">
        <v>593</v>
      </c>
      <c r="B22" s="388">
        <v>1246</v>
      </c>
      <c r="C22" s="389">
        <v>1105</v>
      </c>
      <c r="D22" s="377">
        <v>88.683788121990375</v>
      </c>
      <c r="E22" s="376">
        <v>-141</v>
      </c>
      <c r="F22" s="388">
        <v>351</v>
      </c>
      <c r="G22" s="389">
        <v>494</v>
      </c>
      <c r="H22" s="377">
        <v>140.74074074074073</v>
      </c>
      <c r="I22" s="376">
        <v>143</v>
      </c>
      <c r="J22" s="388">
        <v>111</v>
      </c>
      <c r="K22" s="388">
        <v>94</v>
      </c>
      <c r="L22" s="377">
        <v>84.684684684684683</v>
      </c>
      <c r="M22" s="376">
        <v>-17</v>
      </c>
      <c r="N22" s="388">
        <v>50</v>
      </c>
      <c r="O22" s="388">
        <v>70</v>
      </c>
      <c r="P22" s="378">
        <v>140</v>
      </c>
      <c r="Q22" s="376">
        <v>20</v>
      </c>
      <c r="R22" s="388">
        <v>1</v>
      </c>
      <c r="S22" s="388">
        <v>1</v>
      </c>
      <c r="T22" s="378">
        <v>100</v>
      </c>
      <c r="U22" s="379">
        <v>0</v>
      </c>
      <c r="V22" s="390">
        <v>8</v>
      </c>
      <c r="W22" s="388">
        <v>4</v>
      </c>
      <c r="X22" s="378">
        <v>50</v>
      </c>
      <c r="Y22" s="379">
        <v>-4</v>
      </c>
      <c r="Z22" s="390">
        <v>0</v>
      </c>
      <c r="AA22" s="390">
        <v>0</v>
      </c>
      <c r="AB22" s="378"/>
      <c r="AC22" s="379">
        <v>0</v>
      </c>
      <c r="AD22" s="388">
        <v>52</v>
      </c>
      <c r="AE22" s="388">
        <v>35</v>
      </c>
      <c r="AF22" s="378">
        <v>67.307692307692307</v>
      </c>
      <c r="AG22" s="376">
        <v>-17</v>
      </c>
      <c r="AH22" s="388">
        <v>1</v>
      </c>
      <c r="AI22" s="388">
        <v>1</v>
      </c>
      <c r="AJ22" s="378">
        <v>100</v>
      </c>
      <c r="AK22" s="376">
        <v>0</v>
      </c>
      <c r="AL22" s="388">
        <v>42</v>
      </c>
      <c r="AM22" s="388">
        <v>26</v>
      </c>
      <c r="AN22" s="378">
        <v>61.904761904761905</v>
      </c>
      <c r="AO22" s="376">
        <v>-16</v>
      </c>
      <c r="AP22" s="388">
        <v>265</v>
      </c>
      <c r="AQ22" s="388">
        <v>434</v>
      </c>
      <c r="AR22" s="378">
        <v>163.77358490566039</v>
      </c>
      <c r="AS22" s="376">
        <v>169</v>
      </c>
      <c r="AT22" s="391">
        <v>68</v>
      </c>
      <c r="AU22" s="391">
        <v>60</v>
      </c>
      <c r="AV22" s="383">
        <v>88.2</v>
      </c>
      <c r="AW22" s="382">
        <v>-8</v>
      </c>
      <c r="AX22" s="392">
        <v>152</v>
      </c>
      <c r="AY22" s="388">
        <v>107</v>
      </c>
      <c r="AZ22" s="378">
        <v>70.400000000000006</v>
      </c>
      <c r="BA22" s="376">
        <v>-45</v>
      </c>
      <c r="BB22" s="388">
        <v>1048</v>
      </c>
      <c r="BC22" s="388">
        <v>946</v>
      </c>
      <c r="BD22" s="378">
        <v>90.267175572519093</v>
      </c>
      <c r="BE22" s="376">
        <v>-102</v>
      </c>
      <c r="BF22" s="388">
        <v>280</v>
      </c>
      <c r="BG22" s="388">
        <v>369</v>
      </c>
      <c r="BH22" s="378">
        <v>131.78571428571428</v>
      </c>
      <c r="BI22" s="376">
        <v>89</v>
      </c>
      <c r="BJ22" s="388">
        <v>206</v>
      </c>
      <c r="BK22" s="388">
        <v>307</v>
      </c>
      <c r="BL22" s="378">
        <v>149.02912621359224</v>
      </c>
      <c r="BM22" s="376">
        <v>101</v>
      </c>
      <c r="BN22" s="388">
        <v>41</v>
      </c>
      <c r="BO22" s="388">
        <v>27</v>
      </c>
      <c r="BP22" s="377">
        <v>65.900000000000006</v>
      </c>
      <c r="BQ22" s="376">
        <v>-14</v>
      </c>
      <c r="BR22" s="388">
        <v>5302</v>
      </c>
      <c r="BS22" s="388">
        <v>7683</v>
      </c>
      <c r="BT22" s="377">
        <v>144.9</v>
      </c>
      <c r="BU22" s="376">
        <v>2381</v>
      </c>
      <c r="BV22" s="393">
        <v>7</v>
      </c>
      <c r="BW22" s="393">
        <v>14</v>
      </c>
      <c r="BX22" s="379">
        <v>7</v>
      </c>
    </row>
    <row r="23" spans="1:76" s="398" customFormat="1" ht="20.25" customHeight="1">
      <c r="A23" s="387" t="s">
        <v>594</v>
      </c>
      <c r="B23" s="388">
        <v>7119</v>
      </c>
      <c r="C23" s="389">
        <v>7407</v>
      </c>
      <c r="D23" s="377">
        <v>104.04551201011378</v>
      </c>
      <c r="E23" s="376">
        <v>288</v>
      </c>
      <c r="F23" s="388">
        <v>1391</v>
      </c>
      <c r="G23" s="389">
        <v>1833</v>
      </c>
      <c r="H23" s="377">
        <v>131.77570093457945</v>
      </c>
      <c r="I23" s="376">
        <v>442</v>
      </c>
      <c r="J23" s="388">
        <v>502</v>
      </c>
      <c r="K23" s="388">
        <v>245</v>
      </c>
      <c r="L23" s="377">
        <v>48.804780876494021</v>
      </c>
      <c r="M23" s="376">
        <v>-257</v>
      </c>
      <c r="N23" s="388">
        <v>192</v>
      </c>
      <c r="O23" s="388">
        <v>165</v>
      </c>
      <c r="P23" s="378">
        <v>85.9375</v>
      </c>
      <c r="Q23" s="376">
        <v>-27</v>
      </c>
      <c r="R23" s="388">
        <v>0</v>
      </c>
      <c r="S23" s="388">
        <v>0</v>
      </c>
      <c r="T23" s="378"/>
      <c r="U23" s="379">
        <v>0</v>
      </c>
      <c r="V23" s="390">
        <v>12</v>
      </c>
      <c r="W23" s="388">
        <v>3</v>
      </c>
      <c r="X23" s="378">
        <v>25</v>
      </c>
      <c r="Y23" s="379">
        <v>-9</v>
      </c>
      <c r="Z23" s="390">
        <v>11</v>
      </c>
      <c r="AA23" s="390">
        <v>0</v>
      </c>
      <c r="AB23" s="378">
        <v>0</v>
      </c>
      <c r="AC23" s="379">
        <v>-11</v>
      </c>
      <c r="AD23" s="388">
        <v>159</v>
      </c>
      <c r="AE23" s="388">
        <v>83</v>
      </c>
      <c r="AF23" s="378">
        <v>52.20125786163522</v>
      </c>
      <c r="AG23" s="376">
        <v>-76</v>
      </c>
      <c r="AH23" s="388">
        <v>12</v>
      </c>
      <c r="AI23" s="388">
        <v>14</v>
      </c>
      <c r="AJ23" s="378">
        <v>116.66666666666667</v>
      </c>
      <c r="AK23" s="376">
        <v>2</v>
      </c>
      <c r="AL23" s="388">
        <v>147</v>
      </c>
      <c r="AM23" s="388">
        <v>73</v>
      </c>
      <c r="AN23" s="378">
        <v>49.65986394557823</v>
      </c>
      <c r="AO23" s="376">
        <v>-74</v>
      </c>
      <c r="AP23" s="388">
        <v>1107</v>
      </c>
      <c r="AQ23" s="388">
        <v>1554</v>
      </c>
      <c r="AR23" s="378">
        <v>140.37940379403796</v>
      </c>
      <c r="AS23" s="376">
        <v>447</v>
      </c>
      <c r="AT23" s="391">
        <v>245</v>
      </c>
      <c r="AU23" s="391">
        <v>160</v>
      </c>
      <c r="AV23" s="383">
        <v>65.3</v>
      </c>
      <c r="AW23" s="382">
        <v>-85</v>
      </c>
      <c r="AX23" s="392">
        <v>597</v>
      </c>
      <c r="AY23" s="388">
        <v>396</v>
      </c>
      <c r="AZ23" s="378">
        <v>66.3</v>
      </c>
      <c r="BA23" s="376">
        <v>-201</v>
      </c>
      <c r="BB23" s="388">
        <v>6621</v>
      </c>
      <c r="BC23" s="388">
        <v>6733</v>
      </c>
      <c r="BD23" s="378">
        <v>101.69158737350854</v>
      </c>
      <c r="BE23" s="376">
        <v>112</v>
      </c>
      <c r="BF23" s="388">
        <v>1008</v>
      </c>
      <c r="BG23" s="388">
        <v>1293</v>
      </c>
      <c r="BH23" s="378">
        <v>128.27380952380955</v>
      </c>
      <c r="BI23" s="376">
        <v>285</v>
      </c>
      <c r="BJ23" s="388">
        <v>775</v>
      </c>
      <c r="BK23" s="388">
        <v>988</v>
      </c>
      <c r="BL23" s="378">
        <v>127.48387096774194</v>
      </c>
      <c r="BM23" s="376">
        <v>213</v>
      </c>
      <c r="BN23" s="388">
        <v>89</v>
      </c>
      <c r="BO23" s="388">
        <v>146</v>
      </c>
      <c r="BP23" s="377">
        <v>164</v>
      </c>
      <c r="BQ23" s="376">
        <v>57</v>
      </c>
      <c r="BR23" s="388">
        <v>6469</v>
      </c>
      <c r="BS23" s="388">
        <v>7774</v>
      </c>
      <c r="BT23" s="377">
        <v>120.2</v>
      </c>
      <c r="BU23" s="376">
        <v>1305</v>
      </c>
      <c r="BV23" s="393">
        <v>11</v>
      </c>
      <c r="BW23" s="393">
        <v>9</v>
      </c>
      <c r="BX23" s="379">
        <v>-2</v>
      </c>
    </row>
    <row r="24" spans="1:76" s="398" customFormat="1" ht="20.25" customHeight="1">
      <c r="A24" s="387" t="s">
        <v>595</v>
      </c>
      <c r="B24" s="388">
        <v>310</v>
      </c>
      <c r="C24" s="389">
        <v>362</v>
      </c>
      <c r="D24" s="377">
        <v>116.77419354838709</v>
      </c>
      <c r="E24" s="376">
        <v>52</v>
      </c>
      <c r="F24" s="388">
        <v>253</v>
      </c>
      <c r="G24" s="389">
        <v>328</v>
      </c>
      <c r="H24" s="377">
        <v>129.64426877470356</v>
      </c>
      <c r="I24" s="376">
        <v>75</v>
      </c>
      <c r="J24" s="388">
        <v>68</v>
      </c>
      <c r="K24" s="388">
        <v>46</v>
      </c>
      <c r="L24" s="377">
        <v>67.64705882352942</v>
      </c>
      <c r="M24" s="376">
        <v>-22</v>
      </c>
      <c r="N24" s="388">
        <v>45</v>
      </c>
      <c r="O24" s="388">
        <v>42</v>
      </c>
      <c r="P24" s="378">
        <v>93.333333333333329</v>
      </c>
      <c r="Q24" s="376">
        <v>-3</v>
      </c>
      <c r="R24" s="388">
        <v>2</v>
      </c>
      <c r="S24" s="388">
        <v>0</v>
      </c>
      <c r="T24" s="378">
        <v>0</v>
      </c>
      <c r="U24" s="379">
        <v>-2</v>
      </c>
      <c r="V24" s="390">
        <v>1</v>
      </c>
      <c r="W24" s="388">
        <v>1</v>
      </c>
      <c r="X24" s="378">
        <v>100</v>
      </c>
      <c r="Y24" s="379">
        <v>0</v>
      </c>
      <c r="Z24" s="390">
        <v>1</v>
      </c>
      <c r="AA24" s="390">
        <v>0</v>
      </c>
      <c r="AB24" s="378">
        <v>0</v>
      </c>
      <c r="AC24" s="379">
        <v>-1</v>
      </c>
      <c r="AD24" s="388">
        <v>58</v>
      </c>
      <c r="AE24" s="388">
        <v>33</v>
      </c>
      <c r="AF24" s="378">
        <v>56.896551724137936</v>
      </c>
      <c r="AG24" s="376">
        <v>-25</v>
      </c>
      <c r="AH24" s="388">
        <v>9</v>
      </c>
      <c r="AI24" s="388">
        <v>10</v>
      </c>
      <c r="AJ24" s="378">
        <v>111.11111111111111</v>
      </c>
      <c r="AK24" s="376">
        <v>1</v>
      </c>
      <c r="AL24" s="388">
        <v>31</v>
      </c>
      <c r="AM24" s="388">
        <v>13</v>
      </c>
      <c r="AN24" s="378">
        <v>41.935483870967744</v>
      </c>
      <c r="AO24" s="376">
        <v>-18</v>
      </c>
      <c r="AP24" s="388">
        <v>166</v>
      </c>
      <c r="AQ24" s="388">
        <v>258</v>
      </c>
      <c r="AR24" s="378">
        <v>155.42168674698794</v>
      </c>
      <c r="AS24" s="376">
        <v>92</v>
      </c>
      <c r="AT24" s="391">
        <v>49</v>
      </c>
      <c r="AU24" s="391">
        <v>33</v>
      </c>
      <c r="AV24" s="383">
        <v>67.3</v>
      </c>
      <c r="AW24" s="382">
        <v>-16</v>
      </c>
      <c r="AX24" s="392">
        <v>118</v>
      </c>
      <c r="AY24" s="388">
        <v>83</v>
      </c>
      <c r="AZ24" s="378">
        <v>70.3</v>
      </c>
      <c r="BA24" s="376">
        <v>-35</v>
      </c>
      <c r="BB24" s="388">
        <v>206</v>
      </c>
      <c r="BC24" s="388">
        <v>260</v>
      </c>
      <c r="BD24" s="378">
        <v>126.21359223300972</v>
      </c>
      <c r="BE24" s="376">
        <v>54</v>
      </c>
      <c r="BF24" s="388">
        <v>178</v>
      </c>
      <c r="BG24" s="388">
        <v>232</v>
      </c>
      <c r="BH24" s="378">
        <v>130.3370786516854</v>
      </c>
      <c r="BI24" s="376">
        <v>54</v>
      </c>
      <c r="BJ24" s="388">
        <v>123</v>
      </c>
      <c r="BK24" s="388">
        <v>180</v>
      </c>
      <c r="BL24" s="378">
        <v>146.34146341463415</v>
      </c>
      <c r="BM24" s="376">
        <v>57</v>
      </c>
      <c r="BN24" s="388">
        <v>41</v>
      </c>
      <c r="BO24" s="388">
        <v>29</v>
      </c>
      <c r="BP24" s="377">
        <v>70.7</v>
      </c>
      <c r="BQ24" s="376">
        <v>-12</v>
      </c>
      <c r="BR24" s="388">
        <v>5440</v>
      </c>
      <c r="BS24" s="388">
        <v>6876</v>
      </c>
      <c r="BT24" s="377">
        <v>126.4</v>
      </c>
      <c r="BU24" s="376">
        <v>1436</v>
      </c>
      <c r="BV24" s="393">
        <v>4</v>
      </c>
      <c r="BW24" s="393">
        <v>8</v>
      </c>
      <c r="BX24" s="379">
        <v>4</v>
      </c>
    </row>
    <row r="25" spans="1:76" s="398" customFormat="1" ht="20.25" customHeight="1">
      <c r="A25" s="387" t="s">
        <v>596</v>
      </c>
      <c r="B25" s="388">
        <v>941</v>
      </c>
      <c r="C25" s="389">
        <v>931</v>
      </c>
      <c r="D25" s="377">
        <v>98.93730074388948</v>
      </c>
      <c r="E25" s="376">
        <v>-10</v>
      </c>
      <c r="F25" s="388">
        <v>445</v>
      </c>
      <c r="G25" s="389">
        <v>431</v>
      </c>
      <c r="H25" s="377">
        <v>96.853932584269671</v>
      </c>
      <c r="I25" s="376">
        <v>-14</v>
      </c>
      <c r="J25" s="388">
        <v>71</v>
      </c>
      <c r="K25" s="388">
        <v>29</v>
      </c>
      <c r="L25" s="377">
        <v>40.845070422535215</v>
      </c>
      <c r="M25" s="376">
        <v>-42</v>
      </c>
      <c r="N25" s="388">
        <v>42</v>
      </c>
      <c r="O25" s="388">
        <v>24</v>
      </c>
      <c r="P25" s="378">
        <v>57.142857142857139</v>
      </c>
      <c r="Q25" s="376">
        <v>-18</v>
      </c>
      <c r="R25" s="388">
        <v>0</v>
      </c>
      <c r="S25" s="388">
        <v>1</v>
      </c>
      <c r="T25" s="378"/>
      <c r="U25" s="379">
        <v>1</v>
      </c>
      <c r="V25" s="390">
        <v>1</v>
      </c>
      <c r="W25" s="388">
        <v>0</v>
      </c>
      <c r="X25" s="378">
        <v>0</v>
      </c>
      <c r="Y25" s="379">
        <v>-1</v>
      </c>
      <c r="Z25" s="390">
        <v>1</v>
      </c>
      <c r="AA25" s="390">
        <v>0</v>
      </c>
      <c r="AB25" s="378">
        <v>0</v>
      </c>
      <c r="AC25" s="379">
        <v>-1</v>
      </c>
      <c r="AD25" s="388">
        <v>49</v>
      </c>
      <c r="AE25" s="388">
        <v>14</v>
      </c>
      <c r="AF25" s="378">
        <v>28.571428571428569</v>
      </c>
      <c r="AG25" s="376">
        <v>-35</v>
      </c>
      <c r="AH25" s="388">
        <v>9</v>
      </c>
      <c r="AI25" s="388">
        <v>2</v>
      </c>
      <c r="AJ25" s="378">
        <v>22.222222222222221</v>
      </c>
      <c r="AK25" s="376">
        <v>-7</v>
      </c>
      <c r="AL25" s="388">
        <v>54</v>
      </c>
      <c r="AM25" s="388">
        <v>7</v>
      </c>
      <c r="AN25" s="378">
        <v>12.962962962962962</v>
      </c>
      <c r="AO25" s="376">
        <v>-47</v>
      </c>
      <c r="AP25" s="388">
        <v>361</v>
      </c>
      <c r="AQ25" s="388">
        <v>387</v>
      </c>
      <c r="AR25" s="378">
        <v>107.20221606648199</v>
      </c>
      <c r="AS25" s="376">
        <v>26</v>
      </c>
      <c r="AT25" s="391">
        <v>59</v>
      </c>
      <c r="AU25" s="391">
        <v>39</v>
      </c>
      <c r="AV25" s="383">
        <v>66.099999999999994</v>
      </c>
      <c r="AW25" s="382">
        <v>-20</v>
      </c>
      <c r="AX25" s="392">
        <v>192</v>
      </c>
      <c r="AY25" s="388">
        <v>87</v>
      </c>
      <c r="AZ25" s="378">
        <v>45.3</v>
      </c>
      <c r="BA25" s="376">
        <v>-105</v>
      </c>
      <c r="BB25" s="388">
        <v>842</v>
      </c>
      <c r="BC25" s="388">
        <v>834</v>
      </c>
      <c r="BD25" s="378">
        <v>99.049881235154388</v>
      </c>
      <c r="BE25" s="376">
        <v>-8</v>
      </c>
      <c r="BF25" s="388">
        <v>350</v>
      </c>
      <c r="BG25" s="388">
        <v>354</v>
      </c>
      <c r="BH25" s="378">
        <v>101.14285714285714</v>
      </c>
      <c r="BI25" s="376">
        <v>4</v>
      </c>
      <c r="BJ25" s="388">
        <v>288</v>
      </c>
      <c r="BK25" s="388">
        <v>311</v>
      </c>
      <c r="BL25" s="378">
        <v>107.98611111111111</v>
      </c>
      <c r="BM25" s="376">
        <v>23</v>
      </c>
      <c r="BN25" s="388">
        <v>73</v>
      </c>
      <c r="BO25" s="388">
        <v>39</v>
      </c>
      <c r="BP25" s="377">
        <v>53.4</v>
      </c>
      <c r="BQ25" s="376">
        <v>-34</v>
      </c>
      <c r="BR25" s="388">
        <v>6810</v>
      </c>
      <c r="BS25" s="388">
        <v>6835</v>
      </c>
      <c r="BT25" s="377">
        <v>100.4</v>
      </c>
      <c r="BU25" s="376">
        <v>25</v>
      </c>
      <c r="BV25" s="393">
        <v>5</v>
      </c>
      <c r="BW25" s="393">
        <v>9</v>
      </c>
      <c r="BX25" s="379">
        <v>4</v>
      </c>
    </row>
    <row r="26" spans="1:76" s="398" customFormat="1" ht="20.25" customHeight="1">
      <c r="A26" s="387" t="s">
        <v>597</v>
      </c>
      <c r="B26" s="388">
        <v>1167</v>
      </c>
      <c r="C26" s="389">
        <v>1443</v>
      </c>
      <c r="D26" s="377">
        <v>123.6503856041131</v>
      </c>
      <c r="E26" s="376">
        <v>276</v>
      </c>
      <c r="F26" s="388">
        <v>1073</v>
      </c>
      <c r="G26" s="389">
        <v>1249</v>
      </c>
      <c r="H26" s="377">
        <v>116.40260950605779</v>
      </c>
      <c r="I26" s="376">
        <v>176</v>
      </c>
      <c r="J26" s="388">
        <v>74</v>
      </c>
      <c r="K26" s="388">
        <v>94</v>
      </c>
      <c r="L26" s="377">
        <v>127.02702702702702</v>
      </c>
      <c r="M26" s="376">
        <v>20</v>
      </c>
      <c r="N26" s="388">
        <v>60</v>
      </c>
      <c r="O26" s="388">
        <v>71</v>
      </c>
      <c r="P26" s="378">
        <v>118.33333333333333</v>
      </c>
      <c r="Q26" s="376">
        <v>11</v>
      </c>
      <c r="R26" s="388">
        <v>0</v>
      </c>
      <c r="S26" s="388">
        <v>0</v>
      </c>
      <c r="T26" s="378"/>
      <c r="U26" s="379">
        <v>0</v>
      </c>
      <c r="V26" s="390">
        <v>0</v>
      </c>
      <c r="W26" s="388">
        <v>3</v>
      </c>
      <c r="X26" s="378"/>
      <c r="Y26" s="379">
        <v>3</v>
      </c>
      <c r="Z26" s="390">
        <v>0</v>
      </c>
      <c r="AA26" s="390">
        <v>0</v>
      </c>
      <c r="AB26" s="378"/>
      <c r="AC26" s="379">
        <v>0</v>
      </c>
      <c r="AD26" s="388">
        <v>177</v>
      </c>
      <c r="AE26" s="388">
        <v>138</v>
      </c>
      <c r="AF26" s="378">
        <v>77.966101694915253</v>
      </c>
      <c r="AG26" s="376">
        <v>-39</v>
      </c>
      <c r="AH26" s="388">
        <v>163</v>
      </c>
      <c r="AI26" s="388">
        <v>117</v>
      </c>
      <c r="AJ26" s="378">
        <v>71.779141104294482</v>
      </c>
      <c r="AK26" s="376">
        <v>-46</v>
      </c>
      <c r="AL26" s="388">
        <v>91</v>
      </c>
      <c r="AM26" s="388">
        <v>26</v>
      </c>
      <c r="AN26" s="378">
        <v>28.571428571428569</v>
      </c>
      <c r="AO26" s="376">
        <v>-65</v>
      </c>
      <c r="AP26" s="388">
        <v>860</v>
      </c>
      <c r="AQ26" s="388">
        <v>1070</v>
      </c>
      <c r="AR26" s="378">
        <v>124.41860465116279</v>
      </c>
      <c r="AS26" s="376">
        <v>210</v>
      </c>
      <c r="AT26" s="391">
        <v>71</v>
      </c>
      <c r="AU26" s="391">
        <v>69</v>
      </c>
      <c r="AV26" s="383">
        <v>97.2</v>
      </c>
      <c r="AW26" s="382">
        <v>-2</v>
      </c>
      <c r="AX26" s="392">
        <v>156</v>
      </c>
      <c r="AY26" s="388">
        <v>146</v>
      </c>
      <c r="AZ26" s="378">
        <v>93.6</v>
      </c>
      <c r="BA26" s="376">
        <v>-10</v>
      </c>
      <c r="BB26" s="388">
        <v>997</v>
      </c>
      <c r="BC26" s="388">
        <v>1235</v>
      </c>
      <c r="BD26" s="378">
        <v>123.8716148445336</v>
      </c>
      <c r="BE26" s="376">
        <v>238</v>
      </c>
      <c r="BF26" s="388">
        <v>922</v>
      </c>
      <c r="BG26" s="388">
        <v>1071</v>
      </c>
      <c r="BH26" s="378">
        <v>116.16052060737528</v>
      </c>
      <c r="BI26" s="376">
        <v>149</v>
      </c>
      <c r="BJ26" s="388">
        <v>753</v>
      </c>
      <c r="BK26" s="388">
        <v>894</v>
      </c>
      <c r="BL26" s="378">
        <v>118.72509960159363</v>
      </c>
      <c r="BM26" s="376">
        <v>141</v>
      </c>
      <c r="BN26" s="388">
        <v>59</v>
      </c>
      <c r="BO26" s="388">
        <v>50</v>
      </c>
      <c r="BP26" s="377">
        <v>84.7</v>
      </c>
      <c r="BQ26" s="376">
        <v>-9</v>
      </c>
      <c r="BR26" s="388">
        <v>5541</v>
      </c>
      <c r="BS26" s="388">
        <v>7160</v>
      </c>
      <c r="BT26" s="377">
        <v>129.19999999999999</v>
      </c>
      <c r="BU26" s="376">
        <v>1619</v>
      </c>
      <c r="BV26" s="393">
        <v>16</v>
      </c>
      <c r="BW26" s="393">
        <v>21</v>
      </c>
      <c r="BX26" s="379">
        <v>5</v>
      </c>
    </row>
    <row r="27" spans="1:76" s="398" customFormat="1" ht="20.25" customHeight="1">
      <c r="A27" s="387" t="s">
        <v>598</v>
      </c>
      <c r="B27" s="388">
        <v>3802</v>
      </c>
      <c r="C27" s="389">
        <v>3901</v>
      </c>
      <c r="D27" s="377">
        <v>102.60389268805892</v>
      </c>
      <c r="E27" s="376">
        <v>99</v>
      </c>
      <c r="F27" s="388">
        <v>675</v>
      </c>
      <c r="G27" s="389">
        <v>927</v>
      </c>
      <c r="H27" s="377">
        <v>137.33333333333334</v>
      </c>
      <c r="I27" s="376">
        <v>252</v>
      </c>
      <c r="J27" s="388">
        <v>126</v>
      </c>
      <c r="K27" s="388">
        <v>144</v>
      </c>
      <c r="L27" s="377">
        <v>114.28571428571428</v>
      </c>
      <c r="M27" s="376">
        <v>18</v>
      </c>
      <c r="N27" s="388">
        <v>45</v>
      </c>
      <c r="O27" s="388">
        <v>68</v>
      </c>
      <c r="P27" s="378">
        <v>151.11111111111111</v>
      </c>
      <c r="Q27" s="376">
        <v>23</v>
      </c>
      <c r="R27" s="388">
        <v>1</v>
      </c>
      <c r="S27" s="388">
        <v>0</v>
      </c>
      <c r="T27" s="378">
        <v>0</v>
      </c>
      <c r="U27" s="379">
        <v>-1</v>
      </c>
      <c r="V27" s="390">
        <v>1</v>
      </c>
      <c r="W27" s="388">
        <v>2</v>
      </c>
      <c r="X27" s="378">
        <v>200</v>
      </c>
      <c r="Y27" s="379">
        <v>1</v>
      </c>
      <c r="Z27" s="390">
        <v>0</v>
      </c>
      <c r="AA27" s="390">
        <v>0</v>
      </c>
      <c r="AB27" s="378"/>
      <c r="AC27" s="379">
        <v>0</v>
      </c>
      <c r="AD27" s="388">
        <v>61</v>
      </c>
      <c r="AE27" s="388">
        <v>58</v>
      </c>
      <c r="AF27" s="378">
        <v>95.081967213114751</v>
      </c>
      <c r="AG27" s="376">
        <v>-3</v>
      </c>
      <c r="AH27" s="388">
        <v>20</v>
      </c>
      <c r="AI27" s="388">
        <v>29</v>
      </c>
      <c r="AJ27" s="378">
        <v>145</v>
      </c>
      <c r="AK27" s="376">
        <v>9</v>
      </c>
      <c r="AL27" s="388">
        <v>22</v>
      </c>
      <c r="AM27" s="388">
        <v>12</v>
      </c>
      <c r="AN27" s="378">
        <v>54.54545454545454</v>
      </c>
      <c r="AO27" s="376">
        <v>-10</v>
      </c>
      <c r="AP27" s="388">
        <v>583</v>
      </c>
      <c r="AQ27" s="388">
        <v>877</v>
      </c>
      <c r="AR27" s="378">
        <v>150.42881646655232</v>
      </c>
      <c r="AS27" s="376">
        <v>294</v>
      </c>
      <c r="AT27" s="391">
        <v>91</v>
      </c>
      <c r="AU27" s="391">
        <v>76</v>
      </c>
      <c r="AV27" s="383">
        <v>83.5</v>
      </c>
      <c r="AW27" s="382">
        <v>-15</v>
      </c>
      <c r="AX27" s="392">
        <v>262</v>
      </c>
      <c r="AY27" s="388">
        <v>266</v>
      </c>
      <c r="AZ27" s="378">
        <v>101.5</v>
      </c>
      <c r="BA27" s="376">
        <v>4</v>
      </c>
      <c r="BB27" s="388">
        <v>3586</v>
      </c>
      <c r="BC27" s="388">
        <v>3587</v>
      </c>
      <c r="BD27" s="378">
        <v>100.02788622420525</v>
      </c>
      <c r="BE27" s="376">
        <v>1</v>
      </c>
      <c r="BF27" s="388">
        <v>577</v>
      </c>
      <c r="BG27" s="388">
        <v>723</v>
      </c>
      <c r="BH27" s="378">
        <v>125.30329289428077</v>
      </c>
      <c r="BI27" s="376">
        <v>146</v>
      </c>
      <c r="BJ27" s="388">
        <v>501</v>
      </c>
      <c r="BK27" s="388">
        <v>643</v>
      </c>
      <c r="BL27" s="378">
        <v>128.34331337325349</v>
      </c>
      <c r="BM27" s="376">
        <v>142</v>
      </c>
      <c r="BN27" s="388">
        <v>115</v>
      </c>
      <c r="BO27" s="388">
        <v>121</v>
      </c>
      <c r="BP27" s="377">
        <v>105.2</v>
      </c>
      <c r="BQ27" s="376">
        <v>6</v>
      </c>
      <c r="BR27" s="388">
        <v>6660</v>
      </c>
      <c r="BS27" s="388">
        <v>7353</v>
      </c>
      <c r="BT27" s="377">
        <v>110.4</v>
      </c>
      <c r="BU27" s="376">
        <v>693</v>
      </c>
      <c r="BV27" s="393">
        <v>5</v>
      </c>
      <c r="BW27" s="393">
        <v>6</v>
      </c>
      <c r="BX27" s="379">
        <v>1</v>
      </c>
    </row>
    <row r="28" spans="1:76" s="398" customFormat="1" ht="20.25" customHeight="1">
      <c r="A28" s="387" t="s">
        <v>599</v>
      </c>
      <c r="B28" s="388">
        <v>1159</v>
      </c>
      <c r="C28" s="389">
        <v>1208</v>
      </c>
      <c r="D28" s="377">
        <v>104.22778257118206</v>
      </c>
      <c r="E28" s="376">
        <v>49</v>
      </c>
      <c r="F28" s="388">
        <v>249</v>
      </c>
      <c r="G28" s="389">
        <v>282</v>
      </c>
      <c r="H28" s="377">
        <v>113.25301204819279</v>
      </c>
      <c r="I28" s="376">
        <v>33</v>
      </c>
      <c r="J28" s="388">
        <v>77</v>
      </c>
      <c r="K28" s="388">
        <v>54</v>
      </c>
      <c r="L28" s="377">
        <v>70.129870129870127</v>
      </c>
      <c r="M28" s="376">
        <v>-23</v>
      </c>
      <c r="N28" s="388">
        <v>28</v>
      </c>
      <c r="O28" s="388">
        <v>33</v>
      </c>
      <c r="P28" s="378">
        <v>117.85714285714286</v>
      </c>
      <c r="Q28" s="376">
        <v>5</v>
      </c>
      <c r="R28" s="388">
        <v>0</v>
      </c>
      <c r="S28" s="388">
        <v>0</v>
      </c>
      <c r="T28" s="378"/>
      <c r="U28" s="379">
        <v>0</v>
      </c>
      <c r="V28" s="390">
        <v>6</v>
      </c>
      <c r="W28" s="388">
        <v>1</v>
      </c>
      <c r="X28" s="378">
        <v>16.666666666666664</v>
      </c>
      <c r="Y28" s="379">
        <v>-5</v>
      </c>
      <c r="Z28" s="395">
        <v>0</v>
      </c>
      <c r="AA28" s="390">
        <v>0</v>
      </c>
      <c r="AB28" s="378"/>
      <c r="AC28" s="379">
        <v>0</v>
      </c>
      <c r="AD28" s="388">
        <v>55</v>
      </c>
      <c r="AE28" s="388">
        <v>14</v>
      </c>
      <c r="AF28" s="378">
        <v>25.454545454545453</v>
      </c>
      <c r="AG28" s="376">
        <v>-41</v>
      </c>
      <c r="AH28" s="388">
        <v>26</v>
      </c>
      <c r="AI28" s="388">
        <v>1</v>
      </c>
      <c r="AJ28" s="378">
        <v>3.8461538461538463</v>
      </c>
      <c r="AK28" s="376">
        <v>-25</v>
      </c>
      <c r="AL28" s="388">
        <v>13</v>
      </c>
      <c r="AM28" s="388">
        <v>3</v>
      </c>
      <c r="AN28" s="378">
        <v>23.076923076923077</v>
      </c>
      <c r="AO28" s="376">
        <v>-10</v>
      </c>
      <c r="AP28" s="388">
        <v>198</v>
      </c>
      <c r="AQ28" s="388">
        <v>246</v>
      </c>
      <c r="AR28" s="378">
        <v>124.24242424242425</v>
      </c>
      <c r="AS28" s="376">
        <v>48</v>
      </c>
      <c r="AT28" s="391">
        <v>60</v>
      </c>
      <c r="AU28" s="391">
        <v>47</v>
      </c>
      <c r="AV28" s="383">
        <v>78.3</v>
      </c>
      <c r="AW28" s="382">
        <v>-13</v>
      </c>
      <c r="AX28" s="392">
        <v>125</v>
      </c>
      <c r="AY28" s="388">
        <v>88</v>
      </c>
      <c r="AZ28" s="378">
        <v>70.400000000000006</v>
      </c>
      <c r="BA28" s="376">
        <v>-37</v>
      </c>
      <c r="BB28" s="388">
        <v>1053</v>
      </c>
      <c r="BC28" s="388">
        <v>1108</v>
      </c>
      <c r="BD28" s="378">
        <v>105.22317188983857</v>
      </c>
      <c r="BE28" s="376">
        <v>55</v>
      </c>
      <c r="BF28" s="388">
        <v>198</v>
      </c>
      <c r="BG28" s="388">
        <v>206</v>
      </c>
      <c r="BH28" s="378">
        <v>104.04040404040404</v>
      </c>
      <c r="BI28" s="376">
        <v>8</v>
      </c>
      <c r="BJ28" s="388">
        <v>162</v>
      </c>
      <c r="BK28" s="388">
        <v>168</v>
      </c>
      <c r="BL28" s="378">
        <v>103.7037037037037</v>
      </c>
      <c r="BM28" s="376">
        <v>6</v>
      </c>
      <c r="BN28" s="388">
        <v>45</v>
      </c>
      <c r="BO28" s="388">
        <v>31</v>
      </c>
      <c r="BP28" s="377">
        <v>68.900000000000006</v>
      </c>
      <c r="BQ28" s="376">
        <v>-14</v>
      </c>
      <c r="BR28" s="388">
        <v>5915</v>
      </c>
      <c r="BS28" s="388">
        <v>6519</v>
      </c>
      <c r="BT28" s="377">
        <v>110.2</v>
      </c>
      <c r="BU28" s="376">
        <v>604</v>
      </c>
      <c r="BV28" s="393">
        <v>4</v>
      </c>
      <c r="BW28" s="393">
        <v>7</v>
      </c>
      <c r="BX28" s="379">
        <v>3</v>
      </c>
    </row>
    <row r="29" spans="1:76" s="398" customFormat="1" ht="20.25" customHeight="1">
      <c r="A29" s="387" t="s">
        <v>600</v>
      </c>
      <c r="B29" s="388">
        <v>613</v>
      </c>
      <c r="C29" s="389">
        <v>704</v>
      </c>
      <c r="D29" s="377">
        <v>114.84502446982054</v>
      </c>
      <c r="E29" s="376">
        <v>91</v>
      </c>
      <c r="F29" s="388">
        <v>472</v>
      </c>
      <c r="G29" s="389">
        <v>480</v>
      </c>
      <c r="H29" s="377">
        <v>101.69491525423729</v>
      </c>
      <c r="I29" s="376">
        <v>8</v>
      </c>
      <c r="J29" s="388">
        <v>142</v>
      </c>
      <c r="K29" s="388">
        <v>60</v>
      </c>
      <c r="L29" s="377">
        <v>42.25352112676056</v>
      </c>
      <c r="M29" s="376">
        <v>-82</v>
      </c>
      <c r="N29" s="388">
        <v>80</v>
      </c>
      <c r="O29" s="388">
        <v>44</v>
      </c>
      <c r="P29" s="378">
        <v>55.000000000000007</v>
      </c>
      <c r="Q29" s="376">
        <v>-36</v>
      </c>
      <c r="R29" s="388">
        <v>1</v>
      </c>
      <c r="S29" s="388">
        <v>0</v>
      </c>
      <c r="T29" s="378">
        <v>0</v>
      </c>
      <c r="U29" s="379">
        <v>-1</v>
      </c>
      <c r="V29" s="390">
        <v>3</v>
      </c>
      <c r="W29" s="388">
        <v>2</v>
      </c>
      <c r="X29" s="378">
        <v>66.666666666666657</v>
      </c>
      <c r="Y29" s="379">
        <v>-1</v>
      </c>
      <c r="Z29" s="395">
        <v>1</v>
      </c>
      <c r="AA29" s="390">
        <v>0</v>
      </c>
      <c r="AB29" s="378">
        <v>0</v>
      </c>
      <c r="AC29" s="379">
        <v>-1</v>
      </c>
      <c r="AD29" s="388">
        <v>73</v>
      </c>
      <c r="AE29" s="388">
        <v>41</v>
      </c>
      <c r="AF29" s="378">
        <v>56.164383561643838</v>
      </c>
      <c r="AG29" s="376">
        <v>-32</v>
      </c>
      <c r="AH29" s="388">
        <v>12</v>
      </c>
      <c r="AI29" s="388">
        <v>6</v>
      </c>
      <c r="AJ29" s="378">
        <v>50</v>
      </c>
      <c r="AK29" s="376">
        <v>-6</v>
      </c>
      <c r="AL29" s="388">
        <v>38</v>
      </c>
      <c r="AM29" s="388">
        <v>1</v>
      </c>
      <c r="AN29" s="378">
        <v>2.6315789473684208</v>
      </c>
      <c r="AO29" s="376">
        <v>-37</v>
      </c>
      <c r="AP29" s="388">
        <v>372</v>
      </c>
      <c r="AQ29" s="388">
        <v>435</v>
      </c>
      <c r="AR29" s="378">
        <v>116.93548387096774</v>
      </c>
      <c r="AS29" s="376">
        <v>63</v>
      </c>
      <c r="AT29" s="391">
        <v>78</v>
      </c>
      <c r="AU29" s="391">
        <v>49</v>
      </c>
      <c r="AV29" s="383">
        <v>62.8</v>
      </c>
      <c r="AW29" s="382">
        <v>-29</v>
      </c>
      <c r="AX29" s="392">
        <v>154</v>
      </c>
      <c r="AY29" s="388">
        <v>95</v>
      </c>
      <c r="AZ29" s="378">
        <v>61.7</v>
      </c>
      <c r="BA29" s="376">
        <v>-59</v>
      </c>
      <c r="BB29" s="388">
        <v>413</v>
      </c>
      <c r="BC29" s="388">
        <v>559</v>
      </c>
      <c r="BD29" s="378">
        <v>135.3510895883777</v>
      </c>
      <c r="BE29" s="376">
        <v>146</v>
      </c>
      <c r="BF29" s="388">
        <v>333</v>
      </c>
      <c r="BG29" s="388">
        <v>357</v>
      </c>
      <c r="BH29" s="378">
        <v>107.2072072072072</v>
      </c>
      <c r="BI29" s="376">
        <v>24</v>
      </c>
      <c r="BJ29" s="388">
        <v>283</v>
      </c>
      <c r="BK29" s="388">
        <v>306</v>
      </c>
      <c r="BL29" s="378">
        <v>108.12720848056536</v>
      </c>
      <c r="BM29" s="376">
        <v>23</v>
      </c>
      <c r="BN29" s="388">
        <v>20</v>
      </c>
      <c r="BO29" s="388">
        <v>21</v>
      </c>
      <c r="BP29" s="377">
        <v>105</v>
      </c>
      <c r="BQ29" s="376">
        <v>1</v>
      </c>
      <c r="BR29" s="388">
        <v>5316</v>
      </c>
      <c r="BS29" s="388">
        <v>6418</v>
      </c>
      <c r="BT29" s="377">
        <v>120.7</v>
      </c>
      <c r="BU29" s="376">
        <v>1102</v>
      </c>
      <c r="BV29" s="393">
        <v>17</v>
      </c>
      <c r="BW29" s="393">
        <v>17</v>
      </c>
      <c r="BX29" s="379">
        <v>0</v>
      </c>
    </row>
    <row r="30" spans="1:76" s="398" customFormat="1" ht="20.25" customHeight="1">
      <c r="A30" s="387" t="s">
        <v>601</v>
      </c>
      <c r="B30" s="388">
        <v>854</v>
      </c>
      <c r="C30" s="389">
        <v>834</v>
      </c>
      <c r="D30" s="377">
        <v>97.658079625292743</v>
      </c>
      <c r="E30" s="376">
        <v>-20</v>
      </c>
      <c r="F30" s="388">
        <v>305</v>
      </c>
      <c r="G30" s="389">
        <v>360</v>
      </c>
      <c r="H30" s="377">
        <v>118.0327868852459</v>
      </c>
      <c r="I30" s="376">
        <v>55</v>
      </c>
      <c r="J30" s="388">
        <v>182</v>
      </c>
      <c r="K30" s="388">
        <v>61</v>
      </c>
      <c r="L30" s="377">
        <v>33.516483516483511</v>
      </c>
      <c r="M30" s="376">
        <v>-121</v>
      </c>
      <c r="N30" s="388">
        <v>49</v>
      </c>
      <c r="O30" s="388">
        <v>45</v>
      </c>
      <c r="P30" s="378">
        <v>91.83673469387756</v>
      </c>
      <c r="Q30" s="376">
        <v>-4</v>
      </c>
      <c r="R30" s="388">
        <v>0</v>
      </c>
      <c r="S30" s="388">
        <v>0</v>
      </c>
      <c r="T30" s="378"/>
      <c r="U30" s="379">
        <v>0</v>
      </c>
      <c r="V30" s="390">
        <v>4</v>
      </c>
      <c r="W30" s="388">
        <v>0</v>
      </c>
      <c r="X30" s="378">
        <v>0</v>
      </c>
      <c r="Y30" s="379">
        <v>-4</v>
      </c>
      <c r="Z30" s="390">
        <v>0</v>
      </c>
      <c r="AA30" s="390">
        <v>0</v>
      </c>
      <c r="AB30" s="378"/>
      <c r="AC30" s="379">
        <v>0</v>
      </c>
      <c r="AD30" s="388">
        <v>62</v>
      </c>
      <c r="AE30" s="388">
        <v>45</v>
      </c>
      <c r="AF30" s="378">
        <v>72.58064516129032</v>
      </c>
      <c r="AG30" s="376">
        <v>-17</v>
      </c>
      <c r="AH30" s="388">
        <v>10</v>
      </c>
      <c r="AI30" s="388">
        <v>0</v>
      </c>
      <c r="AJ30" s="378">
        <v>0</v>
      </c>
      <c r="AK30" s="376">
        <v>-10</v>
      </c>
      <c r="AL30" s="388">
        <v>33</v>
      </c>
      <c r="AM30" s="388">
        <v>4</v>
      </c>
      <c r="AN30" s="378">
        <v>12.121212121212121</v>
      </c>
      <c r="AO30" s="376">
        <v>-29</v>
      </c>
      <c r="AP30" s="388">
        <v>230</v>
      </c>
      <c r="AQ30" s="388">
        <v>312</v>
      </c>
      <c r="AR30" s="378">
        <v>135.65217391304347</v>
      </c>
      <c r="AS30" s="376">
        <v>82</v>
      </c>
      <c r="AT30" s="391">
        <v>70</v>
      </c>
      <c r="AU30" s="391">
        <v>45</v>
      </c>
      <c r="AV30" s="383">
        <v>64.3</v>
      </c>
      <c r="AW30" s="382">
        <v>-25</v>
      </c>
      <c r="AX30" s="392">
        <v>210</v>
      </c>
      <c r="AY30" s="388">
        <v>105</v>
      </c>
      <c r="AZ30" s="378">
        <v>50</v>
      </c>
      <c r="BA30" s="376">
        <v>-105</v>
      </c>
      <c r="BB30" s="388">
        <v>640</v>
      </c>
      <c r="BC30" s="388">
        <v>724</v>
      </c>
      <c r="BD30" s="378">
        <v>113.12500000000001</v>
      </c>
      <c r="BE30" s="376">
        <v>84</v>
      </c>
      <c r="BF30" s="388">
        <v>228</v>
      </c>
      <c r="BG30" s="388">
        <v>269</v>
      </c>
      <c r="BH30" s="378">
        <v>117.98245614035088</v>
      </c>
      <c r="BI30" s="376">
        <v>41</v>
      </c>
      <c r="BJ30" s="388">
        <v>175</v>
      </c>
      <c r="BK30" s="388">
        <v>229</v>
      </c>
      <c r="BL30" s="378">
        <v>130.85714285714286</v>
      </c>
      <c r="BM30" s="376">
        <v>54</v>
      </c>
      <c r="BN30" s="388">
        <v>29</v>
      </c>
      <c r="BO30" s="388">
        <v>44</v>
      </c>
      <c r="BP30" s="377">
        <v>151.69999999999999</v>
      </c>
      <c r="BQ30" s="376">
        <v>15</v>
      </c>
      <c r="BR30" s="388">
        <v>6379</v>
      </c>
      <c r="BS30" s="388">
        <v>8130</v>
      </c>
      <c r="BT30" s="377">
        <v>127.4</v>
      </c>
      <c r="BU30" s="376">
        <v>1751</v>
      </c>
      <c r="BV30" s="393">
        <v>8</v>
      </c>
      <c r="BW30" s="393">
        <v>6</v>
      </c>
      <c r="BX30" s="379">
        <v>-2</v>
      </c>
    </row>
    <row r="31" spans="1:76" s="399" customFormat="1">
      <c r="I31" s="400"/>
      <c r="J31" s="400"/>
      <c r="K31" s="400"/>
      <c r="L31" s="400"/>
      <c r="M31" s="400"/>
      <c r="N31" s="400"/>
      <c r="O31" s="400"/>
      <c r="P31" s="400"/>
      <c r="Q31" s="400"/>
      <c r="AP31" s="400"/>
      <c r="AQ31" s="400"/>
      <c r="AR31" s="400"/>
      <c r="AS31" s="400"/>
      <c r="AX31" s="401"/>
      <c r="AY31" s="401"/>
      <c r="AZ31" s="401"/>
      <c r="BA31" s="402"/>
      <c r="BM31" s="403"/>
    </row>
    <row r="32" spans="1:76" s="399" customFormat="1">
      <c r="I32" s="400"/>
      <c r="J32" s="400"/>
      <c r="K32" s="400"/>
      <c r="L32" s="400"/>
      <c r="M32" s="400"/>
      <c r="N32" s="400"/>
      <c r="O32" s="400"/>
      <c r="P32" s="400"/>
      <c r="Q32" s="400"/>
      <c r="AP32" s="400"/>
      <c r="AQ32" s="400"/>
      <c r="AR32" s="400"/>
      <c r="AS32" s="400"/>
      <c r="AX32" s="401"/>
      <c r="AY32" s="401"/>
      <c r="AZ32" s="401"/>
      <c r="BA32" s="402"/>
      <c r="BM32" s="403"/>
    </row>
    <row r="33" spans="9:65" s="399" customFormat="1">
      <c r="I33" s="400"/>
      <c r="J33" s="400"/>
      <c r="K33" s="400"/>
      <c r="L33" s="400"/>
      <c r="M33" s="400"/>
      <c r="N33" s="400"/>
      <c r="O33" s="400"/>
      <c r="P33" s="400"/>
      <c r="Q33" s="400"/>
      <c r="AP33" s="400"/>
      <c r="AQ33" s="400"/>
      <c r="AR33" s="400"/>
      <c r="AS33" s="400"/>
      <c r="AX33" s="401"/>
      <c r="AY33" s="401"/>
      <c r="AZ33" s="401"/>
      <c r="BA33" s="402"/>
      <c r="BM33" s="403"/>
    </row>
    <row r="34" spans="9:65" s="399" customFormat="1">
      <c r="I34" s="400"/>
      <c r="J34" s="400"/>
      <c r="K34" s="400"/>
      <c r="L34" s="400"/>
      <c r="M34" s="400"/>
      <c r="N34" s="400"/>
      <c r="O34" s="400"/>
      <c r="P34" s="400"/>
      <c r="Q34" s="400"/>
      <c r="AP34" s="400"/>
      <c r="AQ34" s="400"/>
      <c r="AR34" s="400"/>
      <c r="AS34" s="400"/>
      <c r="BA34" s="403"/>
      <c r="BM34" s="403"/>
    </row>
    <row r="35" spans="9:65" s="399" customFormat="1">
      <c r="I35" s="400"/>
      <c r="J35" s="400"/>
      <c r="K35" s="400"/>
      <c r="L35" s="400"/>
      <c r="M35" s="400"/>
      <c r="N35" s="400"/>
      <c r="O35" s="400"/>
      <c r="P35" s="400"/>
      <c r="Q35" s="400"/>
      <c r="AP35" s="400"/>
      <c r="AQ35" s="400"/>
      <c r="AR35" s="400"/>
      <c r="AS35" s="400"/>
      <c r="BM35" s="403"/>
    </row>
    <row r="36" spans="9:65" s="399" customFormat="1">
      <c r="I36" s="400"/>
      <c r="J36" s="400"/>
      <c r="K36" s="400"/>
      <c r="L36" s="400"/>
      <c r="M36" s="400"/>
      <c r="N36" s="400"/>
      <c r="O36" s="400"/>
      <c r="P36" s="400"/>
      <c r="Q36" s="400"/>
      <c r="AP36" s="400"/>
      <c r="AQ36" s="400"/>
      <c r="AR36" s="400"/>
      <c r="AS36" s="400"/>
    </row>
    <row r="37" spans="9:65" s="399" customFormat="1">
      <c r="I37" s="400"/>
      <c r="J37" s="400"/>
      <c r="K37" s="400"/>
      <c r="L37" s="400"/>
      <c r="M37" s="400"/>
      <c r="N37" s="400"/>
      <c r="O37" s="400"/>
      <c r="P37" s="400"/>
      <c r="Q37" s="400"/>
    </row>
    <row r="38" spans="9:65" s="399" customFormat="1">
      <c r="I38" s="400"/>
      <c r="J38" s="400"/>
      <c r="K38" s="400"/>
      <c r="L38" s="400"/>
      <c r="M38" s="400"/>
      <c r="N38" s="400"/>
      <c r="O38" s="400"/>
      <c r="P38" s="400"/>
      <c r="Q38" s="400"/>
    </row>
    <row r="39" spans="9:65" s="399" customFormat="1"/>
    <row r="40" spans="9:65" s="399" customFormat="1"/>
    <row r="41" spans="9:65" s="399" customFormat="1"/>
    <row r="42" spans="9:65" s="399" customFormat="1"/>
    <row r="43" spans="9:65" s="399" customFormat="1"/>
    <row r="44" spans="9:65" s="399" customFormat="1"/>
    <row r="45" spans="9:65" s="399" customFormat="1"/>
    <row r="46" spans="9:65" s="399" customFormat="1"/>
    <row r="47" spans="9:65" s="399" customFormat="1"/>
    <row r="48" spans="9:65" s="399" customFormat="1"/>
    <row r="49" s="399" customFormat="1"/>
    <row r="50" s="399" customFormat="1"/>
    <row r="51" s="399" customFormat="1"/>
    <row r="52" s="399" customFormat="1"/>
    <row r="53" s="399" customFormat="1"/>
    <row r="54" s="399" customFormat="1"/>
    <row r="55" s="399" customFormat="1"/>
    <row r="56" s="399" customFormat="1"/>
    <row r="57" s="399" customFormat="1"/>
    <row r="58" s="367" customFormat="1"/>
    <row r="59" s="367" customFormat="1"/>
    <row r="60" s="367" customFormat="1"/>
    <row r="61" s="367" customFormat="1"/>
    <row r="62" s="367" customFormat="1"/>
    <row r="63" s="367" customFormat="1"/>
    <row r="64" s="367" customFormat="1"/>
    <row r="65" s="367" customFormat="1"/>
    <row r="66" s="367" customFormat="1"/>
    <row r="67" s="367" customFormat="1"/>
    <row r="68" s="367" customFormat="1"/>
    <row r="69" s="367" customFormat="1"/>
    <row r="70" s="367" customFormat="1"/>
    <row r="71" s="367" customFormat="1"/>
    <row r="72" s="367" customFormat="1"/>
    <row r="73" s="367" customFormat="1"/>
    <row r="74" s="367" customFormat="1"/>
    <row r="75" s="367" customFormat="1"/>
    <row r="76" s="367" customFormat="1"/>
    <row r="77" s="367" customFormat="1"/>
    <row r="78" s="367" customFormat="1"/>
    <row r="79" s="367" customFormat="1"/>
    <row r="80" s="367" customFormat="1"/>
    <row r="81" s="367" customFormat="1"/>
    <row r="82" s="367" customFormat="1"/>
    <row r="83" s="367" customFormat="1"/>
    <row r="84" s="367" customFormat="1"/>
    <row r="85" s="367" customFormat="1"/>
    <row r="86" s="367" customFormat="1"/>
    <row r="87" s="367" customFormat="1"/>
    <row r="88" s="367" customFormat="1"/>
    <row r="89" s="367" customFormat="1"/>
    <row r="90" s="367" customFormat="1"/>
    <row r="91" s="367" customFormat="1"/>
    <row r="92" s="367" customFormat="1"/>
    <row r="93" s="367" customFormat="1"/>
    <row r="94" s="367" customFormat="1"/>
    <row r="95" s="367" customFormat="1"/>
    <row r="96" s="367" customFormat="1"/>
    <row r="97" s="367" customFormat="1"/>
    <row r="98" s="367" customFormat="1"/>
    <row r="99" s="367" customFormat="1"/>
    <row r="100" s="367" customFormat="1"/>
    <row r="101" s="367" customFormat="1"/>
    <row r="102" s="367" customFormat="1"/>
    <row r="103" s="367" customFormat="1"/>
    <row r="104" s="367" customFormat="1"/>
    <row r="105" s="367" customFormat="1"/>
    <row r="106" s="367" customFormat="1"/>
    <row r="107" s="367" customFormat="1"/>
    <row r="108" s="367" customFormat="1"/>
    <row r="109" s="367" customFormat="1"/>
    <row r="110" s="367" customFormat="1"/>
    <row r="111" s="367" customFormat="1"/>
    <row r="112" s="367" customFormat="1"/>
    <row r="113" s="367" customFormat="1"/>
    <row r="114" s="367" customFormat="1"/>
    <row r="115" s="367" customFormat="1"/>
    <row r="116" s="367" customFormat="1"/>
    <row r="117" s="367" customFormat="1"/>
    <row r="118" s="367" customFormat="1"/>
    <row r="119" s="367" customFormat="1"/>
    <row r="120" s="367" customFormat="1"/>
    <row r="121" s="367" customFormat="1"/>
    <row r="122" s="367" customFormat="1"/>
    <row r="123" s="367" customFormat="1"/>
    <row r="124" s="367" customFormat="1"/>
    <row r="125" s="367" customFormat="1"/>
    <row r="126" s="367" customFormat="1"/>
    <row r="127" s="367" customFormat="1"/>
    <row r="128" s="367" customFormat="1"/>
    <row r="129" s="367" customFormat="1"/>
    <row r="130" s="367" customFormat="1"/>
    <row r="131" s="367" customFormat="1"/>
    <row r="132" s="367" customFormat="1"/>
    <row r="133" s="367" customFormat="1"/>
    <row r="134" s="367" customFormat="1"/>
    <row r="135" s="367" customFormat="1"/>
    <row r="136" s="367" customFormat="1"/>
    <row r="137" s="367" customFormat="1"/>
    <row r="138" s="367" customFormat="1"/>
    <row r="139" s="367" customFormat="1"/>
    <row r="140" s="367" customFormat="1"/>
    <row r="141" s="367" customFormat="1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9" man="1"/>
    <brk id="37" max="29" man="1"/>
    <brk id="53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64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64" style="233" customWidth="1"/>
    <col min="3" max="3" width="21.42578125" style="233" customWidth="1"/>
    <col min="4" max="16384" width="9.140625" style="70"/>
  </cols>
  <sheetData>
    <row r="1" spans="1:3" ht="65.45" customHeight="1">
      <c r="A1" s="461" t="s">
        <v>536</v>
      </c>
      <c r="B1" s="461"/>
      <c r="C1" s="461"/>
    </row>
    <row r="2" spans="1:3" ht="20.25" customHeight="1">
      <c r="B2" s="461" t="s">
        <v>82</v>
      </c>
      <c r="C2" s="461"/>
    </row>
    <row r="4" spans="1:3" s="71" customFormat="1" ht="63.75" customHeight="1">
      <c r="A4" s="218"/>
      <c r="B4" s="234" t="s">
        <v>83</v>
      </c>
      <c r="C4" s="227" t="s">
        <v>537</v>
      </c>
    </row>
    <row r="5" spans="1:3" ht="25.15" customHeight="1">
      <c r="A5" s="72">
        <v>1</v>
      </c>
      <c r="B5" s="119" t="s">
        <v>292</v>
      </c>
      <c r="C5" s="114">
        <v>146</v>
      </c>
    </row>
    <row r="6" spans="1:3" ht="20.45" customHeight="1">
      <c r="A6" s="72">
        <v>2</v>
      </c>
      <c r="B6" s="119" t="s">
        <v>262</v>
      </c>
      <c r="C6" s="114">
        <v>132</v>
      </c>
    </row>
    <row r="7" spans="1:3" ht="20.45" customHeight="1">
      <c r="A7" s="72">
        <v>3</v>
      </c>
      <c r="B7" s="119" t="s">
        <v>302</v>
      </c>
      <c r="C7" s="114">
        <v>129</v>
      </c>
    </row>
    <row r="8" spans="1:3" s="74" customFormat="1" ht="33.6" customHeight="1">
      <c r="A8" s="72">
        <v>4</v>
      </c>
      <c r="B8" s="119" t="s">
        <v>263</v>
      </c>
      <c r="C8" s="114">
        <v>96</v>
      </c>
    </row>
    <row r="9" spans="1:3" s="74" customFormat="1" ht="31.9" customHeight="1">
      <c r="A9" s="72">
        <v>5</v>
      </c>
      <c r="B9" s="119" t="s">
        <v>261</v>
      </c>
      <c r="C9" s="114">
        <v>95</v>
      </c>
    </row>
    <row r="10" spans="1:3" s="74" customFormat="1" ht="22.15" customHeight="1">
      <c r="A10" s="72">
        <v>6</v>
      </c>
      <c r="B10" s="119" t="s">
        <v>284</v>
      </c>
      <c r="C10" s="114">
        <v>90</v>
      </c>
    </row>
    <row r="11" spans="1:3" s="74" customFormat="1" ht="31.15" customHeight="1">
      <c r="A11" s="72">
        <v>7</v>
      </c>
      <c r="B11" s="119" t="s">
        <v>264</v>
      </c>
      <c r="C11" s="114">
        <v>78</v>
      </c>
    </row>
    <row r="12" spans="1:3" s="74" customFormat="1" ht="31.5">
      <c r="A12" s="72">
        <v>8</v>
      </c>
      <c r="B12" s="119" t="s">
        <v>269</v>
      </c>
      <c r="C12" s="114">
        <v>62</v>
      </c>
    </row>
    <row r="13" spans="1:3" s="74" customFormat="1" ht="25.15" customHeight="1">
      <c r="A13" s="72">
        <v>9</v>
      </c>
      <c r="B13" s="119" t="s">
        <v>298</v>
      </c>
      <c r="C13" s="114">
        <v>49</v>
      </c>
    </row>
    <row r="14" spans="1:3" s="74" customFormat="1" ht="25.15" customHeight="1">
      <c r="A14" s="72">
        <v>10</v>
      </c>
      <c r="B14" s="119" t="s">
        <v>305</v>
      </c>
      <c r="C14" s="114">
        <v>40</v>
      </c>
    </row>
    <row r="15" spans="1:3" s="74" customFormat="1" ht="30.6" customHeight="1">
      <c r="A15" s="72">
        <v>11</v>
      </c>
      <c r="B15" s="119" t="s">
        <v>294</v>
      </c>
      <c r="C15" s="114">
        <v>37</v>
      </c>
    </row>
    <row r="16" spans="1:3" s="74" customFormat="1" ht="32.450000000000003" customHeight="1">
      <c r="A16" s="72">
        <v>12</v>
      </c>
      <c r="B16" s="119" t="s">
        <v>286</v>
      </c>
      <c r="C16" s="114">
        <v>35</v>
      </c>
    </row>
    <row r="17" spans="1:3" s="74" customFormat="1" ht="25.15" customHeight="1">
      <c r="A17" s="72">
        <v>13</v>
      </c>
      <c r="B17" s="119" t="s">
        <v>267</v>
      </c>
      <c r="C17" s="114">
        <v>33</v>
      </c>
    </row>
    <row r="18" spans="1:3" s="74" customFormat="1" ht="36" customHeight="1">
      <c r="A18" s="72">
        <v>14</v>
      </c>
      <c r="B18" s="119" t="s">
        <v>306</v>
      </c>
      <c r="C18" s="114">
        <v>30</v>
      </c>
    </row>
    <row r="19" spans="1:3" s="74" customFormat="1" ht="36" customHeight="1">
      <c r="A19" s="72">
        <v>15</v>
      </c>
      <c r="B19" s="119" t="s">
        <v>280</v>
      </c>
      <c r="C19" s="114">
        <v>27</v>
      </c>
    </row>
    <row r="20" spans="1:3" s="74" customFormat="1" ht="36" customHeight="1">
      <c r="A20" s="72">
        <v>16</v>
      </c>
      <c r="B20" s="119" t="s">
        <v>266</v>
      </c>
      <c r="C20" s="114">
        <v>25</v>
      </c>
    </row>
    <row r="21" spans="1:3" s="74" customFormat="1" ht="36" customHeight="1">
      <c r="A21" s="72">
        <v>17</v>
      </c>
      <c r="B21" s="119" t="s">
        <v>282</v>
      </c>
      <c r="C21" s="114">
        <v>24</v>
      </c>
    </row>
    <row r="22" spans="1:3" s="74" customFormat="1" ht="36" customHeight="1">
      <c r="A22" s="72">
        <v>18</v>
      </c>
      <c r="B22" s="119" t="s">
        <v>291</v>
      </c>
      <c r="C22" s="114">
        <v>23</v>
      </c>
    </row>
    <row r="23" spans="1:3" s="74" customFormat="1" ht="33" customHeight="1">
      <c r="A23" s="72">
        <v>19</v>
      </c>
      <c r="B23" s="119" t="s">
        <v>265</v>
      </c>
      <c r="C23" s="114">
        <v>23</v>
      </c>
    </row>
    <row r="24" spans="1:3" s="74" customFormat="1" ht="30.6" customHeight="1">
      <c r="A24" s="72">
        <v>20</v>
      </c>
      <c r="B24" s="119" t="s">
        <v>388</v>
      </c>
      <c r="C24" s="114">
        <v>22</v>
      </c>
    </row>
    <row r="25" spans="1:3" s="74" customFormat="1" ht="31.5">
      <c r="A25" s="72">
        <v>21</v>
      </c>
      <c r="B25" s="119" t="s">
        <v>392</v>
      </c>
      <c r="C25" s="114">
        <v>22</v>
      </c>
    </row>
    <row r="26" spans="1:3" s="74" customFormat="1" ht="25.15" customHeight="1">
      <c r="A26" s="72">
        <v>22</v>
      </c>
      <c r="B26" s="119" t="s">
        <v>275</v>
      </c>
      <c r="C26" s="114">
        <v>21</v>
      </c>
    </row>
    <row r="27" spans="1:3" s="74" customFormat="1" ht="25.15" customHeight="1">
      <c r="A27" s="72">
        <v>23</v>
      </c>
      <c r="B27" s="119" t="s">
        <v>279</v>
      </c>
      <c r="C27" s="114">
        <v>20</v>
      </c>
    </row>
    <row r="28" spans="1:3" s="74" customFormat="1" ht="34.9" customHeight="1">
      <c r="A28" s="72">
        <v>24</v>
      </c>
      <c r="B28" s="119" t="s">
        <v>301</v>
      </c>
      <c r="C28" s="114">
        <v>20</v>
      </c>
    </row>
    <row r="29" spans="1:3" s="74" customFormat="1" ht="30" customHeight="1">
      <c r="A29" s="72">
        <v>25</v>
      </c>
      <c r="B29" s="119" t="s">
        <v>273</v>
      </c>
      <c r="C29" s="114">
        <v>19</v>
      </c>
    </row>
    <row r="30" spans="1:3" s="74" customFormat="1" ht="31.9" customHeight="1">
      <c r="A30" s="72">
        <v>26</v>
      </c>
      <c r="B30" s="119" t="s">
        <v>276</v>
      </c>
      <c r="C30" s="114">
        <v>18</v>
      </c>
    </row>
    <row r="31" spans="1:3" s="74" customFormat="1" ht="31.5">
      <c r="A31" s="72">
        <v>27</v>
      </c>
      <c r="B31" s="119" t="s">
        <v>323</v>
      </c>
      <c r="C31" s="114">
        <v>17</v>
      </c>
    </row>
    <row r="32" spans="1:3" s="74" customFormat="1" ht="24.6" customHeight="1">
      <c r="A32" s="72">
        <v>28</v>
      </c>
      <c r="B32" s="119" t="s">
        <v>272</v>
      </c>
      <c r="C32" s="114">
        <v>17</v>
      </c>
    </row>
    <row r="33" spans="1:3" s="74" customFormat="1" ht="30" customHeight="1">
      <c r="A33" s="72">
        <v>29</v>
      </c>
      <c r="B33" s="119" t="s">
        <v>281</v>
      </c>
      <c r="C33" s="114">
        <v>17</v>
      </c>
    </row>
    <row r="34" spans="1:3" s="74" customFormat="1" ht="24.6" customHeight="1">
      <c r="A34" s="72">
        <v>30</v>
      </c>
      <c r="B34" s="119" t="s">
        <v>270</v>
      </c>
      <c r="C34" s="114">
        <v>16</v>
      </c>
    </row>
    <row r="35" spans="1:3" s="74" customFormat="1" ht="31.5">
      <c r="A35" s="72">
        <v>31</v>
      </c>
      <c r="B35" s="119" t="s">
        <v>299</v>
      </c>
      <c r="C35" s="114">
        <v>16</v>
      </c>
    </row>
    <row r="36" spans="1:3" s="74" customFormat="1" ht="22.9" customHeight="1">
      <c r="A36" s="72">
        <v>32</v>
      </c>
      <c r="B36" s="119" t="s">
        <v>538</v>
      </c>
      <c r="C36" s="114">
        <v>16</v>
      </c>
    </row>
    <row r="37" spans="1:3" s="74" customFormat="1" ht="31.15" customHeight="1">
      <c r="A37" s="72">
        <v>33</v>
      </c>
      <c r="B37" s="119" t="s">
        <v>287</v>
      </c>
      <c r="C37" s="114">
        <v>16</v>
      </c>
    </row>
    <row r="38" spans="1:3" s="74" customFormat="1">
      <c r="A38" s="72">
        <v>34</v>
      </c>
      <c r="B38" s="119" t="s">
        <v>277</v>
      </c>
      <c r="C38" s="114">
        <v>16</v>
      </c>
    </row>
    <row r="39" spans="1:3" s="74" customFormat="1" ht="24.6" customHeight="1">
      <c r="A39" s="72">
        <v>35</v>
      </c>
      <c r="B39" s="119" t="s">
        <v>303</v>
      </c>
      <c r="C39" s="114">
        <v>15</v>
      </c>
    </row>
    <row r="40" spans="1:3" s="74" customFormat="1" ht="32.450000000000003" customHeight="1">
      <c r="A40" s="72">
        <v>36</v>
      </c>
      <c r="B40" s="119" t="s">
        <v>394</v>
      </c>
      <c r="C40" s="114">
        <v>14</v>
      </c>
    </row>
    <row r="41" spans="1:3" ht="24.6" customHeight="1">
      <c r="A41" s="72">
        <v>37</v>
      </c>
      <c r="B41" s="241" t="s">
        <v>304</v>
      </c>
      <c r="C41" s="114">
        <v>14</v>
      </c>
    </row>
    <row r="42" spans="1:3">
      <c r="A42" s="72">
        <v>38</v>
      </c>
      <c r="B42" s="243" t="s">
        <v>271</v>
      </c>
      <c r="C42" s="114">
        <v>14</v>
      </c>
    </row>
    <row r="43" spans="1:3" ht="24.6" customHeight="1">
      <c r="A43" s="72">
        <v>39</v>
      </c>
      <c r="B43" s="119" t="s">
        <v>386</v>
      </c>
      <c r="C43" s="114">
        <v>13</v>
      </c>
    </row>
    <row r="44" spans="1:3" ht="30.6" customHeight="1">
      <c r="A44" s="72">
        <v>40</v>
      </c>
      <c r="B44" s="119" t="s">
        <v>390</v>
      </c>
      <c r="C44" s="114">
        <v>12</v>
      </c>
    </row>
    <row r="45" spans="1:3" ht="33" customHeight="1">
      <c r="A45" s="72">
        <v>41</v>
      </c>
      <c r="B45" s="119" t="s">
        <v>539</v>
      </c>
      <c r="C45" s="114">
        <v>12</v>
      </c>
    </row>
    <row r="46" spans="1:3" ht="29.45" customHeight="1">
      <c r="A46" s="72">
        <v>42</v>
      </c>
      <c r="B46" s="119" t="s">
        <v>289</v>
      </c>
      <c r="C46" s="114">
        <v>11</v>
      </c>
    </row>
    <row r="47" spans="1:3">
      <c r="A47" s="72">
        <v>43</v>
      </c>
      <c r="B47" s="244" t="s">
        <v>326</v>
      </c>
      <c r="C47" s="114">
        <v>11</v>
      </c>
    </row>
    <row r="48" spans="1:3">
      <c r="A48" s="72">
        <v>44</v>
      </c>
      <c r="B48" s="244" t="s">
        <v>274</v>
      </c>
      <c r="C48" s="114">
        <v>11</v>
      </c>
    </row>
    <row r="49" spans="1:3" ht="24.6" customHeight="1">
      <c r="A49" s="72">
        <v>45</v>
      </c>
      <c r="B49" s="244" t="s">
        <v>387</v>
      </c>
      <c r="C49" s="114">
        <v>10</v>
      </c>
    </row>
    <row r="50" spans="1:3" ht="24.6" customHeight="1">
      <c r="A50" s="72">
        <v>46</v>
      </c>
      <c r="B50" s="244" t="s">
        <v>268</v>
      </c>
      <c r="C50" s="114">
        <v>10</v>
      </c>
    </row>
    <row r="51" spans="1:3" ht="24.6" customHeight="1">
      <c r="A51" s="72">
        <v>47</v>
      </c>
      <c r="B51" s="244" t="s">
        <v>297</v>
      </c>
      <c r="C51" s="114">
        <v>10</v>
      </c>
    </row>
    <row r="52" spans="1:3" ht="32.450000000000003" customHeight="1">
      <c r="A52" s="72">
        <v>48</v>
      </c>
      <c r="B52" s="244" t="s">
        <v>540</v>
      </c>
      <c r="C52" s="114">
        <v>9</v>
      </c>
    </row>
    <row r="53" spans="1:3">
      <c r="A53" s="72">
        <v>49</v>
      </c>
      <c r="B53" s="244" t="s">
        <v>541</v>
      </c>
      <c r="C53" s="114">
        <v>9</v>
      </c>
    </row>
    <row r="54" spans="1:3" ht="24.6" customHeight="1">
      <c r="A54" s="72">
        <v>50</v>
      </c>
      <c r="B54" s="243" t="s">
        <v>290</v>
      </c>
      <c r="C54" s="114">
        <v>9</v>
      </c>
    </row>
    <row r="55" spans="1:3">
      <c r="C55" s="259"/>
    </row>
    <row r="56" spans="1:3">
      <c r="C56" s="259"/>
    </row>
    <row r="57" spans="1:3">
      <c r="C57" s="259"/>
    </row>
    <row r="58" spans="1:3">
      <c r="C58" s="259"/>
    </row>
    <row r="59" spans="1:3">
      <c r="C59" s="259"/>
    </row>
    <row r="60" spans="1:3">
      <c r="C60" s="259"/>
    </row>
    <row r="61" spans="1:3">
      <c r="C61" s="259"/>
    </row>
    <row r="62" spans="1:3">
      <c r="C62" s="259"/>
    </row>
    <row r="63" spans="1:3">
      <c r="C63" s="259"/>
    </row>
    <row r="64" spans="1:3">
      <c r="C64" s="259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1" zoomScale="80" zoomScaleNormal="80" workbookViewId="0">
      <selection activeCell="C6" sqref="C6:C7"/>
    </sheetView>
  </sheetViews>
  <sheetFormatPr defaultRowHeight="18.75"/>
  <cols>
    <col min="1" max="1" width="1.28515625" style="20" hidden="1" customWidth="1"/>
    <col min="2" max="2" width="83.7109375" style="20" customWidth="1"/>
    <col min="3" max="3" width="11.28515625" style="20" customWidth="1"/>
    <col min="4" max="4" width="11" style="20" customWidth="1"/>
    <col min="5" max="5" width="10.42578125" style="20" customWidth="1"/>
    <col min="6" max="6" width="11" style="20" customWidth="1"/>
    <col min="7" max="7" width="9.140625" style="20"/>
    <col min="8" max="10" width="9.140625" style="20" customWidth="1"/>
    <col min="11" max="256" width="9.140625" style="20"/>
    <col min="257" max="257" width="0" style="20" hidden="1" customWidth="1"/>
    <col min="258" max="258" width="83.7109375" style="20" customWidth="1"/>
    <col min="259" max="259" width="11.28515625" style="20" customWidth="1"/>
    <col min="260" max="260" width="11" style="20" customWidth="1"/>
    <col min="261" max="261" width="10.42578125" style="20" customWidth="1"/>
    <col min="262" max="262" width="11" style="20" customWidth="1"/>
    <col min="263" max="263" width="9.140625" style="20"/>
    <col min="264" max="266" width="9.140625" style="20" customWidth="1"/>
    <col min="267" max="512" width="9.140625" style="20"/>
    <col min="513" max="513" width="0" style="20" hidden="1" customWidth="1"/>
    <col min="514" max="514" width="83.7109375" style="20" customWidth="1"/>
    <col min="515" max="515" width="11.28515625" style="20" customWidth="1"/>
    <col min="516" max="516" width="11" style="20" customWidth="1"/>
    <col min="517" max="517" width="10.42578125" style="20" customWidth="1"/>
    <col min="518" max="518" width="11" style="20" customWidth="1"/>
    <col min="519" max="519" width="9.140625" style="20"/>
    <col min="520" max="522" width="9.140625" style="20" customWidth="1"/>
    <col min="523" max="768" width="9.140625" style="20"/>
    <col min="769" max="769" width="0" style="20" hidden="1" customWidth="1"/>
    <col min="770" max="770" width="83.7109375" style="20" customWidth="1"/>
    <col min="771" max="771" width="11.28515625" style="20" customWidth="1"/>
    <col min="772" max="772" width="11" style="20" customWidth="1"/>
    <col min="773" max="773" width="10.42578125" style="20" customWidth="1"/>
    <col min="774" max="774" width="11" style="20" customWidth="1"/>
    <col min="775" max="775" width="9.140625" style="20"/>
    <col min="776" max="778" width="9.140625" style="20" customWidth="1"/>
    <col min="779" max="1024" width="9.140625" style="20"/>
    <col min="1025" max="1025" width="0" style="20" hidden="1" customWidth="1"/>
    <col min="1026" max="1026" width="83.7109375" style="20" customWidth="1"/>
    <col min="1027" max="1027" width="11.28515625" style="20" customWidth="1"/>
    <col min="1028" max="1028" width="11" style="20" customWidth="1"/>
    <col min="1029" max="1029" width="10.42578125" style="20" customWidth="1"/>
    <col min="1030" max="1030" width="11" style="20" customWidth="1"/>
    <col min="1031" max="1031" width="9.140625" style="20"/>
    <col min="1032" max="1034" width="9.140625" style="20" customWidth="1"/>
    <col min="1035" max="1280" width="9.140625" style="20"/>
    <col min="1281" max="1281" width="0" style="20" hidden="1" customWidth="1"/>
    <col min="1282" max="1282" width="83.7109375" style="20" customWidth="1"/>
    <col min="1283" max="1283" width="11.28515625" style="20" customWidth="1"/>
    <col min="1284" max="1284" width="11" style="20" customWidth="1"/>
    <col min="1285" max="1285" width="10.42578125" style="20" customWidth="1"/>
    <col min="1286" max="1286" width="11" style="20" customWidth="1"/>
    <col min="1287" max="1287" width="9.140625" style="20"/>
    <col min="1288" max="1290" width="9.140625" style="20" customWidth="1"/>
    <col min="1291" max="1536" width="9.140625" style="20"/>
    <col min="1537" max="1537" width="0" style="20" hidden="1" customWidth="1"/>
    <col min="1538" max="1538" width="83.7109375" style="20" customWidth="1"/>
    <col min="1539" max="1539" width="11.28515625" style="20" customWidth="1"/>
    <col min="1540" max="1540" width="11" style="20" customWidth="1"/>
    <col min="1541" max="1541" width="10.42578125" style="20" customWidth="1"/>
    <col min="1542" max="1542" width="11" style="20" customWidth="1"/>
    <col min="1543" max="1543" width="9.140625" style="20"/>
    <col min="1544" max="1546" width="9.140625" style="20" customWidth="1"/>
    <col min="1547" max="1792" width="9.140625" style="20"/>
    <col min="1793" max="1793" width="0" style="20" hidden="1" customWidth="1"/>
    <col min="1794" max="1794" width="83.7109375" style="20" customWidth="1"/>
    <col min="1795" max="1795" width="11.28515625" style="20" customWidth="1"/>
    <col min="1796" max="1796" width="11" style="20" customWidth="1"/>
    <col min="1797" max="1797" width="10.42578125" style="20" customWidth="1"/>
    <col min="1798" max="1798" width="11" style="20" customWidth="1"/>
    <col min="1799" max="1799" width="9.140625" style="20"/>
    <col min="1800" max="1802" width="9.140625" style="20" customWidth="1"/>
    <col min="1803" max="2048" width="9.140625" style="20"/>
    <col min="2049" max="2049" width="0" style="20" hidden="1" customWidth="1"/>
    <col min="2050" max="2050" width="83.7109375" style="20" customWidth="1"/>
    <col min="2051" max="2051" width="11.28515625" style="20" customWidth="1"/>
    <col min="2052" max="2052" width="11" style="20" customWidth="1"/>
    <col min="2053" max="2053" width="10.42578125" style="20" customWidth="1"/>
    <col min="2054" max="2054" width="11" style="20" customWidth="1"/>
    <col min="2055" max="2055" width="9.140625" style="20"/>
    <col min="2056" max="2058" width="9.140625" style="20" customWidth="1"/>
    <col min="2059" max="2304" width="9.140625" style="20"/>
    <col min="2305" max="2305" width="0" style="20" hidden="1" customWidth="1"/>
    <col min="2306" max="2306" width="83.7109375" style="20" customWidth="1"/>
    <col min="2307" max="2307" width="11.28515625" style="20" customWidth="1"/>
    <col min="2308" max="2308" width="11" style="20" customWidth="1"/>
    <col min="2309" max="2309" width="10.42578125" style="20" customWidth="1"/>
    <col min="2310" max="2310" width="11" style="20" customWidth="1"/>
    <col min="2311" max="2311" width="9.140625" style="20"/>
    <col min="2312" max="2314" width="9.140625" style="20" customWidth="1"/>
    <col min="2315" max="2560" width="9.140625" style="20"/>
    <col min="2561" max="2561" width="0" style="20" hidden="1" customWidth="1"/>
    <col min="2562" max="2562" width="83.7109375" style="20" customWidth="1"/>
    <col min="2563" max="2563" width="11.28515625" style="20" customWidth="1"/>
    <col min="2564" max="2564" width="11" style="20" customWidth="1"/>
    <col min="2565" max="2565" width="10.42578125" style="20" customWidth="1"/>
    <col min="2566" max="2566" width="11" style="20" customWidth="1"/>
    <col min="2567" max="2567" width="9.140625" style="20"/>
    <col min="2568" max="2570" width="9.140625" style="20" customWidth="1"/>
    <col min="2571" max="2816" width="9.140625" style="20"/>
    <col min="2817" max="2817" width="0" style="20" hidden="1" customWidth="1"/>
    <col min="2818" max="2818" width="83.7109375" style="20" customWidth="1"/>
    <col min="2819" max="2819" width="11.28515625" style="20" customWidth="1"/>
    <col min="2820" max="2820" width="11" style="20" customWidth="1"/>
    <col min="2821" max="2821" width="10.42578125" style="20" customWidth="1"/>
    <col min="2822" max="2822" width="11" style="20" customWidth="1"/>
    <col min="2823" max="2823" width="9.140625" style="20"/>
    <col min="2824" max="2826" width="9.140625" style="20" customWidth="1"/>
    <col min="2827" max="3072" width="9.140625" style="20"/>
    <col min="3073" max="3073" width="0" style="20" hidden="1" customWidth="1"/>
    <col min="3074" max="3074" width="83.7109375" style="20" customWidth="1"/>
    <col min="3075" max="3075" width="11.28515625" style="20" customWidth="1"/>
    <col min="3076" max="3076" width="11" style="20" customWidth="1"/>
    <col min="3077" max="3077" width="10.42578125" style="20" customWidth="1"/>
    <col min="3078" max="3078" width="11" style="20" customWidth="1"/>
    <col min="3079" max="3079" width="9.140625" style="20"/>
    <col min="3080" max="3082" width="9.140625" style="20" customWidth="1"/>
    <col min="3083" max="3328" width="9.140625" style="20"/>
    <col min="3329" max="3329" width="0" style="20" hidden="1" customWidth="1"/>
    <col min="3330" max="3330" width="83.7109375" style="20" customWidth="1"/>
    <col min="3331" max="3331" width="11.28515625" style="20" customWidth="1"/>
    <col min="3332" max="3332" width="11" style="20" customWidth="1"/>
    <col min="3333" max="3333" width="10.42578125" style="20" customWidth="1"/>
    <col min="3334" max="3334" width="11" style="20" customWidth="1"/>
    <col min="3335" max="3335" width="9.140625" style="20"/>
    <col min="3336" max="3338" width="9.140625" style="20" customWidth="1"/>
    <col min="3339" max="3584" width="9.140625" style="20"/>
    <col min="3585" max="3585" width="0" style="20" hidden="1" customWidth="1"/>
    <col min="3586" max="3586" width="83.7109375" style="20" customWidth="1"/>
    <col min="3587" max="3587" width="11.28515625" style="20" customWidth="1"/>
    <col min="3588" max="3588" width="11" style="20" customWidth="1"/>
    <col min="3589" max="3589" width="10.42578125" style="20" customWidth="1"/>
    <col min="3590" max="3590" width="11" style="20" customWidth="1"/>
    <col min="3591" max="3591" width="9.140625" style="20"/>
    <col min="3592" max="3594" width="9.140625" style="20" customWidth="1"/>
    <col min="3595" max="3840" width="9.140625" style="20"/>
    <col min="3841" max="3841" width="0" style="20" hidden="1" customWidth="1"/>
    <col min="3842" max="3842" width="83.7109375" style="20" customWidth="1"/>
    <col min="3843" max="3843" width="11.28515625" style="20" customWidth="1"/>
    <col min="3844" max="3844" width="11" style="20" customWidth="1"/>
    <col min="3845" max="3845" width="10.42578125" style="20" customWidth="1"/>
    <col min="3846" max="3846" width="11" style="20" customWidth="1"/>
    <col min="3847" max="3847" width="9.140625" style="20"/>
    <col min="3848" max="3850" width="9.140625" style="20" customWidth="1"/>
    <col min="3851" max="4096" width="9.140625" style="20"/>
    <col min="4097" max="4097" width="0" style="20" hidden="1" customWidth="1"/>
    <col min="4098" max="4098" width="83.7109375" style="20" customWidth="1"/>
    <col min="4099" max="4099" width="11.28515625" style="20" customWidth="1"/>
    <col min="4100" max="4100" width="11" style="20" customWidth="1"/>
    <col min="4101" max="4101" width="10.42578125" style="20" customWidth="1"/>
    <col min="4102" max="4102" width="11" style="20" customWidth="1"/>
    <col min="4103" max="4103" width="9.140625" style="20"/>
    <col min="4104" max="4106" width="9.140625" style="20" customWidth="1"/>
    <col min="4107" max="4352" width="9.140625" style="20"/>
    <col min="4353" max="4353" width="0" style="20" hidden="1" customWidth="1"/>
    <col min="4354" max="4354" width="83.7109375" style="20" customWidth="1"/>
    <col min="4355" max="4355" width="11.28515625" style="20" customWidth="1"/>
    <col min="4356" max="4356" width="11" style="20" customWidth="1"/>
    <col min="4357" max="4357" width="10.42578125" style="20" customWidth="1"/>
    <col min="4358" max="4358" width="11" style="20" customWidth="1"/>
    <col min="4359" max="4359" width="9.140625" style="20"/>
    <col min="4360" max="4362" width="9.140625" style="20" customWidth="1"/>
    <col min="4363" max="4608" width="9.140625" style="20"/>
    <col min="4609" max="4609" width="0" style="20" hidden="1" customWidth="1"/>
    <col min="4610" max="4610" width="83.7109375" style="20" customWidth="1"/>
    <col min="4611" max="4611" width="11.28515625" style="20" customWidth="1"/>
    <col min="4612" max="4612" width="11" style="20" customWidth="1"/>
    <col min="4613" max="4613" width="10.42578125" style="20" customWidth="1"/>
    <col min="4614" max="4614" width="11" style="20" customWidth="1"/>
    <col min="4615" max="4615" width="9.140625" style="20"/>
    <col min="4616" max="4618" width="9.140625" style="20" customWidth="1"/>
    <col min="4619" max="4864" width="9.140625" style="20"/>
    <col min="4865" max="4865" width="0" style="20" hidden="1" customWidth="1"/>
    <col min="4866" max="4866" width="83.7109375" style="20" customWidth="1"/>
    <col min="4867" max="4867" width="11.28515625" style="20" customWidth="1"/>
    <col min="4868" max="4868" width="11" style="20" customWidth="1"/>
    <col min="4869" max="4869" width="10.42578125" style="20" customWidth="1"/>
    <col min="4870" max="4870" width="11" style="20" customWidth="1"/>
    <col min="4871" max="4871" width="9.140625" style="20"/>
    <col min="4872" max="4874" width="9.140625" style="20" customWidth="1"/>
    <col min="4875" max="5120" width="9.140625" style="20"/>
    <col min="5121" max="5121" width="0" style="20" hidden="1" customWidth="1"/>
    <col min="5122" max="5122" width="83.7109375" style="20" customWidth="1"/>
    <col min="5123" max="5123" width="11.28515625" style="20" customWidth="1"/>
    <col min="5124" max="5124" width="11" style="20" customWidth="1"/>
    <col min="5125" max="5125" width="10.42578125" style="20" customWidth="1"/>
    <col min="5126" max="5126" width="11" style="20" customWidth="1"/>
    <col min="5127" max="5127" width="9.140625" style="20"/>
    <col min="5128" max="5130" width="9.140625" style="20" customWidth="1"/>
    <col min="5131" max="5376" width="9.140625" style="20"/>
    <col min="5377" max="5377" width="0" style="20" hidden="1" customWidth="1"/>
    <col min="5378" max="5378" width="83.7109375" style="20" customWidth="1"/>
    <col min="5379" max="5379" width="11.28515625" style="20" customWidth="1"/>
    <col min="5380" max="5380" width="11" style="20" customWidth="1"/>
    <col min="5381" max="5381" width="10.42578125" style="20" customWidth="1"/>
    <col min="5382" max="5382" width="11" style="20" customWidth="1"/>
    <col min="5383" max="5383" width="9.140625" style="20"/>
    <col min="5384" max="5386" width="9.140625" style="20" customWidth="1"/>
    <col min="5387" max="5632" width="9.140625" style="20"/>
    <col min="5633" max="5633" width="0" style="20" hidden="1" customWidth="1"/>
    <col min="5634" max="5634" width="83.7109375" style="20" customWidth="1"/>
    <col min="5635" max="5635" width="11.28515625" style="20" customWidth="1"/>
    <col min="5636" max="5636" width="11" style="20" customWidth="1"/>
    <col min="5637" max="5637" width="10.42578125" style="20" customWidth="1"/>
    <col min="5638" max="5638" width="11" style="20" customWidth="1"/>
    <col min="5639" max="5639" width="9.140625" style="20"/>
    <col min="5640" max="5642" width="9.140625" style="20" customWidth="1"/>
    <col min="5643" max="5888" width="9.140625" style="20"/>
    <col min="5889" max="5889" width="0" style="20" hidden="1" customWidth="1"/>
    <col min="5890" max="5890" width="83.7109375" style="20" customWidth="1"/>
    <col min="5891" max="5891" width="11.28515625" style="20" customWidth="1"/>
    <col min="5892" max="5892" width="11" style="20" customWidth="1"/>
    <col min="5893" max="5893" width="10.42578125" style="20" customWidth="1"/>
    <col min="5894" max="5894" width="11" style="20" customWidth="1"/>
    <col min="5895" max="5895" width="9.140625" style="20"/>
    <col min="5896" max="5898" width="9.140625" style="20" customWidth="1"/>
    <col min="5899" max="6144" width="9.140625" style="20"/>
    <col min="6145" max="6145" width="0" style="20" hidden="1" customWidth="1"/>
    <col min="6146" max="6146" width="83.7109375" style="20" customWidth="1"/>
    <col min="6147" max="6147" width="11.28515625" style="20" customWidth="1"/>
    <col min="6148" max="6148" width="11" style="20" customWidth="1"/>
    <col min="6149" max="6149" width="10.42578125" style="20" customWidth="1"/>
    <col min="6150" max="6150" width="11" style="20" customWidth="1"/>
    <col min="6151" max="6151" width="9.140625" style="20"/>
    <col min="6152" max="6154" width="9.140625" style="20" customWidth="1"/>
    <col min="6155" max="6400" width="9.140625" style="20"/>
    <col min="6401" max="6401" width="0" style="20" hidden="1" customWidth="1"/>
    <col min="6402" max="6402" width="83.7109375" style="20" customWidth="1"/>
    <col min="6403" max="6403" width="11.28515625" style="20" customWidth="1"/>
    <col min="6404" max="6404" width="11" style="20" customWidth="1"/>
    <col min="6405" max="6405" width="10.42578125" style="20" customWidth="1"/>
    <col min="6406" max="6406" width="11" style="20" customWidth="1"/>
    <col min="6407" max="6407" width="9.140625" style="20"/>
    <col min="6408" max="6410" width="9.140625" style="20" customWidth="1"/>
    <col min="6411" max="6656" width="9.140625" style="20"/>
    <col min="6657" max="6657" width="0" style="20" hidden="1" customWidth="1"/>
    <col min="6658" max="6658" width="83.7109375" style="20" customWidth="1"/>
    <col min="6659" max="6659" width="11.28515625" style="20" customWidth="1"/>
    <col min="6660" max="6660" width="11" style="20" customWidth="1"/>
    <col min="6661" max="6661" width="10.42578125" style="20" customWidth="1"/>
    <col min="6662" max="6662" width="11" style="20" customWidth="1"/>
    <col min="6663" max="6663" width="9.140625" style="20"/>
    <col min="6664" max="6666" width="9.140625" style="20" customWidth="1"/>
    <col min="6667" max="6912" width="9.140625" style="20"/>
    <col min="6913" max="6913" width="0" style="20" hidden="1" customWidth="1"/>
    <col min="6914" max="6914" width="83.7109375" style="20" customWidth="1"/>
    <col min="6915" max="6915" width="11.28515625" style="20" customWidth="1"/>
    <col min="6916" max="6916" width="11" style="20" customWidth="1"/>
    <col min="6917" max="6917" width="10.42578125" style="20" customWidth="1"/>
    <col min="6918" max="6918" width="11" style="20" customWidth="1"/>
    <col min="6919" max="6919" width="9.140625" style="20"/>
    <col min="6920" max="6922" width="9.140625" style="20" customWidth="1"/>
    <col min="6923" max="7168" width="9.140625" style="20"/>
    <col min="7169" max="7169" width="0" style="20" hidden="1" customWidth="1"/>
    <col min="7170" max="7170" width="83.7109375" style="20" customWidth="1"/>
    <col min="7171" max="7171" width="11.28515625" style="20" customWidth="1"/>
    <col min="7172" max="7172" width="11" style="20" customWidth="1"/>
    <col min="7173" max="7173" width="10.42578125" style="20" customWidth="1"/>
    <col min="7174" max="7174" width="11" style="20" customWidth="1"/>
    <col min="7175" max="7175" width="9.140625" style="20"/>
    <col min="7176" max="7178" width="9.140625" style="20" customWidth="1"/>
    <col min="7179" max="7424" width="9.140625" style="20"/>
    <col min="7425" max="7425" width="0" style="20" hidden="1" customWidth="1"/>
    <col min="7426" max="7426" width="83.7109375" style="20" customWidth="1"/>
    <col min="7427" max="7427" width="11.28515625" style="20" customWidth="1"/>
    <col min="7428" max="7428" width="11" style="20" customWidth="1"/>
    <col min="7429" max="7429" width="10.42578125" style="20" customWidth="1"/>
    <col min="7430" max="7430" width="11" style="20" customWidth="1"/>
    <col min="7431" max="7431" width="9.140625" style="20"/>
    <col min="7432" max="7434" width="9.140625" style="20" customWidth="1"/>
    <col min="7435" max="7680" width="9.140625" style="20"/>
    <col min="7681" max="7681" width="0" style="20" hidden="1" customWidth="1"/>
    <col min="7682" max="7682" width="83.7109375" style="20" customWidth="1"/>
    <col min="7683" max="7683" width="11.28515625" style="20" customWidth="1"/>
    <col min="7684" max="7684" width="11" style="20" customWidth="1"/>
    <col min="7685" max="7685" width="10.42578125" style="20" customWidth="1"/>
    <col min="7686" max="7686" width="11" style="20" customWidth="1"/>
    <col min="7687" max="7687" width="9.140625" style="20"/>
    <col min="7688" max="7690" width="9.140625" style="20" customWidth="1"/>
    <col min="7691" max="7936" width="9.140625" style="20"/>
    <col min="7937" max="7937" width="0" style="20" hidden="1" customWidth="1"/>
    <col min="7938" max="7938" width="83.7109375" style="20" customWidth="1"/>
    <col min="7939" max="7939" width="11.28515625" style="20" customWidth="1"/>
    <col min="7940" max="7940" width="11" style="20" customWidth="1"/>
    <col min="7941" max="7941" width="10.42578125" style="20" customWidth="1"/>
    <col min="7942" max="7942" width="11" style="20" customWidth="1"/>
    <col min="7943" max="7943" width="9.140625" style="20"/>
    <col min="7944" max="7946" width="9.140625" style="20" customWidth="1"/>
    <col min="7947" max="8192" width="9.140625" style="20"/>
    <col min="8193" max="8193" width="0" style="20" hidden="1" customWidth="1"/>
    <col min="8194" max="8194" width="83.7109375" style="20" customWidth="1"/>
    <col min="8195" max="8195" width="11.28515625" style="20" customWidth="1"/>
    <col min="8196" max="8196" width="11" style="20" customWidth="1"/>
    <col min="8197" max="8197" width="10.42578125" style="20" customWidth="1"/>
    <col min="8198" max="8198" width="11" style="20" customWidth="1"/>
    <col min="8199" max="8199" width="9.140625" style="20"/>
    <col min="8200" max="8202" width="9.140625" style="20" customWidth="1"/>
    <col min="8203" max="8448" width="9.140625" style="20"/>
    <col min="8449" max="8449" width="0" style="20" hidden="1" customWidth="1"/>
    <col min="8450" max="8450" width="83.7109375" style="20" customWidth="1"/>
    <col min="8451" max="8451" width="11.28515625" style="20" customWidth="1"/>
    <col min="8452" max="8452" width="11" style="20" customWidth="1"/>
    <col min="8453" max="8453" width="10.42578125" style="20" customWidth="1"/>
    <col min="8454" max="8454" width="11" style="20" customWidth="1"/>
    <col min="8455" max="8455" width="9.140625" style="20"/>
    <col min="8456" max="8458" width="9.140625" style="20" customWidth="1"/>
    <col min="8459" max="8704" width="9.140625" style="20"/>
    <col min="8705" max="8705" width="0" style="20" hidden="1" customWidth="1"/>
    <col min="8706" max="8706" width="83.7109375" style="20" customWidth="1"/>
    <col min="8707" max="8707" width="11.28515625" style="20" customWidth="1"/>
    <col min="8708" max="8708" width="11" style="20" customWidth="1"/>
    <col min="8709" max="8709" width="10.42578125" style="20" customWidth="1"/>
    <col min="8710" max="8710" width="11" style="20" customWidth="1"/>
    <col min="8711" max="8711" width="9.140625" style="20"/>
    <col min="8712" max="8714" width="9.140625" style="20" customWidth="1"/>
    <col min="8715" max="8960" width="9.140625" style="20"/>
    <col min="8961" max="8961" width="0" style="20" hidden="1" customWidth="1"/>
    <col min="8962" max="8962" width="83.7109375" style="20" customWidth="1"/>
    <col min="8963" max="8963" width="11.28515625" style="20" customWidth="1"/>
    <col min="8964" max="8964" width="11" style="20" customWidth="1"/>
    <col min="8965" max="8965" width="10.42578125" style="20" customWidth="1"/>
    <col min="8966" max="8966" width="11" style="20" customWidth="1"/>
    <col min="8967" max="8967" width="9.140625" style="20"/>
    <col min="8968" max="8970" width="9.140625" style="20" customWidth="1"/>
    <col min="8971" max="9216" width="9.140625" style="20"/>
    <col min="9217" max="9217" width="0" style="20" hidden="1" customWidth="1"/>
    <col min="9218" max="9218" width="83.7109375" style="20" customWidth="1"/>
    <col min="9219" max="9219" width="11.28515625" style="20" customWidth="1"/>
    <col min="9220" max="9220" width="11" style="20" customWidth="1"/>
    <col min="9221" max="9221" width="10.42578125" style="20" customWidth="1"/>
    <col min="9222" max="9222" width="11" style="20" customWidth="1"/>
    <col min="9223" max="9223" width="9.140625" style="20"/>
    <col min="9224" max="9226" width="9.140625" style="20" customWidth="1"/>
    <col min="9227" max="9472" width="9.140625" style="20"/>
    <col min="9473" max="9473" width="0" style="20" hidden="1" customWidth="1"/>
    <col min="9474" max="9474" width="83.7109375" style="20" customWidth="1"/>
    <col min="9475" max="9475" width="11.28515625" style="20" customWidth="1"/>
    <col min="9476" max="9476" width="11" style="20" customWidth="1"/>
    <col min="9477" max="9477" width="10.42578125" style="20" customWidth="1"/>
    <col min="9478" max="9478" width="11" style="20" customWidth="1"/>
    <col min="9479" max="9479" width="9.140625" style="20"/>
    <col min="9480" max="9482" width="9.140625" style="20" customWidth="1"/>
    <col min="9483" max="9728" width="9.140625" style="20"/>
    <col min="9729" max="9729" width="0" style="20" hidden="1" customWidth="1"/>
    <col min="9730" max="9730" width="83.7109375" style="20" customWidth="1"/>
    <col min="9731" max="9731" width="11.28515625" style="20" customWidth="1"/>
    <col min="9732" max="9732" width="11" style="20" customWidth="1"/>
    <col min="9733" max="9733" width="10.42578125" style="20" customWidth="1"/>
    <col min="9734" max="9734" width="11" style="20" customWidth="1"/>
    <col min="9735" max="9735" width="9.140625" style="20"/>
    <col min="9736" max="9738" width="9.140625" style="20" customWidth="1"/>
    <col min="9739" max="9984" width="9.140625" style="20"/>
    <col min="9985" max="9985" width="0" style="20" hidden="1" customWidth="1"/>
    <col min="9986" max="9986" width="83.7109375" style="20" customWidth="1"/>
    <col min="9987" max="9987" width="11.28515625" style="20" customWidth="1"/>
    <col min="9988" max="9988" width="11" style="20" customWidth="1"/>
    <col min="9989" max="9989" width="10.42578125" style="20" customWidth="1"/>
    <col min="9990" max="9990" width="11" style="20" customWidth="1"/>
    <col min="9991" max="9991" width="9.140625" style="20"/>
    <col min="9992" max="9994" width="9.140625" style="20" customWidth="1"/>
    <col min="9995" max="10240" width="9.140625" style="20"/>
    <col min="10241" max="10241" width="0" style="20" hidden="1" customWidth="1"/>
    <col min="10242" max="10242" width="83.7109375" style="20" customWidth="1"/>
    <col min="10243" max="10243" width="11.28515625" style="20" customWidth="1"/>
    <col min="10244" max="10244" width="11" style="20" customWidth="1"/>
    <col min="10245" max="10245" width="10.42578125" style="20" customWidth="1"/>
    <col min="10246" max="10246" width="11" style="20" customWidth="1"/>
    <col min="10247" max="10247" width="9.140625" style="20"/>
    <col min="10248" max="10250" width="9.140625" style="20" customWidth="1"/>
    <col min="10251" max="10496" width="9.140625" style="20"/>
    <col min="10497" max="10497" width="0" style="20" hidden="1" customWidth="1"/>
    <col min="10498" max="10498" width="83.7109375" style="20" customWidth="1"/>
    <col min="10499" max="10499" width="11.28515625" style="20" customWidth="1"/>
    <col min="10500" max="10500" width="11" style="20" customWidth="1"/>
    <col min="10501" max="10501" width="10.42578125" style="20" customWidth="1"/>
    <col min="10502" max="10502" width="11" style="20" customWidth="1"/>
    <col min="10503" max="10503" width="9.140625" style="20"/>
    <col min="10504" max="10506" width="9.140625" style="20" customWidth="1"/>
    <col min="10507" max="10752" width="9.140625" style="20"/>
    <col min="10753" max="10753" width="0" style="20" hidden="1" customWidth="1"/>
    <col min="10754" max="10754" width="83.7109375" style="20" customWidth="1"/>
    <col min="10755" max="10755" width="11.28515625" style="20" customWidth="1"/>
    <col min="10756" max="10756" width="11" style="20" customWidth="1"/>
    <col min="10757" max="10757" width="10.42578125" style="20" customWidth="1"/>
    <col min="10758" max="10758" width="11" style="20" customWidth="1"/>
    <col min="10759" max="10759" width="9.140625" style="20"/>
    <col min="10760" max="10762" width="9.140625" style="20" customWidth="1"/>
    <col min="10763" max="11008" width="9.140625" style="20"/>
    <col min="11009" max="11009" width="0" style="20" hidden="1" customWidth="1"/>
    <col min="11010" max="11010" width="83.7109375" style="20" customWidth="1"/>
    <col min="11011" max="11011" width="11.28515625" style="20" customWidth="1"/>
    <col min="11012" max="11012" width="11" style="20" customWidth="1"/>
    <col min="11013" max="11013" width="10.42578125" style="20" customWidth="1"/>
    <col min="11014" max="11014" width="11" style="20" customWidth="1"/>
    <col min="11015" max="11015" width="9.140625" style="20"/>
    <col min="11016" max="11018" width="9.140625" style="20" customWidth="1"/>
    <col min="11019" max="11264" width="9.140625" style="20"/>
    <col min="11265" max="11265" width="0" style="20" hidden="1" customWidth="1"/>
    <col min="11266" max="11266" width="83.7109375" style="20" customWidth="1"/>
    <col min="11267" max="11267" width="11.28515625" style="20" customWidth="1"/>
    <col min="11268" max="11268" width="11" style="20" customWidth="1"/>
    <col min="11269" max="11269" width="10.42578125" style="20" customWidth="1"/>
    <col min="11270" max="11270" width="11" style="20" customWidth="1"/>
    <col min="11271" max="11271" width="9.140625" style="20"/>
    <col min="11272" max="11274" width="9.140625" style="20" customWidth="1"/>
    <col min="11275" max="11520" width="9.140625" style="20"/>
    <col min="11521" max="11521" width="0" style="20" hidden="1" customWidth="1"/>
    <col min="11522" max="11522" width="83.7109375" style="20" customWidth="1"/>
    <col min="11523" max="11523" width="11.28515625" style="20" customWidth="1"/>
    <col min="11524" max="11524" width="11" style="20" customWidth="1"/>
    <col min="11525" max="11525" width="10.42578125" style="20" customWidth="1"/>
    <col min="11526" max="11526" width="11" style="20" customWidth="1"/>
    <col min="11527" max="11527" width="9.140625" style="20"/>
    <col min="11528" max="11530" width="9.140625" style="20" customWidth="1"/>
    <col min="11531" max="11776" width="9.140625" style="20"/>
    <col min="11777" max="11777" width="0" style="20" hidden="1" customWidth="1"/>
    <col min="11778" max="11778" width="83.7109375" style="20" customWidth="1"/>
    <col min="11779" max="11779" width="11.28515625" style="20" customWidth="1"/>
    <col min="11780" max="11780" width="11" style="20" customWidth="1"/>
    <col min="11781" max="11781" width="10.42578125" style="20" customWidth="1"/>
    <col min="11782" max="11782" width="11" style="20" customWidth="1"/>
    <col min="11783" max="11783" width="9.140625" style="20"/>
    <col min="11784" max="11786" width="9.140625" style="20" customWidth="1"/>
    <col min="11787" max="12032" width="9.140625" style="20"/>
    <col min="12033" max="12033" width="0" style="20" hidden="1" customWidth="1"/>
    <col min="12034" max="12034" width="83.7109375" style="20" customWidth="1"/>
    <col min="12035" max="12035" width="11.28515625" style="20" customWidth="1"/>
    <col min="12036" max="12036" width="11" style="20" customWidth="1"/>
    <col min="12037" max="12037" width="10.42578125" style="20" customWidth="1"/>
    <col min="12038" max="12038" width="11" style="20" customWidth="1"/>
    <col min="12039" max="12039" width="9.140625" style="20"/>
    <col min="12040" max="12042" width="9.140625" style="20" customWidth="1"/>
    <col min="12043" max="12288" width="9.140625" style="20"/>
    <col min="12289" max="12289" width="0" style="20" hidden="1" customWidth="1"/>
    <col min="12290" max="12290" width="83.7109375" style="20" customWidth="1"/>
    <col min="12291" max="12291" width="11.28515625" style="20" customWidth="1"/>
    <col min="12292" max="12292" width="11" style="20" customWidth="1"/>
    <col min="12293" max="12293" width="10.42578125" style="20" customWidth="1"/>
    <col min="12294" max="12294" width="11" style="20" customWidth="1"/>
    <col min="12295" max="12295" width="9.140625" style="20"/>
    <col min="12296" max="12298" width="9.140625" style="20" customWidth="1"/>
    <col min="12299" max="12544" width="9.140625" style="20"/>
    <col min="12545" max="12545" width="0" style="20" hidden="1" customWidth="1"/>
    <col min="12546" max="12546" width="83.7109375" style="20" customWidth="1"/>
    <col min="12547" max="12547" width="11.28515625" style="20" customWidth="1"/>
    <col min="12548" max="12548" width="11" style="20" customWidth="1"/>
    <col min="12549" max="12549" width="10.42578125" style="20" customWidth="1"/>
    <col min="12550" max="12550" width="11" style="20" customWidth="1"/>
    <col min="12551" max="12551" width="9.140625" style="20"/>
    <col min="12552" max="12554" width="9.140625" style="20" customWidth="1"/>
    <col min="12555" max="12800" width="9.140625" style="20"/>
    <col min="12801" max="12801" width="0" style="20" hidden="1" customWidth="1"/>
    <col min="12802" max="12802" width="83.7109375" style="20" customWidth="1"/>
    <col min="12803" max="12803" width="11.28515625" style="20" customWidth="1"/>
    <col min="12804" max="12804" width="11" style="20" customWidth="1"/>
    <col min="12805" max="12805" width="10.42578125" style="20" customWidth="1"/>
    <col min="12806" max="12806" width="11" style="20" customWidth="1"/>
    <col min="12807" max="12807" width="9.140625" style="20"/>
    <col min="12808" max="12810" width="9.140625" style="20" customWidth="1"/>
    <col min="12811" max="13056" width="9.140625" style="20"/>
    <col min="13057" max="13057" width="0" style="20" hidden="1" customWidth="1"/>
    <col min="13058" max="13058" width="83.7109375" style="20" customWidth="1"/>
    <col min="13059" max="13059" width="11.28515625" style="20" customWidth="1"/>
    <col min="13060" max="13060" width="11" style="20" customWidth="1"/>
    <col min="13061" max="13061" width="10.42578125" style="20" customWidth="1"/>
    <col min="13062" max="13062" width="11" style="20" customWidth="1"/>
    <col min="13063" max="13063" width="9.140625" style="20"/>
    <col min="13064" max="13066" width="9.140625" style="20" customWidth="1"/>
    <col min="13067" max="13312" width="9.140625" style="20"/>
    <col min="13313" max="13313" width="0" style="20" hidden="1" customWidth="1"/>
    <col min="13314" max="13314" width="83.7109375" style="20" customWidth="1"/>
    <col min="13315" max="13315" width="11.28515625" style="20" customWidth="1"/>
    <col min="13316" max="13316" width="11" style="20" customWidth="1"/>
    <col min="13317" max="13317" width="10.42578125" style="20" customWidth="1"/>
    <col min="13318" max="13318" width="11" style="20" customWidth="1"/>
    <col min="13319" max="13319" width="9.140625" style="20"/>
    <col min="13320" max="13322" width="9.140625" style="20" customWidth="1"/>
    <col min="13323" max="13568" width="9.140625" style="20"/>
    <col min="13569" max="13569" width="0" style="20" hidden="1" customWidth="1"/>
    <col min="13570" max="13570" width="83.7109375" style="20" customWidth="1"/>
    <col min="13571" max="13571" width="11.28515625" style="20" customWidth="1"/>
    <col min="13572" max="13572" width="11" style="20" customWidth="1"/>
    <col min="13573" max="13573" width="10.42578125" style="20" customWidth="1"/>
    <col min="13574" max="13574" width="11" style="20" customWidth="1"/>
    <col min="13575" max="13575" width="9.140625" style="20"/>
    <col min="13576" max="13578" width="9.140625" style="20" customWidth="1"/>
    <col min="13579" max="13824" width="9.140625" style="20"/>
    <col min="13825" max="13825" width="0" style="20" hidden="1" customWidth="1"/>
    <col min="13826" max="13826" width="83.7109375" style="20" customWidth="1"/>
    <col min="13827" max="13827" width="11.28515625" style="20" customWidth="1"/>
    <col min="13828" max="13828" width="11" style="20" customWidth="1"/>
    <col min="13829" max="13829" width="10.42578125" style="20" customWidth="1"/>
    <col min="13830" max="13830" width="11" style="20" customWidth="1"/>
    <col min="13831" max="13831" width="9.140625" style="20"/>
    <col min="13832" max="13834" width="9.140625" style="20" customWidth="1"/>
    <col min="13835" max="14080" width="9.140625" style="20"/>
    <col min="14081" max="14081" width="0" style="20" hidden="1" customWidth="1"/>
    <col min="14082" max="14082" width="83.7109375" style="20" customWidth="1"/>
    <col min="14083" max="14083" width="11.28515625" style="20" customWidth="1"/>
    <col min="14084" max="14084" width="11" style="20" customWidth="1"/>
    <col min="14085" max="14085" width="10.42578125" style="20" customWidth="1"/>
    <col min="14086" max="14086" width="11" style="20" customWidth="1"/>
    <col min="14087" max="14087" width="9.140625" style="20"/>
    <col min="14088" max="14090" width="9.140625" style="20" customWidth="1"/>
    <col min="14091" max="14336" width="9.140625" style="20"/>
    <col min="14337" max="14337" width="0" style="20" hidden="1" customWidth="1"/>
    <col min="14338" max="14338" width="83.7109375" style="20" customWidth="1"/>
    <col min="14339" max="14339" width="11.28515625" style="20" customWidth="1"/>
    <col min="14340" max="14340" width="11" style="20" customWidth="1"/>
    <col min="14341" max="14341" width="10.42578125" style="20" customWidth="1"/>
    <col min="14342" max="14342" width="11" style="20" customWidth="1"/>
    <col min="14343" max="14343" width="9.140625" style="20"/>
    <col min="14344" max="14346" width="9.140625" style="20" customWidth="1"/>
    <col min="14347" max="14592" width="9.140625" style="20"/>
    <col min="14593" max="14593" width="0" style="20" hidden="1" customWidth="1"/>
    <col min="14594" max="14594" width="83.7109375" style="20" customWidth="1"/>
    <col min="14595" max="14595" width="11.28515625" style="20" customWidth="1"/>
    <col min="14596" max="14596" width="11" style="20" customWidth="1"/>
    <col min="14597" max="14597" width="10.42578125" style="20" customWidth="1"/>
    <col min="14598" max="14598" width="11" style="20" customWidth="1"/>
    <col min="14599" max="14599" width="9.140625" style="20"/>
    <col min="14600" max="14602" width="9.140625" style="20" customWidth="1"/>
    <col min="14603" max="14848" width="9.140625" style="20"/>
    <col min="14849" max="14849" width="0" style="20" hidden="1" customWidth="1"/>
    <col min="14850" max="14850" width="83.7109375" style="20" customWidth="1"/>
    <col min="14851" max="14851" width="11.28515625" style="20" customWidth="1"/>
    <col min="14852" max="14852" width="11" style="20" customWidth="1"/>
    <col min="14853" max="14853" width="10.42578125" style="20" customWidth="1"/>
    <col min="14854" max="14854" width="11" style="20" customWidth="1"/>
    <col min="14855" max="14855" width="9.140625" style="20"/>
    <col min="14856" max="14858" width="9.140625" style="20" customWidth="1"/>
    <col min="14859" max="15104" width="9.140625" style="20"/>
    <col min="15105" max="15105" width="0" style="20" hidden="1" customWidth="1"/>
    <col min="15106" max="15106" width="83.7109375" style="20" customWidth="1"/>
    <col min="15107" max="15107" width="11.28515625" style="20" customWidth="1"/>
    <col min="15108" max="15108" width="11" style="20" customWidth="1"/>
    <col min="15109" max="15109" width="10.42578125" style="20" customWidth="1"/>
    <col min="15110" max="15110" width="11" style="20" customWidth="1"/>
    <col min="15111" max="15111" width="9.140625" style="20"/>
    <col min="15112" max="15114" width="9.140625" style="20" customWidth="1"/>
    <col min="15115" max="15360" width="9.140625" style="20"/>
    <col min="15361" max="15361" width="0" style="20" hidden="1" customWidth="1"/>
    <col min="15362" max="15362" width="83.7109375" style="20" customWidth="1"/>
    <col min="15363" max="15363" width="11.28515625" style="20" customWidth="1"/>
    <col min="15364" max="15364" width="11" style="20" customWidth="1"/>
    <col min="15365" max="15365" width="10.42578125" style="20" customWidth="1"/>
    <col min="15366" max="15366" width="11" style="20" customWidth="1"/>
    <col min="15367" max="15367" width="9.140625" style="20"/>
    <col min="15368" max="15370" width="9.140625" style="20" customWidth="1"/>
    <col min="15371" max="15616" width="9.140625" style="20"/>
    <col min="15617" max="15617" width="0" style="20" hidden="1" customWidth="1"/>
    <col min="15618" max="15618" width="83.7109375" style="20" customWidth="1"/>
    <col min="15619" max="15619" width="11.28515625" style="20" customWidth="1"/>
    <col min="15620" max="15620" width="11" style="20" customWidth="1"/>
    <col min="15621" max="15621" width="10.42578125" style="20" customWidth="1"/>
    <col min="15622" max="15622" width="11" style="20" customWidth="1"/>
    <col min="15623" max="15623" width="9.140625" style="20"/>
    <col min="15624" max="15626" width="9.140625" style="20" customWidth="1"/>
    <col min="15627" max="15872" width="9.140625" style="20"/>
    <col min="15873" max="15873" width="0" style="20" hidden="1" customWidth="1"/>
    <col min="15874" max="15874" width="83.7109375" style="20" customWidth="1"/>
    <col min="15875" max="15875" width="11.28515625" style="20" customWidth="1"/>
    <col min="15876" max="15876" width="11" style="20" customWidth="1"/>
    <col min="15877" max="15877" width="10.42578125" style="20" customWidth="1"/>
    <col min="15878" max="15878" width="11" style="20" customWidth="1"/>
    <col min="15879" max="15879" width="9.140625" style="20"/>
    <col min="15880" max="15882" width="9.140625" style="20" customWidth="1"/>
    <col min="15883" max="16128" width="9.140625" style="20"/>
    <col min="16129" max="16129" width="0" style="20" hidden="1" customWidth="1"/>
    <col min="16130" max="16130" width="83.7109375" style="20" customWidth="1"/>
    <col min="16131" max="16131" width="11.28515625" style="20" customWidth="1"/>
    <col min="16132" max="16132" width="11" style="20" customWidth="1"/>
    <col min="16133" max="16133" width="10.42578125" style="20" customWidth="1"/>
    <col min="16134" max="16134" width="11" style="20" customWidth="1"/>
    <col min="16135" max="16135" width="9.140625" style="20"/>
    <col min="16136" max="16138" width="9.140625" style="20" customWidth="1"/>
    <col min="16139" max="16384" width="9.140625" style="20"/>
  </cols>
  <sheetData>
    <row r="1" spans="1:14" s="8" customFormat="1" ht="24.75" customHeight="1">
      <c r="A1" s="414" t="s">
        <v>602</v>
      </c>
      <c r="B1" s="414"/>
      <c r="C1" s="414"/>
      <c r="D1" s="414"/>
      <c r="E1" s="414"/>
      <c r="F1" s="414"/>
    </row>
    <row r="2" spans="1:14" s="8" customFormat="1" ht="26.25" customHeight="1">
      <c r="A2" s="9"/>
      <c r="B2" s="415" t="s">
        <v>31</v>
      </c>
      <c r="C2" s="415"/>
      <c r="D2" s="415"/>
      <c r="E2" s="415"/>
      <c r="F2" s="415"/>
    </row>
    <row r="3" spans="1:14" s="1" customFormat="1" ht="15.6" customHeight="1">
      <c r="A3" s="230"/>
      <c r="B3" s="416" t="s">
        <v>6</v>
      </c>
      <c r="C3" s="417"/>
      <c r="D3" s="417"/>
      <c r="E3" s="417"/>
      <c r="F3" s="417"/>
    </row>
    <row r="4" spans="1:14" s="1" customFormat="1" ht="15.6" customHeight="1">
      <c r="A4" s="230"/>
      <c r="B4" s="416" t="s">
        <v>7</v>
      </c>
      <c r="C4" s="417"/>
      <c r="D4" s="417"/>
      <c r="E4" s="417"/>
      <c r="F4" s="417"/>
    </row>
    <row r="5" spans="1:14" s="12" customFormat="1">
      <c r="A5" s="10"/>
      <c r="B5" s="10"/>
      <c r="C5" s="10"/>
      <c r="D5" s="10"/>
      <c r="E5" s="10"/>
      <c r="F5" s="11" t="s">
        <v>8</v>
      </c>
    </row>
    <row r="6" spans="1:14" s="2" customFormat="1" ht="24.75" customHeight="1">
      <c r="A6" s="231"/>
      <c r="B6" s="418"/>
      <c r="C6" s="419" t="s">
        <v>400</v>
      </c>
      <c r="D6" s="419" t="s">
        <v>401</v>
      </c>
      <c r="E6" s="421" t="s">
        <v>9</v>
      </c>
      <c r="F6" s="421"/>
    </row>
    <row r="7" spans="1:14" s="2" customFormat="1" ht="39" customHeight="1">
      <c r="A7" s="231"/>
      <c r="B7" s="418"/>
      <c r="C7" s="420"/>
      <c r="D7" s="420"/>
      <c r="E7" s="229" t="s">
        <v>0</v>
      </c>
      <c r="F7" s="229" t="s">
        <v>2</v>
      </c>
    </row>
    <row r="8" spans="1:14" s="13" customFormat="1" ht="22.15" customHeight="1">
      <c r="B8" s="14" t="s">
        <v>580</v>
      </c>
      <c r="C8" s="15">
        <v>760</v>
      </c>
      <c r="D8" s="15">
        <v>1770</v>
      </c>
      <c r="E8" s="16">
        <f>D8/C8*100</f>
        <v>232.89473684210526</v>
      </c>
      <c r="F8" s="15">
        <f>D8-C8</f>
        <v>1010</v>
      </c>
      <c r="H8" s="3"/>
      <c r="I8" s="3"/>
      <c r="J8" s="17"/>
      <c r="L8" s="18"/>
      <c r="N8" s="18"/>
    </row>
    <row r="9" spans="1:14" s="13" customFormat="1" ht="22.15" customHeight="1">
      <c r="B9" s="21" t="s">
        <v>32</v>
      </c>
      <c r="C9" s="15"/>
      <c r="D9" s="15"/>
      <c r="E9" s="16"/>
      <c r="F9" s="15"/>
      <c r="H9" s="3"/>
      <c r="I9" s="3"/>
      <c r="J9" s="17"/>
      <c r="L9" s="18"/>
      <c r="N9" s="18"/>
    </row>
    <row r="10" spans="1:14" s="4" customFormat="1" ht="37.5">
      <c r="B10" s="19" t="s">
        <v>33</v>
      </c>
      <c r="C10" s="282">
        <v>92</v>
      </c>
      <c r="D10" s="282">
        <v>575</v>
      </c>
      <c r="E10" s="6">
        <f t="shared" ref="E10:E18" si="0">D10/C10*100</f>
        <v>625</v>
      </c>
      <c r="F10" s="5">
        <f t="shared" ref="F10:F18" si="1">D10-C10</f>
        <v>483</v>
      </c>
      <c r="H10" s="3"/>
      <c r="I10" s="22"/>
      <c r="J10" s="17"/>
      <c r="K10" s="7"/>
      <c r="L10" s="18"/>
      <c r="N10" s="18"/>
    </row>
    <row r="11" spans="1:14" s="4" customFormat="1" ht="30.6" customHeight="1">
      <c r="B11" s="19" t="s">
        <v>34</v>
      </c>
      <c r="C11" s="282">
        <v>108</v>
      </c>
      <c r="D11" s="282">
        <v>735</v>
      </c>
      <c r="E11" s="6">
        <f t="shared" si="0"/>
        <v>680.55555555555554</v>
      </c>
      <c r="F11" s="5">
        <f t="shared" si="1"/>
        <v>627</v>
      </c>
      <c r="H11" s="3"/>
      <c r="I11" s="22"/>
      <c r="J11" s="17"/>
      <c r="K11" s="7"/>
      <c r="L11" s="18"/>
      <c r="N11" s="18"/>
    </row>
    <row r="12" spans="1:14" s="4" customFormat="1" ht="30.6" customHeight="1">
      <c r="B12" s="19" t="s">
        <v>35</v>
      </c>
      <c r="C12" s="282">
        <v>147</v>
      </c>
      <c r="D12" s="282">
        <v>139</v>
      </c>
      <c r="E12" s="6">
        <f t="shared" si="0"/>
        <v>94.557823129251702</v>
      </c>
      <c r="F12" s="5">
        <f t="shared" si="1"/>
        <v>-8</v>
      </c>
      <c r="H12" s="3"/>
      <c r="I12" s="22"/>
      <c r="J12" s="17"/>
      <c r="K12" s="7"/>
      <c r="L12" s="18"/>
      <c r="N12" s="18"/>
    </row>
    <row r="13" spans="1:14" s="4" customFormat="1" ht="30.6" customHeight="1">
      <c r="B13" s="19" t="s">
        <v>36</v>
      </c>
      <c r="C13" s="282">
        <v>33</v>
      </c>
      <c r="D13" s="282">
        <v>38</v>
      </c>
      <c r="E13" s="6">
        <f t="shared" si="0"/>
        <v>115.15151515151516</v>
      </c>
      <c r="F13" s="5">
        <f t="shared" si="1"/>
        <v>5</v>
      </c>
      <c r="H13" s="3"/>
      <c r="I13" s="22"/>
      <c r="J13" s="17"/>
      <c r="K13" s="7"/>
      <c r="L13" s="18"/>
      <c r="N13" s="18"/>
    </row>
    <row r="14" spans="1:14" s="4" customFormat="1" ht="30.6" customHeight="1">
      <c r="B14" s="19" t="s">
        <v>37</v>
      </c>
      <c r="C14" s="282">
        <v>117</v>
      </c>
      <c r="D14" s="282">
        <v>6</v>
      </c>
      <c r="E14" s="6">
        <f t="shared" si="0"/>
        <v>5.1282051282051277</v>
      </c>
      <c r="F14" s="5">
        <f t="shared" si="1"/>
        <v>-111</v>
      </c>
      <c r="H14" s="3"/>
      <c r="I14" s="22"/>
      <c r="J14" s="17"/>
      <c r="K14" s="7"/>
      <c r="L14" s="18"/>
      <c r="N14" s="18"/>
    </row>
    <row r="15" spans="1:14" s="4" customFormat="1" ht="37.5">
      <c r="B15" s="19" t="s">
        <v>38</v>
      </c>
      <c r="C15" s="282">
        <v>0</v>
      </c>
      <c r="D15" s="282">
        <v>1</v>
      </c>
      <c r="E15" s="6"/>
      <c r="F15" s="5">
        <f t="shared" si="1"/>
        <v>1</v>
      </c>
      <c r="H15" s="3"/>
      <c r="I15" s="22"/>
      <c r="J15" s="17"/>
      <c r="K15" s="7"/>
      <c r="L15" s="18"/>
      <c r="N15" s="18"/>
    </row>
    <row r="16" spans="1:14" s="4" customFormat="1" ht="30.6" customHeight="1">
      <c r="B16" s="19" t="s">
        <v>39</v>
      </c>
      <c r="C16" s="282">
        <v>73</v>
      </c>
      <c r="D16" s="282">
        <v>34</v>
      </c>
      <c r="E16" s="6">
        <f t="shared" si="0"/>
        <v>46.575342465753423</v>
      </c>
      <c r="F16" s="5">
        <f t="shared" si="1"/>
        <v>-39</v>
      </c>
      <c r="H16" s="3"/>
      <c r="I16" s="22"/>
      <c r="J16" s="17"/>
      <c r="K16" s="7"/>
      <c r="L16" s="18"/>
      <c r="N16" s="18"/>
    </row>
    <row r="17" spans="2:14" s="4" customFormat="1" ht="56.25">
      <c r="B17" s="19" t="s">
        <v>40</v>
      </c>
      <c r="C17" s="282">
        <v>81</v>
      </c>
      <c r="D17" s="282">
        <v>111</v>
      </c>
      <c r="E17" s="6">
        <f t="shared" si="0"/>
        <v>137.03703703703704</v>
      </c>
      <c r="F17" s="5">
        <f t="shared" si="1"/>
        <v>30</v>
      </c>
      <c r="H17" s="3"/>
      <c r="I17" s="22"/>
      <c r="J17" s="17"/>
      <c r="K17" s="7"/>
      <c r="L17" s="18"/>
      <c r="N17" s="18"/>
    </row>
    <row r="18" spans="2:14" s="4" customFormat="1" ht="30.6" customHeight="1">
      <c r="B18" s="19" t="s">
        <v>41</v>
      </c>
      <c r="C18" s="282">
        <v>109</v>
      </c>
      <c r="D18" s="282">
        <v>131</v>
      </c>
      <c r="E18" s="6">
        <f t="shared" si="0"/>
        <v>120.1834862385321</v>
      </c>
      <c r="F18" s="5">
        <f t="shared" si="1"/>
        <v>22</v>
      </c>
      <c r="H18" s="3"/>
      <c r="I18" s="22"/>
      <c r="J18" s="17"/>
      <c r="K18" s="7"/>
      <c r="L18" s="18"/>
      <c r="N18" s="18"/>
    </row>
    <row r="19" spans="2:14">
      <c r="H19" s="3"/>
      <c r="I19" s="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52.42578125" style="233" customWidth="1"/>
    <col min="3" max="3" width="21.42578125" style="233" customWidth="1"/>
    <col min="4" max="4" width="22.140625" style="69" customWidth="1"/>
    <col min="5" max="16384" width="9.140625" style="70"/>
  </cols>
  <sheetData>
    <row r="1" spans="1:6" ht="62.45" customHeight="1">
      <c r="A1" s="431" t="s">
        <v>542</v>
      </c>
      <c r="B1" s="431"/>
      <c r="C1" s="431"/>
      <c r="D1" s="431"/>
    </row>
    <row r="2" spans="1:6" ht="20.25" customHeight="1">
      <c r="B2" s="461" t="s">
        <v>82</v>
      </c>
      <c r="C2" s="461"/>
      <c r="D2" s="461"/>
    </row>
    <row r="3" spans="1:6" ht="9.75" customHeight="1"/>
    <row r="4" spans="1:6" s="71" customFormat="1" ht="72.599999999999994" customHeight="1">
      <c r="A4" s="218"/>
      <c r="B4" s="234" t="s">
        <v>83</v>
      </c>
      <c r="C4" s="227" t="s">
        <v>543</v>
      </c>
      <c r="D4" s="228" t="s">
        <v>374</v>
      </c>
    </row>
    <row r="5" spans="1:6">
      <c r="A5" s="72">
        <v>1</v>
      </c>
      <c r="B5" s="119" t="s">
        <v>262</v>
      </c>
      <c r="C5" s="114">
        <v>100</v>
      </c>
      <c r="D5" s="260">
        <v>75.757575757575751</v>
      </c>
      <c r="F5" s="89"/>
    </row>
    <row r="6" spans="1:6" ht="47.25">
      <c r="A6" s="72">
        <v>2</v>
      </c>
      <c r="B6" s="119" t="s">
        <v>263</v>
      </c>
      <c r="C6" s="114">
        <v>84</v>
      </c>
      <c r="D6" s="260">
        <v>87.5</v>
      </c>
      <c r="F6" s="89"/>
    </row>
    <row r="7" spans="1:6">
      <c r="A7" s="72">
        <v>3</v>
      </c>
      <c r="B7" s="119" t="s">
        <v>284</v>
      </c>
      <c r="C7" s="114">
        <v>80</v>
      </c>
      <c r="D7" s="260">
        <v>88.888888888888886</v>
      </c>
      <c r="F7" s="89"/>
    </row>
    <row r="8" spans="1:6" s="74" customFormat="1">
      <c r="A8" s="72">
        <v>4</v>
      </c>
      <c r="B8" s="119" t="s">
        <v>302</v>
      </c>
      <c r="C8" s="114">
        <v>70</v>
      </c>
      <c r="D8" s="260">
        <v>54.263565891472865</v>
      </c>
      <c r="F8" s="89"/>
    </row>
    <row r="9" spans="1:6" s="74" customFormat="1">
      <c r="A9" s="72">
        <v>5</v>
      </c>
      <c r="B9" s="119" t="s">
        <v>292</v>
      </c>
      <c r="C9" s="114">
        <v>69</v>
      </c>
      <c r="D9" s="260">
        <v>47.260273972602739</v>
      </c>
      <c r="F9" s="89"/>
    </row>
    <row r="10" spans="1:6" s="74" customFormat="1">
      <c r="A10" s="72">
        <v>6</v>
      </c>
      <c r="B10" s="119" t="s">
        <v>264</v>
      </c>
      <c r="C10" s="114">
        <v>67</v>
      </c>
      <c r="D10" s="260">
        <v>85.897435897435898</v>
      </c>
      <c r="F10" s="89"/>
    </row>
    <row r="11" spans="1:6" s="74" customFormat="1" ht="47.25">
      <c r="A11" s="72">
        <v>7</v>
      </c>
      <c r="B11" s="119" t="s">
        <v>269</v>
      </c>
      <c r="C11" s="114">
        <v>53</v>
      </c>
      <c r="D11" s="260">
        <v>85.483870967741936</v>
      </c>
      <c r="F11" s="89"/>
    </row>
    <row r="12" spans="1:6" s="74" customFormat="1">
      <c r="A12" s="72">
        <v>8</v>
      </c>
      <c r="B12" s="119" t="s">
        <v>298</v>
      </c>
      <c r="C12" s="114">
        <v>48</v>
      </c>
      <c r="D12" s="260">
        <v>97.959183673469383</v>
      </c>
      <c r="F12" s="89"/>
    </row>
    <row r="13" spans="1:6" s="74" customFormat="1" ht="31.5">
      <c r="A13" s="72">
        <v>9</v>
      </c>
      <c r="B13" s="119" t="s">
        <v>261</v>
      </c>
      <c r="C13" s="114">
        <v>38</v>
      </c>
      <c r="D13" s="260">
        <v>40</v>
      </c>
      <c r="F13" s="89"/>
    </row>
    <row r="14" spans="1:6" s="74" customFormat="1" ht="31.5">
      <c r="A14" s="72">
        <v>10</v>
      </c>
      <c r="B14" s="119" t="s">
        <v>267</v>
      </c>
      <c r="C14" s="114">
        <v>27</v>
      </c>
      <c r="D14" s="260">
        <v>81.818181818181827</v>
      </c>
      <c r="F14" s="89"/>
    </row>
    <row r="15" spans="1:6" s="74" customFormat="1" ht="31.5">
      <c r="A15" s="72">
        <v>11</v>
      </c>
      <c r="B15" s="119" t="s">
        <v>280</v>
      </c>
      <c r="C15" s="114">
        <v>26</v>
      </c>
      <c r="D15" s="260">
        <v>96.296296296296291</v>
      </c>
      <c r="F15" s="89"/>
    </row>
    <row r="16" spans="1:6" s="74" customFormat="1">
      <c r="A16" s="72">
        <v>12</v>
      </c>
      <c r="B16" s="119" t="s">
        <v>305</v>
      </c>
      <c r="C16" s="114">
        <v>25</v>
      </c>
      <c r="D16" s="260">
        <v>62.5</v>
      </c>
      <c r="F16" s="89"/>
    </row>
    <row r="17" spans="1:6" s="74" customFormat="1">
      <c r="A17" s="72">
        <v>13</v>
      </c>
      <c r="B17" s="119" t="s">
        <v>282</v>
      </c>
      <c r="C17" s="114">
        <v>22</v>
      </c>
      <c r="D17" s="260">
        <v>91.666666666666657</v>
      </c>
      <c r="F17" s="89"/>
    </row>
    <row r="18" spans="1:6" s="74" customFormat="1" ht="31.5">
      <c r="A18" s="72">
        <v>14</v>
      </c>
      <c r="B18" s="119" t="s">
        <v>266</v>
      </c>
      <c r="C18" s="114">
        <v>20</v>
      </c>
      <c r="D18" s="260">
        <v>80</v>
      </c>
      <c r="F18" s="89"/>
    </row>
    <row r="19" spans="1:6" s="74" customFormat="1">
      <c r="A19" s="72">
        <v>15</v>
      </c>
      <c r="B19" s="119" t="s">
        <v>273</v>
      </c>
      <c r="C19" s="114">
        <v>18</v>
      </c>
      <c r="D19" s="260">
        <v>94.73684210526315</v>
      </c>
      <c r="F19" s="89"/>
    </row>
    <row r="20" spans="1:6" s="74" customFormat="1">
      <c r="A20" s="72">
        <v>16</v>
      </c>
      <c r="B20" s="119" t="s">
        <v>279</v>
      </c>
      <c r="C20" s="114">
        <v>17</v>
      </c>
      <c r="D20" s="260">
        <v>85</v>
      </c>
      <c r="F20" s="89"/>
    </row>
    <row r="21" spans="1:6" s="74" customFormat="1" ht="47.25">
      <c r="A21" s="72">
        <v>17</v>
      </c>
      <c r="B21" s="119" t="s">
        <v>299</v>
      </c>
      <c r="C21" s="114">
        <v>16</v>
      </c>
      <c r="D21" s="260">
        <v>100</v>
      </c>
      <c r="F21" s="89"/>
    </row>
    <row r="22" spans="1:6" s="74" customFormat="1">
      <c r="A22" s="72">
        <v>18</v>
      </c>
      <c r="B22" s="119" t="s">
        <v>286</v>
      </c>
      <c r="C22" s="114">
        <v>16</v>
      </c>
      <c r="D22" s="260">
        <v>45.714285714285715</v>
      </c>
      <c r="F22" s="89"/>
    </row>
    <row r="23" spans="1:6" s="74" customFormat="1" ht="31.5">
      <c r="A23" s="72">
        <v>19</v>
      </c>
      <c r="B23" s="119" t="s">
        <v>306</v>
      </c>
      <c r="C23" s="114">
        <v>15</v>
      </c>
      <c r="D23" s="260">
        <v>50</v>
      </c>
      <c r="F23" s="89"/>
    </row>
    <row r="24" spans="1:6" s="74" customFormat="1" ht="31.5">
      <c r="A24" s="72">
        <v>20</v>
      </c>
      <c r="B24" s="119" t="s">
        <v>301</v>
      </c>
      <c r="C24" s="114">
        <v>15</v>
      </c>
      <c r="D24" s="260">
        <v>75</v>
      </c>
      <c r="F24" s="89"/>
    </row>
    <row r="25" spans="1:6" s="74" customFormat="1">
      <c r="A25" s="72">
        <v>21</v>
      </c>
      <c r="B25" s="119" t="s">
        <v>277</v>
      </c>
      <c r="C25" s="114">
        <v>14</v>
      </c>
      <c r="D25" s="260">
        <v>87.5</v>
      </c>
      <c r="F25" s="89"/>
    </row>
    <row r="26" spans="1:6" s="74" customFormat="1">
      <c r="A26" s="72">
        <v>22</v>
      </c>
      <c r="B26" s="119" t="s">
        <v>294</v>
      </c>
      <c r="C26" s="114">
        <v>13</v>
      </c>
      <c r="D26" s="260">
        <v>35.135135135135137</v>
      </c>
      <c r="F26" s="89"/>
    </row>
    <row r="27" spans="1:6" s="74" customFormat="1" ht="31.5">
      <c r="A27" s="72">
        <v>23</v>
      </c>
      <c r="B27" s="119" t="s">
        <v>291</v>
      </c>
      <c r="C27" s="114">
        <v>11</v>
      </c>
      <c r="D27" s="260">
        <v>47.826086956521742</v>
      </c>
      <c r="F27" s="89"/>
    </row>
    <row r="28" spans="1:6" s="74" customFormat="1" ht="31.5">
      <c r="A28" s="72">
        <v>24</v>
      </c>
      <c r="B28" s="119" t="s">
        <v>289</v>
      </c>
      <c r="C28" s="114">
        <v>10</v>
      </c>
      <c r="D28" s="260">
        <v>90.909090909090907</v>
      </c>
      <c r="F28" s="89"/>
    </row>
    <row r="29" spans="1:6" s="74" customFormat="1">
      <c r="A29" s="72">
        <v>25</v>
      </c>
      <c r="B29" s="119" t="s">
        <v>268</v>
      </c>
      <c r="C29" s="114">
        <v>10</v>
      </c>
      <c r="D29" s="260">
        <v>100</v>
      </c>
      <c r="F29" s="89"/>
    </row>
    <row r="30" spans="1:6" s="74" customFormat="1">
      <c r="A30" s="72">
        <v>26</v>
      </c>
      <c r="B30" s="119" t="s">
        <v>287</v>
      </c>
      <c r="C30" s="114">
        <v>10</v>
      </c>
      <c r="D30" s="260">
        <v>62.5</v>
      </c>
      <c r="F30" s="89"/>
    </row>
    <row r="31" spans="1:6" s="74" customFormat="1">
      <c r="A31" s="72">
        <v>27</v>
      </c>
      <c r="B31" s="119" t="s">
        <v>272</v>
      </c>
      <c r="C31" s="114">
        <v>9</v>
      </c>
      <c r="D31" s="260">
        <v>52.941176470588239</v>
      </c>
      <c r="F31" s="89"/>
    </row>
    <row r="32" spans="1:6" s="74" customFormat="1">
      <c r="A32" s="72">
        <v>28</v>
      </c>
      <c r="B32" s="119" t="s">
        <v>275</v>
      </c>
      <c r="C32" s="114">
        <v>9</v>
      </c>
      <c r="D32" s="260">
        <v>42.857142857142854</v>
      </c>
      <c r="F32" s="89"/>
    </row>
    <row r="33" spans="1:6" s="74" customFormat="1">
      <c r="A33" s="72">
        <v>29</v>
      </c>
      <c r="B33" s="119" t="s">
        <v>297</v>
      </c>
      <c r="C33" s="114">
        <v>9</v>
      </c>
      <c r="D33" s="260">
        <v>90</v>
      </c>
      <c r="F33" s="89"/>
    </row>
    <row r="34" spans="1:6" s="74" customFormat="1" ht="31.5">
      <c r="A34" s="72">
        <v>30</v>
      </c>
      <c r="B34" s="119" t="s">
        <v>392</v>
      </c>
      <c r="C34" s="114">
        <v>8</v>
      </c>
      <c r="D34" s="260">
        <v>36.363636363636367</v>
      </c>
      <c r="F34" s="89"/>
    </row>
    <row r="35" spans="1:6" s="74" customFormat="1">
      <c r="A35" s="72">
        <v>31</v>
      </c>
      <c r="B35" s="119" t="s">
        <v>290</v>
      </c>
      <c r="C35" s="114">
        <v>8</v>
      </c>
      <c r="D35" s="260">
        <v>88.888888888888886</v>
      </c>
      <c r="F35" s="89"/>
    </row>
    <row r="36" spans="1:6" s="74" customFormat="1">
      <c r="A36" s="72">
        <v>32</v>
      </c>
      <c r="B36" s="119" t="s">
        <v>544</v>
      </c>
      <c r="C36" s="114">
        <v>8</v>
      </c>
      <c r="D36" s="260">
        <v>100</v>
      </c>
      <c r="F36" s="89"/>
    </row>
    <row r="37" spans="1:6" s="74" customFormat="1" ht="31.5">
      <c r="A37" s="72">
        <v>33</v>
      </c>
      <c r="B37" s="119" t="s">
        <v>540</v>
      </c>
      <c r="C37" s="114">
        <v>7</v>
      </c>
      <c r="D37" s="260">
        <v>77.777777777777786</v>
      </c>
      <c r="F37" s="89"/>
    </row>
    <row r="38" spans="1:6" s="74" customFormat="1">
      <c r="A38" s="72">
        <v>34</v>
      </c>
      <c r="B38" s="119" t="s">
        <v>278</v>
      </c>
      <c r="C38" s="114">
        <v>7</v>
      </c>
      <c r="D38" s="260">
        <v>87.5</v>
      </c>
      <c r="F38" s="89"/>
    </row>
    <row r="39" spans="1:6" s="74" customFormat="1">
      <c r="A39" s="72">
        <v>35</v>
      </c>
      <c r="B39" s="119" t="s">
        <v>388</v>
      </c>
      <c r="C39" s="114">
        <v>7</v>
      </c>
      <c r="D39" s="260">
        <v>31.818181818181817</v>
      </c>
      <c r="F39" s="89"/>
    </row>
    <row r="40" spans="1:6" s="74" customFormat="1" ht="31.5">
      <c r="A40" s="72">
        <v>36</v>
      </c>
      <c r="B40" s="119" t="s">
        <v>276</v>
      </c>
      <c r="C40" s="114">
        <v>7</v>
      </c>
      <c r="D40" s="260">
        <v>38.888888888888893</v>
      </c>
      <c r="F40" s="89"/>
    </row>
    <row r="41" spans="1:6" ht="31.5">
      <c r="A41" s="72">
        <v>37</v>
      </c>
      <c r="B41" s="241" t="s">
        <v>319</v>
      </c>
      <c r="C41" s="114">
        <v>7</v>
      </c>
      <c r="D41" s="261">
        <v>100</v>
      </c>
      <c r="F41" s="89"/>
    </row>
    <row r="42" spans="1:6">
      <c r="A42" s="72">
        <v>38</v>
      </c>
      <c r="B42" s="243" t="s">
        <v>545</v>
      </c>
      <c r="C42" s="114">
        <v>7</v>
      </c>
      <c r="D42" s="261">
        <v>100</v>
      </c>
      <c r="F42" s="89"/>
    </row>
    <row r="43" spans="1:6">
      <c r="A43" s="72">
        <v>39</v>
      </c>
      <c r="B43" s="119" t="s">
        <v>317</v>
      </c>
      <c r="C43" s="114">
        <v>6</v>
      </c>
      <c r="D43" s="261">
        <v>75</v>
      </c>
      <c r="F43" s="89"/>
    </row>
    <row r="44" spans="1:6">
      <c r="A44" s="72">
        <v>40</v>
      </c>
      <c r="B44" s="119" t="s">
        <v>304</v>
      </c>
      <c r="C44" s="114">
        <v>6</v>
      </c>
      <c r="D44" s="261">
        <v>42.857142857142854</v>
      </c>
      <c r="F44" s="89"/>
    </row>
    <row r="45" spans="1:6">
      <c r="A45" s="72">
        <v>41</v>
      </c>
      <c r="B45" s="119" t="s">
        <v>270</v>
      </c>
      <c r="C45" s="114">
        <v>6</v>
      </c>
      <c r="D45" s="261">
        <v>37.5</v>
      </c>
      <c r="F45" s="89"/>
    </row>
    <row r="46" spans="1:6" ht="31.5">
      <c r="A46" s="72">
        <v>42</v>
      </c>
      <c r="B46" s="119" t="s">
        <v>285</v>
      </c>
      <c r="C46" s="114">
        <v>6</v>
      </c>
      <c r="D46" s="261">
        <v>100</v>
      </c>
      <c r="F46" s="89"/>
    </row>
    <row r="47" spans="1:6">
      <c r="A47" s="72">
        <v>43</v>
      </c>
      <c r="B47" s="244" t="s">
        <v>538</v>
      </c>
      <c r="C47" s="114">
        <v>6</v>
      </c>
      <c r="D47" s="261">
        <v>37.5</v>
      </c>
      <c r="F47" s="89"/>
    </row>
    <row r="48" spans="1:6">
      <c r="A48" s="72">
        <v>44</v>
      </c>
      <c r="B48" s="244" t="s">
        <v>307</v>
      </c>
      <c r="C48" s="114">
        <v>6</v>
      </c>
      <c r="D48" s="261">
        <v>85.714285714285708</v>
      </c>
      <c r="F48" s="89"/>
    </row>
    <row r="49" spans="1:6" ht="31.5">
      <c r="A49" s="72">
        <v>45</v>
      </c>
      <c r="B49" s="244" t="s">
        <v>300</v>
      </c>
      <c r="C49" s="114">
        <v>6</v>
      </c>
      <c r="D49" s="261">
        <v>66.666666666666657</v>
      </c>
      <c r="F49" s="89"/>
    </row>
    <row r="50" spans="1:6">
      <c r="A50" s="72">
        <v>46</v>
      </c>
      <c r="B50" s="244" t="s">
        <v>546</v>
      </c>
      <c r="C50" s="114">
        <v>5</v>
      </c>
      <c r="D50" s="261">
        <v>83.333333333333343</v>
      </c>
      <c r="F50" s="89"/>
    </row>
    <row r="51" spans="1:6" ht="31.5">
      <c r="A51" s="72">
        <v>47</v>
      </c>
      <c r="B51" s="244" t="s">
        <v>547</v>
      </c>
      <c r="C51" s="114">
        <v>5</v>
      </c>
      <c r="D51" s="261">
        <v>100</v>
      </c>
      <c r="F51" s="89"/>
    </row>
    <row r="52" spans="1:6" ht="31.5">
      <c r="A52" s="72">
        <v>48</v>
      </c>
      <c r="B52" s="244" t="s">
        <v>320</v>
      </c>
      <c r="C52" s="114">
        <v>5</v>
      </c>
      <c r="D52" s="261">
        <v>83.333333333333343</v>
      </c>
      <c r="F52" s="89"/>
    </row>
    <row r="53" spans="1:6">
      <c r="A53" s="72">
        <v>49</v>
      </c>
      <c r="B53" s="244" t="s">
        <v>382</v>
      </c>
      <c r="C53" s="114">
        <v>5</v>
      </c>
      <c r="D53" s="261">
        <v>100</v>
      </c>
      <c r="F53" s="89"/>
    </row>
    <row r="54" spans="1:6">
      <c r="A54" s="72">
        <v>50</v>
      </c>
      <c r="B54" s="243" t="s">
        <v>548</v>
      </c>
      <c r="C54" s="114">
        <v>4</v>
      </c>
      <c r="D54" s="261">
        <v>66.666666666666657</v>
      </c>
      <c r="F54" s="8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52.42578125" style="233" customWidth="1"/>
    <col min="3" max="3" width="21.42578125" style="233" customWidth="1"/>
    <col min="4" max="4" width="22.140625" style="69" customWidth="1"/>
    <col min="5" max="6" width="9.140625" style="70"/>
    <col min="7" max="7" width="38.140625" style="70" customWidth="1"/>
    <col min="8" max="16384" width="9.140625" style="70"/>
  </cols>
  <sheetData>
    <row r="1" spans="1:6" ht="64.150000000000006" customHeight="1">
      <c r="A1" s="431" t="s">
        <v>549</v>
      </c>
      <c r="B1" s="431"/>
      <c r="C1" s="431"/>
      <c r="D1" s="431"/>
    </row>
    <row r="2" spans="1:6" ht="20.25" customHeight="1">
      <c r="B2" s="461" t="s">
        <v>82</v>
      </c>
      <c r="C2" s="461"/>
      <c r="D2" s="461"/>
    </row>
    <row r="4" spans="1:6" s="71" customFormat="1" ht="63.75" customHeight="1">
      <c r="A4" s="218"/>
      <c r="B4" s="234" t="s">
        <v>83</v>
      </c>
      <c r="C4" s="227" t="s">
        <v>381</v>
      </c>
      <c r="D4" s="228" t="s">
        <v>374</v>
      </c>
    </row>
    <row r="5" spans="1:6">
      <c r="A5" s="72">
        <v>1</v>
      </c>
      <c r="B5" s="119" t="s">
        <v>292</v>
      </c>
      <c r="C5" s="114">
        <v>77</v>
      </c>
      <c r="D5" s="260">
        <v>52.739726027397261</v>
      </c>
      <c r="F5" s="89"/>
    </row>
    <row r="6" spans="1:6">
      <c r="A6" s="72">
        <v>2</v>
      </c>
      <c r="B6" s="119" t="s">
        <v>302</v>
      </c>
      <c r="C6" s="114">
        <v>59</v>
      </c>
      <c r="D6" s="260">
        <v>45.736434108527128</v>
      </c>
      <c r="F6" s="89"/>
    </row>
    <row r="7" spans="1:6" ht="31.5">
      <c r="A7" s="72">
        <v>3</v>
      </c>
      <c r="B7" s="119" t="s">
        <v>261</v>
      </c>
      <c r="C7" s="114">
        <v>57</v>
      </c>
      <c r="D7" s="260">
        <v>60</v>
      </c>
      <c r="F7" s="89"/>
    </row>
    <row r="8" spans="1:6" s="74" customFormat="1">
      <c r="A8" s="72">
        <v>4</v>
      </c>
      <c r="B8" s="119" t="s">
        <v>262</v>
      </c>
      <c r="C8" s="114">
        <v>32</v>
      </c>
      <c r="D8" s="260">
        <v>24.242424242424242</v>
      </c>
      <c r="F8" s="89"/>
    </row>
    <row r="9" spans="1:6" s="74" customFormat="1">
      <c r="A9" s="72">
        <v>5</v>
      </c>
      <c r="B9" s="119" t="s">
        <v>294</v>
      </c>
      <c r="C9" s="114">
        <v>24</v>
      </c>
      <c r="D9" s="260">
        <v>64.86486486486487</v>
      </c>
      <c r="F9" s="89"/>
    </row>
    <row r="10" spans="1:6" s="74" customFormat="1">
      <c r="A10" s="72">
        <v>6</v>
      </c>
      <c r="B10" s="119" t="s">
        <v>265</v>
      </c>
      <c r="C10" s="114">
        <v>20</v>
      </c>
      <c r="D10" s="260">
        <v>86.956521739130437</v>
      </c>
      <c r="F10" s="89"/>
    </row>
    <row r="11" spans="1:6" s="74" customFormat="1">
      <c r="A11" s="72">
        <v>7</v>
      </c>
      <c r="B11" s="119" t="s">
        <v>286</v>
      </c>
      <c r="C11" s="114">
        <v>19</v>
      </c>
      <c r="D11" s="260">
        <v>54.285714285714285</v>
      </c>
      <c r="F11" s="89"/>
    </row>
    <row r="12" spans="1:6" s="74" customFormat="1">
      <c r="A12" s="72">
        <v>8</v>
      </c>
      <c r="B12" s="119" t="s">
        <v>305</v>
      </c>
      <c r="C12" s="114">
        <v>15</v>
      </c>
      <c r="D12" s="260">
        <v>37.5</v>
      </c>
      <c r="F12" s="89"/>
    </row>
    <row r="13" spans="1:6" s="74" customFormat="1" ht="31.5">
      <c r="A13" s="72">
        <v>9</v>
      </c>
      <c r="B13" s="119" t="s">
        <v>306</v>
      </c>
      <c r="C13" s="114">
        <v>15</v>
      </c>
      <c r="D13" s="260">
        <v>50</v>
      </c>
      <c r="F13" s="89"/>
    </row>
    <row r="14" spans="1:6" s="74" customFormat="1">
      <c r="A14" s="72">
        <v>10</v>
      </c>
      <c r="B14" s="119" t="s">
        <v>388</v>
      </c>
      <c r="C14" s="114">
        <v>15</v>
      </c>
      <c r="D14" s="260">
        <v>68.181818181818173</v>
      </c>
      <c r="F14" s="89"/>
    </row>
    <row r="15" spans="1:6" s="74" customFormat="1">
      <c r="A15" s="72">
        <v>11</v>
      </c>
      <c r="B15" s="119" t="s">
        <v>281</v>
      </c>
      <c r="C15" s="114">
        <v>15</v>
      </c>
      <c r="D15" s="260">
        <v>88.235294117647058</v>
      </c>
      <c r="F15" s="89"/>
    </row>
    <row r="16" spans="1:6" s="74" customFormat="1" ht="31.5">
      <c r="A16" s="72">
        <v>12</v>
      </c>
      <c r="B16" s="119" t="s">
        <v>392</v>
      </c>
      <c r="C16" s="114">
        <v>14</v>
      </c>
      <c r="D16" s="260">
        <v>63.636363636363633</v>
      </c>
      <c r="F16" s="89"/>
    </row>
    <row r="17" spans="1:6" s="74" customFormat="1" ht="31.5">
      <c r="A17" s="72">
        <v>13</v>
      </c>
      <c r="B17" s="119" t="s">
        <v>323</v>
      </c>
      <c r="C17" s="114">
        <v>14</v>
      </c>
      <c r="D17" s="260">
        <v>82.35294117647058</v>
      </c>
      <c r="F17" s="89"/>
    </row>
    <row r="18" spans="1:6" s="74" customFormat="1">
      <c r="A18" s="72">
        <v>14</v>
      </c>
      <c r="B18" s="119" t="s">
        <v>394</v>
      </c>
      <c r="C18" s="114">
        <v>13</v>
      </c>
      <c r="D18" s="260">
        <v>92.857142857142861</v>
      </c>
      <c r="F18" s="89"/>
    </row>
    <row r="19" spans="1:6" s="74" customFormat="1" ht="47.25">
      <c r="A19" s="72">
        <v>15</v>
      </c>
      <c r="B19" s="119" t="s">
        <v>263</v>
      </c>
      <c r="C19" s="114">
        <v>12</v>
      </c>
      <c r="D19" s="260">
        <v>12.5</v>
      </c>
      <c r="F19" s="89"/>
    </row>
    <row r="20" spans="1:6" s="74" customFormat="1" ht="31.5">
      <c r="A20" s="72">
        <v>16</v>
      </c>
      <c r="B20" s="119" t="s">
        <v>291</v>
      </c>
      <c r="C20" s="114">
        <v>12</v>
      </c>
      <c r="D20" s="260">
        <v>52.173913043478258</v>
      </c>
      <c r="F20" s="89"/>
    </row>
    <row r="21" spans="1:6" s="74" customFormat="1">
      <c r="A21" s="72">
        <v>17</v>
      </c>
      <c r="B21" s="119" t="s">
        <v>275</v>
      </c>
      <c r="C21" s="114">
        <v>12</v>
      </c>
      <c r="D21" s="260">
        <v>57.142857142857139</v>
      </c>
      <c r="F21" s="89"/>
    </row>
    <row r="22" spans="1:6" s="74" customFormat="1">
      <c r="A22" s="72">
        <v>18</v>
      </c>
      <c r="B22" s="119" t="s">
        <v>264</v>
      </c>
      <c r="C22" s="114">
        <v>11</v>
      </c>
      <c r="D22" s="260">
        <v>14.102564102564102</v>
      </c>
      <c r="F22" s="89"/>
    </row>
    <row r="23" spans="1:6" s="74" customFormat="1" ht="31.5">
      <c r="A23" s="72">
        <v>19</v>
      </c>
      <c r="B23" s="119" t="s">
        <v>276</v>
      </c>
      <c r="C23" s="114">
        <v>11</v>
      </c>
      <c r="D23" s="260">
        <v>61.111111111111114</v>
      </c>
      <c r="F23" s="89"/>
    </row>
    <row r="24" spans="1:6" s="74" customFormat="1" ht="31.5">
      <c r="A24" s="72">
        <v>20</v>
      </c>
      <c r="B24" s="119" t="s">
        <v>303</v>
      </c>
      <c r="C24" s="114">
        <v>11</v>
      </c>
      <c r="D24" s="260">
        <v>73.333333333333329</v>
      </c>
      <c r="F24" s="89"/>
    </row>
    <row r="25" spans="1:6" s="74" customFormat="1">
      <c r="A25" s="72">
        <v>21</v>
      </c>
      <c r="B25" s="119" t="s">
        <v>390</v>
      </c>
      <c r="C25" s="114">
        <v>11</v>
      </c>
      <c r="D25" s="260">
        <v>91.666666666666657</v>
      </c>
      <c r="F25" s="89"/>
    </row>
    <row r="26" spans="1:6" s="74" customFormat="1">
      <c r="A26" s="72">
        <v>22</v>
      </c>
      <c r="B26" s="119" t="s">
        <v>284</v>
      </c>
      <c r="C26" s="114">
        <v>10</v>
      </c>
      <c r="D26" s="260">
        <v>11.111111111111111</v>
      </c>
      <c r="F26" s="89"/>
    </row>
    <row r="27" spans="1:6" s="74" customFormat="1">
      <c r="A27" s="72">
        <v>23</v>
      </c>
      <c r="B27" s="119" t="s">
        <v>270</v>
      </c>
      <c r="C27" s="114">
        <v>10</v>
      </c>
      <c r="D27" s="260">
        <v>62.5</v>
      </c>
      <c r="F27" s="89"/>
    </row>
    <row r="28" spans="1:6" s="74" customFormat="1">
      <c r="A28" s="72">
        <v>24</v>
      </c>
      <c r="B28" s="119" t="s">
        <v>538</v>
      </c>
      <c r="C28" s="114">
        <v>10</v>
      </c>
      <c r="D28" s="260">
        <v>62.5</v>
      </c>
      <c r="F28" s="89"/>
    </row>
    <row r="29" spans="1:6" s="74" customFormat="1">
      <c r="A29" s="72">
        <v>25</v>
      </c>
      <c r="B29" s="119" t="s">
        <v>271</v>
      </c>
      <c r="C29" s="114">
        <v>10</v>
      </c>
      <c r="D29" s="260">
        <v>71.428571428571431</v>
      </c>
      <c r="F29" s="89"/>
    </row>
    <row r="30" spans="1:6" s="74" customFormat="1" ht="31.5">
      <c r="A30" s="72">
        <v>26</v>
      </c>
      <c r="B30" s="119" t="s">
        <v>539</v>
      </c>
      <c r="C30" s="114">
        <v>10</v>
      </c>
      <c r="D30" s="260">
        <v>83.333333333333343</v>
      </c>
      <c r="F30" s="89"/>
    </row>
    <row r="31" spans="1:6" s="74" customFormat="1" ht="31.5">
      <c r="A31" s="72">
        <v>27</v>
      </c>
      <c r="B31" s="119" t="s">
        <v>274</v>
      </c>
      <c r="C31" s="114">
        <v>10</v>
      </c>
      <c r="D31" s="260">
        <v>90.909090909090907</v>
      </c>
      <c r="F31" s="89"/>
    </row>
    <row r="32" spans="1:6" s="74" customFormat="1" ht="47.25">
      <c r="A32" s="72">
        <v>28</v>
      </c>
      <c r="B32" s="119" t="s">
        <v>269</v>
      </c>
      <c r="C32" s="114">
        <v>9</v>
      </c>
      <c r="D32" s="260">
        <v>14.516129032258066</v>
      </c>
      <c r="F32" s="89"/>
    </row>
    <row r="33" spans="1:6" s="74" customFormat="1">
      <c r="A33" s="72">
        <v>29</v>
      </c>
      <c r="B33" s="119" t="s">
        <v>386</v>
      </c>
      <c r="C33" s="114">
        <v>9</v>
      </c>
      <c r="D33" s="260">
        <v>69.230769230769226</v>
      </c>
      <c r="F33" s="89"/>
    </row>
    <row r="34" spans="1:6" s="74" customFormat="1">
      <c r="A34" s="72">
        <v>30</v>
      </c>
      <c r="B34" s="119" t="s">
        <v>326</v>
      </c>
      <c r="C34" s="114">
        <v>9</v>
      </c>
      <c r="D34" s="260">
        <v>81.818181818181827</v>
      </c>
      <c r="F34" s="89"/>
    </row>
    <row r="35" spans="1:6" s="74" customFormat="1">
      <c r="A35" s="72">
        <v>31</v>
      </c>
      <c r="B35" s="119" t="s">
        <v>387</v>
      </c>
      <c r="C35" s="114">
        <v>9</v>
      </c>
      <c r="D35" s="260">
        <v>90</v>
      </c>
      <c r="F35" s="89"/>
    </row>
    <row r="36" spans="1:6" s="74" customFormat="1">
      <c r="A36" s="72">
        <v>32</v>
      </c>
      <c r="B36" s="119" t="s">
        <v>272</v>
      </c>
      <c r="C36" s="114">
        <v>8</v>
      </c>
      <c r="D36" s="260">
        <v>47.058823529411761</v>
      </c>
      <c r="F36" s="89"/>
    </row>
    <row r="37" spans="1:6" s="74" customFormat="1">
      <c r="A37" s="72">
        <v>33</v>
      </c>
      <c r="B37" s="119" t="s">
        <v>304</v>
      </c>
      <c r="C37" s="114">
        <v>8</v>
      </c>
      <c r="D37" s="260">
        <v>57.142857142857139</v>
      </c>
      <c r="F37" s="89"/>
    </row>
    <row r="38" spans="1:6" s="74" customFormat="1">
      <c r="A38" s="72">
        <v>34</v>
      </c>
      <c r="B38" s="119" t="s">
        <v>541</v>
      </c>
      <c r="C38" s="114">
        <v>8</v>
      </c>
      <c r="D38" s="260">
        <v>88.888888888888886</v>
      </c>
      <c r="F38" s="89"/>
    </row>
    <row r="39" spans="1:6" s="74" customFormat="1" ht="31.5">
      <c r="A39" s="72">
        <v>35</v>
      </c>
      <c r="B39" s="119" t="s">
        <v>383</v>
      </c>
      <c r="C39" s="114">
        <v>7</v>
      </c>
      <c r="D39" s="260">
        <v>100</v>
      </c>
      <c r="F39" s="89"/>
    </row>
    <row r="40" spans="1:6" s="74" customFormat="1" ht="31.5">
      <c r="A40" s="72">
        <v>36</v>
      </c>
      <c r="B40" s="119" t="s">
        <v>267</v>
      </c>
      <c r="C40" s="114">
        <v>6</v>
      </c>
      <c r="D40" s="260">
        <v>18.181818181818183</v>
      </c>
      <c r="F40" s="89"/>
    </row>
    <row r="41" spans="1:6">
      <c r="A41" s="72">
        <v>37</v>
      </c>
      <c r="B41" s="241" t="s">
        <v>287</v>
      </c>
      <c r="C41" s="114">
        <v>6</v>
      </c>
      <c r="D41" s="261">
        <v>37.5</v>
      </c>
      <c r="F41" s="89"/>
    </row>
    <row r="42" spans="1:6" ht="31.5">
      <c r="A42" s="72">
        <v>38</v>
      </c>
      <c r="B42" s="243" t="s">
        <v>550</v>
      </c>
      <c r="C42" s="114">
        <v>6</v>
      </c>
      <c r="D42" s="261">
        <v>75</v>
      </c>
      <c r="F42" s="89"/>
    </row>
    <row r="43" spans="1:6" ht="31.5">
      <c r="A43" s="72">
        <v>39</v>
      </c>
      <c r="B43" s="119" t="s">
        <v>393</v>
      </c>
      <c r="C43" s="114">
        <v>6</v>
      </c>
      <c r="D43" s="261">
        <v>100</v>
      </c>
      <c r="F43" s="89"/>
    </row>
    <row r="44" spans="1:6" ht="31.5">
      <c r="A44" s="72">
        <v>40</v>
      </c>
      <c r="B44" s="119" t="s">
        <v>266</v>
      </c>
      <c r="C44" s="114">
        <v>5</v>
      </c>
      <c r="D44" s="261">
        <v>20</v>
      </c>
      <c r="F44" s="89"/>
    </row>
    <row r="45" spans="1:6" ht="31.5">
      <c r="A45" s="72">
        <v>41</v>
      </c>
      <c r="B45" s="119" t="s">
        <v>301</v>
      </c>
      <c r="C45" s="114">
        <v>5</v>
      </c>
      <c r="D45" s="261">
        <v>25</v>
      </c>
      <c r="F45" s="89"/>
    </row>
    <row r="46" spans="1:6">
      <c r="A46" s="72">
        <v>42</v>
      </c>
      <c r="B46" s="119" t="s">
        <v>551</v>
      </c>
      <c r="C46" s="114">
        <v>5</v>
      </c>
      <c r="D46" s="261">
        <v>55.555555555555557</v>
      </c>
      <c r="F46" s="89"/>
    </row>
    <row r="47" spans="1:6">
      <c r="A47" s="72">
        <v>43</v>
      </c>
      <c r="B47" s="244" t="s">
        <v>396</v>
      </c>
      <c r="C47" s="114">
        <v>5</v>
      </c>
      <c r="D47" s="261">
        <v>62.5</v>
      </c>
      <c r="F47" s="89"/>
    </row>
    <row r="48" spans="1:6">
      <c r="A48" s="72">
        <v>44</v>
      </c>
      <c r="B48" s="244" t="s">
        <v>552</v>
      </c>
      <c r="C48" s="114">
        <v>5</v>
      </c>
      <c r="D48" s="261">
        <v>71.428571428571431</v>
      </c>
      <c r="F48" s="89"/>
    </row>
    <row r="49" spans="1:6" ht="31.5">
      <c r="A49" s="72">
        <v>45</v>
      </c>
      <c r="B49" s="244" t="s">
        <v>553</v>
      </c>
      <c r="C49" s="114">
        <v>5</v>
      </c>
      <c r="D49" s="261">
        <v>83.333333333333343</v>
      </c>
      <c r="F49" s="89"/>
    </row>
    <row r="50" spans="1:6">
      <c r="A50" s="72">
        <v>46</v>
      </c>
      <c r="B50" s="244" t="s">
        <v>554</v>
      </c>
      <c r="C50" s="114">
        <v>5</v>
      </c>
      <c r="D50" s="261">
        <v>100</v>
      </c>
      <c r="F50" s="89"/>
    </row>
    <row r="51" spans="1:6" ht="31.5">
      <c r="A51" s="72">
        <v>47</v>
      </c>
      <c r="B51" s="244" t="s">
        <v>555</v>
      </c>
      <c r="C51" s="114">
        <v>4</v>
      </c>
      <c r="D51" s="261">
        <v>80</v>
      </c>
      <c r="F51" s="89"/>
    </row>
    <row r="52" spans="1:6" ht="31.5">
      <c r="A52" s="72">
        <v>48</v>
      </c>
      <c r="B52" s="244" t="s">
        <v>556</v>
      </c>
      <c r="C52" s="114">
        <v>4</v>
      </c>
      <c r="D52" s="261">
        <v>80</v>
      </c>
      <c r="F52" s="89"/>
    </row>
    <row r="53" spans="1:6">
      <c r="A53" s="72">
        <v>49</v>
      </c>
      <c r="B53" s="244" t="s">
        <v>293</v>
      </c>
      <c r="C53" s="114">
        <v>4</v>
      </c>
      <c r="D53" s="261">
        <v>80</v>
      </c>
      <c r="F53" s="89"/>
    </row>
    <row r="54" spans="1:6">
      <c r="A54" s="72">
        <v>50</v>
      </c>
      <c r="B54" s="243" t="s">
        <v>557</v>
      </c>
      <c r="C54" s="114">
        <v>4</v>
      </c>
      <c r="D54" s="261">
        <v>100</v>
      </c>
      <c r="F54" s="89"/>
    </row>
    <row r="55" spans="1:6">
      <c r="C55" s="259"/>
      <c r="D55" s="26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8"/>
  <sheetViews>
    <sheetView zoomScaleNormal="100" zoomScaleSheetLayoutView="90" workbookViewId="0">
      <selection activeCell="C4" sqref="C4:C6"/>
    </sheetView>
  </sheetViews>
  <sheetFormatPr defaultRowHeight="15.75"/>
  <cols>
    <col min="1" max="1" width="4.28515625" style="120" customWidth="1"/>
    <col min="2" max="2" width="61.42578125" style="233" customWidth="1"/>
    <col min="3" max="3" width="24.7109375" style="265" customWidth="1"/>
    <col min="4" max="224" width="9.140625" style="70"/>
    <col min="225" max="225" width="4.28515625" style="70" customWidth="1"/>
    <col min="226" max="226" width="31.140625" style="70" customWidth="1"/>
    <col min="227" max="229" width="10" style="70" customWidth="1"/>
    <col min="230" max="230" width="10.28515625" style="70" customWidth="1"/>
    <col min="231" max="232" width="10" style="70" customWidth="1"/>
    <col min="233" max="480" width="9.140625" style="70"/>
    <col min="481" max="481" width="4.28515625" style="70" customWidth="1"/>
    <col min="482" max="482" width="31.140625" style="70" customWidth="1"/>
    <col min="483" max="485" width="10" style="70" customWidth="1"/>
    <col min="486" max="486" width="10.28515625" style="70" customWidth="1"/>
    <col min="487" max="488" width="10" style="70" customWidth="1"/>
    <col min="489" max="736" width="9.140625" style="70"/>
    <col min="737" max="737" width="4.28515625" style="70" customWidth="1"/>
    <col min="738" max="738" width="31.140625" style="70" customWidth="1"/>
    <col min="739" max="741" width="10" style="70" customWidth="1"/>
    <col min="742" max="742" width="10.28515625" style="70" customWidth="1"/>
    <col min="743" max="744" width="10" style="70" customWidth="1"/>
    <col min="745" max="992" width="9.140625" style="70"/>
    <col min="993" max="993" width="4.28515625" style="70" customWidth="1"/>
    <col min="994" max="994" width="31.140625" style="70" customWidth="1"/>
    <col min="995" max="997" width="10" style="70" customWidth="1"/>
    <col min="998" max="998" width="10.28515625" style="70" customWidth="1"/>
    <col min="999" max="1000" width="10" style="70" customWidth="1"/>
    <col min="1001" max="1248" width="9.140625" style="70"/>
    <col min="1249" max="1249" width="4.28515625" style="70" customWidth="1"/>
    <col min="1250" max="1250" width="31.140625" style="70" customWidth="1"/>
    <col min="1251" max="1253" width="10" style="70" customWidth="1"/>
    <col min="1254" max="1254" width="10.28515625" style="70" customWidth="1"/>
    <col min="1255" max="1256" width="10" style="70" customWidth="1"/>
    <col min="1257" max="1504" width="9.140625" style="70"/>
    <col min="1505" max="1505" width="4.28515625" style="70" customWidth="1"/>
    <col min="1506" max="1506" width="31.140625" style="70" customWidth="1"/>
    <col min="1507" max="1509" width="10" style="70" customWidth="1"/>
    <col min="1510" max="1510" width="10.28515625" style="70" customWidth="1"/>
    <col min="1511" max="1512" width="10" style="70" customWidth="1"/>
    <col min="1513" max="1760" width="9.140625" style="70"/>
    <col min="1761" max="1761" width="4.28515625" style="70" customWidth="1"/>
    <col min="1762" max="1762" width="31.140625" style="70" customWidth="1"/>
    <col min="1763" max="1765" width="10" style="70" customWidth="1"/>
    <col min="1766" max="1766" width="10.28515625" style="70" customWidth="1"/>
    <col min="1767" max="1768" width="10" style="70" customWidth="1"/>
    <col min="1769" max="2016" width="9.140625" style="70"/>
    <col min="2017" max="2017" width="4.28515625" style="70" customWidth="1"/>
    <col min="2018" max="2018" width="31.140625" style="70" customWidth="1"/>
    <col min="2019" max="2021" width="10" style="70" customWidth="1"/>
    <col min="2022" max="2022" width="10.28515625" style="70" customWidth="1"/>
    <col min="2023" max="2024" width="10" style="70" customWidth="1"/>
    <col min="2025" max="2272" width="9.140625" style="70"/>
    <col min="2273" max="2273" width="4.28515625" style="70" customWidth="1"/>
    <col min="2274" max="2274" width="31.140625" style="70" customWidth="1"/>
    <col min="2275" max="2277" width="10" style="70" customWidth="1"/>
    <col min="2278" max="2278" width="10.28515625" style="70" customWidth="1"/>
    <col min="2279" max="2280" width="10" style="70" customWidth="1"/>
    <col min="2281" max="2528" width="9.140625" style="70"/>
    <col min="2529" max="2529" width="4.28515625" style="70" customWidth="1"/>
    <col min="2530" max="2530" width="31.140625" style="70" customWidth="1"/>
    <col min="2531" max="2533" width="10" style="70" customWidth="1"/>
    <col min="2534" max="2534" width="10.28515625" style="70" customWidth="1"/>
    <col min="2535" max="2536" width="10" style="70" customWidth="1"/>
    <col min="2537" max="2784" width="9.140625" style="70"/>
    <col min="2785" max="2785" width="4.28515625" style="70" customWidth="1"/>
    <col min="2786" max="2786" width="31.140625" style="70" customWidth="1"/>
    <col min="2787" max="2789" width="10" style="70" customWidth="1"/>
    <col min="2790" max="2790" width="10.28515625" style="70" customWidth="1"/>
    <col min="2791" max="2792" width="10" style="70" customWidth="1"/>
    <col min="2793" max="3040" width="9.140625" style="70"/>
    <col min="3041" max="3041" width="4.28515625" style="70" customWidth="1"/>
    <col min="3042" max="3042" width="31.140625" style="70" customWidth="1"/>
    <col min="3043" max="3045" width="10" style="70" customWidth="1"/>
    <col min="3046" max="3046" width="10.28515625" style="70" customWidth="1"/>
    <col min="3047" max="3048" width="10" style="70" customWidth="1"/>
    <col min="3049" max="3296" width="9.140625" style="70"/>
    <col min="3297" max="3297" width="4.28515625" style="70" customWidth="1"/>
    <col min="3298" max="3298" width="31.140625" style="70" customWidth="1"/>
    <col min="3299" max="3301" width="10" style="70" customWidth="1"/>
    <col min="3302" max="3302" width="10.28515625" style="70" customWidth="1"/>
    <col min="3303" max="3304" width="10" style="70" customWidth="1"/>
    <col min="3305" max="3552" width="9.140625" style="70"/>
    <col min="3553" max="3553" width="4.28515625" style="70" customWidth="1"/>
    <col min="3554" max="3554" width="31.140625" style="70" customWidth="1"/>
    <col min="3555" max="3557" width="10" style="70" customWidth="1"/>
    <col min="3558" max="3558" width="10.28515625" style="70" customWidth="1"/>
    <col min="3559" max="3560" width="10" style="70" customWidth="1"/>
    <col min="3561" max="3808" width="9.140625" style="70"/>
    <col min="3809" max="3809" width="4.28515625" style="70" customWidth="1"/>
    <col min="3810" max="3810" width="31.140625" style="70" customWidth="1"/>
    <col min="3811" max="3813" width="10" style="70" customWidth="1"/>
    <col min="3814" max="3814" width="10.28515625" style="70" customWidth="1"/>
    <col min="3815" max="3816" width="10" style="70" customWidth="1"/>
    <col min="3817" max="4064" width="9.140625" style="70"/>
    <col min="4065" max="4065" width="4.28515625" style="70" customWidth="1"/>
    <col min="4066" max="4066" width="31.140625" style="70" customWidth="1"/>
    <col min="4067" max="4069" width="10" style="70" customWidth="1"/>
    <col min="4070" max="4070" width="10.28515625" style="70" customWidth="1"/>
    <col min="4071" max="4072" width="10" style="70" customWidth="1"/>
    <col min="4073" max="4320" width="9.140625" style="70"/>
    <col min="4321" max="4321" width="4.28515625" style="70" customWidth="1"/>
    <col min="4322" max="4322" width="31.140625" style="70" customWidth="1"/>
    <col min="4323" max="4325" width="10" style="70" customWidth="1"/>
    <col min="4326" max="4326" width="10.28515625" style="70" customWidth="1"/>
    <col min="4327" max="4328" width="10" style="70" customWidth="1"/>
    <col min="4329" max="4576" width="9.140625" style="70"/>
    <col min="4577" max="4577" width="4.28515625" style="70" customWidth="1"/>
    <col min="4578" max="4578" width="31.140625" style="70" customWidth="1"/>
    <col min="4579" max="4581" width="10" style="70" customWidth="1"/>
    <col min="4582" max="4582" width="10.28515625" style="70" customWidth="1"/>
    <col min="4583" max="4584" width="10" style="70" customWidth="1"/>
    <col min="4585" max="4832" width="9.140625" style="70"/>
    <col min="4833" max="4833" width="4.28515625" style="70" customWidth="1"/>
    <col min="4834" max="4834" width="31.140625" style="70" customWidth="1"/>
    <col min="4835" max="4837" width="10" style="70" customWidth="1"/>
    <col min="4838" max="4838" width="10.28515625" style="70" customWidth="1"/>
    <col min="4839" max="4840" width="10" style="70" customWidth="1"/>
    <col min="4841" max="5088" width="9.140625" style="70"/>
    <col min="5089" max="5089" width="4.28515625" style="70" customWidth="1"/>
    <col min="5090" max="5090" width="31.140625" style="70" customWidth="1"/>
    <col min="5091" max="5093" width="10" style="70" customWidth="1"/>
    <col min="5094" max="5094" width="10.28515625" style="70" customWidth="1"/>
    <col min="5095" max="5096" width="10" style="70" customWidth="1"/>
    <col min="5097" max="5344" width="9.140625" style="70"/>
    <col min="5345" max="5345" width="4.28515625" style="70" customWidth="1"/>
    <col min="5346" max="5346" width="31.140625" style="70" customWidth="1"/>
    <col min="5347" max="5349" width="10" style="70" customWidth="1"/>
    <col min="5350" max="5350" width="10.28515625" style="70" customWidth="1"/>
    <col min="5351" max="5352" width="10" style="70" customWidth="1"/>
    <col min="5353" max="5600" width="9.140625" style="70"/>
    <col min="5601" max="5601" width="4.28515625" style="70" customWidth="1"/>
    <col min="5602" max="5602" width="31.140625" style="70" customWidth="1"/>
    <col min="5603" max="5605" width="10" style="70" customWidth="1"/>
    <col min="5606" max="5606" width="10.28515625" style="70" customWidth="1"/>
    <col min="5607" max="5608" width="10" style="70" customWidth="1"/>
    <col min="5609" max="5856" width="9.140625" style="70"/>
    <col min="5857" max="5857" width="4.28515625" style="70" customWidth="1"/>
    <col min="5858" max="5858" width="31.140625" style="70" customWidth="1"/>
    <col min="5859" max="5861" width="10" style="70" customWidth="1"/>
    <col min="5862" max="5862" width="10.28515625" style="70" customWidth="1"/>
    <col min="5863" max="5864" width="10" style="70" customWidth="1"/>
    <col min="5865" max="6112" width="9.140625" style="70"/>
    <col min="6113" max="6113" width="4.28515625" style="70" customWidth="1"/>
    <col min="6114" max="6114" width="31.140625" style="70" customWidth="1"/>
    <col min="6115" max="6117" width="10" style="70" customWidth="1"/>
    <col min="6118" max="6118" width="10.28515625" style="70" customWidth="1"/>
    <col min="6119" max="6120" width="10" style="70" customWidth="1"/>
    <col min="6121" max="6368" width="9.140625" style="70"/>
    <col min="6369" max="6369" width="4.28515625" style="70" customWidth="1"/>
    <col min="6370" max="6370" width="31.140625" style="70" customWidth="1"/>
    <col min="6371" max="6373" width="10" style="70" customWidth="1"/>
    <col min="6374" max="6374" width="10.28515625" style="70" customWidth="1"/>
    <col min="6375" max="6376" width="10" style="70" customWidth="1"/>
    <col min="6377" max="6624" width="9.140625" style="70"/>
    <col min="6625" max="6625" width="4.28515625" style="70" customWidth="1"/>
    <col min="6626" max="6626" width="31.140625" style="70" customWidth="1"/>
    <col min="6627" max="6629" width="10" style="70" customWidth="1"/>
    <col min="6630" max="6630" width="10.28515625" style="70" customWidth="1"/>
    <col min="6631" max="6632" width="10" style="70" customWidth="1"/>
    <col min="6633" max="6880" width="9.140625" style="70"/>
    <col min="6881" max="6881" width="4.28515625" style="70" customWidth="1"/>
    <col min="6882" max="6882" width="31.140625" style="70" customWidth="1"/>
    <col min="6883" max="6885" width="10" style="70" customWidth="1"/>
    <col min="6886" max="6886" width="10.28515625" style="70" customWidth="1"/>
    <col min="6887" max="6888" width="10" style="70" customWidth="1"/>
    <col min="6889" max="7136" width="9.140625" style="70"/>
    <col min="7137" max="7137" width="4.28515625" style="70" customWidth="1"/>
    <col min="7138" max="7138" width="31.140625" style="70" customWidth="1"/>
    <col min="7139" max="7141" width="10" style="70" customWidth="1"/>
    <col min="7142" max="7142" width="10.28515625" style="70" customWidth="1"/>
    <col min="7143" max="7144" width="10" style="70" customWidth="1"/>
    <col min="7145" max="7392" width="9.140625" style="70"/>
    <col min="7393" max="7393" width="4.28515625" style="70" customWidth="1"/>
    <col min="7394" max="7394" width="31.140625" style="70" customWidth="1"/>
    <col min="7395" max="7397" width="10" style="70" customWidth="1"/>
    <col min="7398" max="7398" width="10.28515625" style="70" customWidth="1"/>
    <col min="7399" max="7400" width="10" style="70" customWidth="1"/>
    <col min="7401" max="7648" width="9.140625" style="70"/>
    <col min="7649" max="7649" width="4.28515625" style="70" customWidth="1"/>
    <col min="7650" max="7650" width="31.140625" style="70" customWidth="1"/>
    <col min="7651" max="7653" width="10" style="70" customWidth="1"/>
    <col min="7654" max="7654" width="10.28515625" style="70" customWidth="1"/>
    <col min="7655" max="7656" width="10" style="70" customWidth="1"/>
    <col min="7657" max="7904" width="9.140625" style="70"/>
    <col min="7905" max="7905" width="4.28515625" style="70" customWidth="1"/>
    <col min="7906" max="7906" width="31.140625" style="70" customWidth="1"/>
    <col min="7907" max="7909" width="10" style="70" customWidth="1"/>
    <col min="7910" max="7910" width="10.28515625" style="70" customWidth="1"/>
    <col min="7911" max="7912" width="10" style="70" customWidth="1"/>
    <col min="7913" max="8160" width="9.140625" style="70"/>
    <col min="8161" max="8161" width="4.28515625" style="70" customWidth="1"/>
    <col min="8162" max="8162" width="31.140625" style="70" customWidth="1"/>
    <col min="8163" max="8165" width="10" style="70" customWidth="1"/>
    <col min="8166" max="8166" width="10.28515625" style="70" customWidth="1"/>
    <col min="8167" max="8168" width="10" style="70" customWidth="1"/>
    <col min="8169" max="8416" width="9.140625" style="70"/>
    <col min="8417" max="8417" width="4.28515625" style="70" customWidth="1"/>
    <col min="8418" max="8418" width="31.140625" style="70" customWidth="1"/>
    <col min="8419" max="8421" width="10" style="70" customWidth="1"/>
    <col min="8422" max="8422" width="10.28515625" style="70" customWidth="1"/>
    <col min="8423" max="8424" width="10" style="70" customWidth="1"/>
    <col min="8425" max="8672" width="9.140625" style="70"/>
    <col min="8673" max="8673" width="4.28515625" style="70" customWidth="1"/>
    <col min="8674" max="8674" width="31.140625" style="70" customWidth="1"/>
    <col min="8675" max="8677" width="10" style="70" customWidth="1"/>
    <col min="8678" max="8678" width="10.28515625" style="70" customWidth="1"/>
    <col min="8679" max="8680" width="10" style="70" customWidth="1"/>
    <col min="8681" max="8928" width="9.140625" style="70"/>
    <col min="8929" max="8929" width="4.28515625" style="70" customWidth="1"/>
    <col min="8930" max="8930" width="31.140625" style="70" customWidth="1"/>
    <col min="8931" max="8933" width="10" style="70" customWidth="1"/>
    <col min="8934" max="8934" width="10.28515625" style="70" customWidth="1"/>
    <col min="8935" max="8936" width="10" style="70" customWidth="1"/>
    <col min="8937" max="9184" width="9.140625" style="70"/>
    <col min="9185" max="9185" width="4.28515625" style="70" customWidth="1"/>
    <col min="9186" max="9186" width="31.140625" style="70" customWidth="1"/>
    <col min="9187" max="9189" width="10" style="70" customWidth="1"/>
    <col min="9190" max="9190" width="10.28515625" style="70" customWidth="1"/>
    <col min="9191" max="9192" width="10" style="70" customWidth="1"/>
    <col min="9193" max="9440" width="9.140625" style="70"/>
    <col min="9441" max="9441" width="4.28515625" style="70" customWidth="1"/>
    <col min="9442" max="9442" width="31.140625" style="70" customWidth="1"/>
    <col min="9443" max="9445" width="10" style="70" customWidth="1"/>
    <col min="9446" max="9446" width="10.28515625" style="70" customWidth="1"/>
    <col min="9447" max="9448" width="10" style="70" customWidth="1"/>
    <col min="9449" max="9696" width="9.140625" style="70"/>
    <col min="9697" max="9697" width="4.28515625" style="70" customWidth="1"/>
    <col min="9698" max="9698" width="31.140625" style="70" customWidth="1"/>
    <col min="9699" max="9701" width="10" style="70" customWidth="1"/>
    <col min="9702" max="9702" width="10.28515625" style="70" customWidth="1"/>
    <col min="9703" max="9704" width="10" style="70" customWidth="1"/>
    <col min="9705" max="9952" width="9.140625" style="70"/>
    <col min="9953" max="9953" width="4.28515625" style="70" customWidth="1"/>
    <col min="9954" max="9954" width="31.140625" style="70" customWidth="1"/>
    <col min="9955" max="9957" width="10" style="70" customWidth="1"/>
    <col min="9958" max="9958" width="10.28515625" style="70" customWidth="1"/>
    <col min="9959" max="9960" width="10" style="70" customWidth="1"/>
    <col min="9961" max="10208" width="9.140625" style="70"/>
    <col min="10209" max="10209" width="4.28515625" style="70" customWidth="1"/>
    <col min="10210" max="10210" width="31.140625" style="70" customWidth="1"/>
    <col min="10211" max="10213" width="10" style="70" customWidth="1"/>
    <col min="10214" max="10214" width="10.28515625" style="70" customWidth="1"/>
    <col min="10215" max="10216" width="10" style="70" customWidth="1"/>
    <col min="10217" max="10464" width="9.140625" style="70"/>
    <col min="10465" max="10465" width="4.28515625" style="70" customWidth="1"/>
    <col min="10466" max="10466" width="31.140625" style="70" customWidth="1"/>
    <col min="10467" max="10469" width="10" style="70" customWidth="1"/>
    <col min="10470" max="10470" width="10.28515625" style="70" customWidth="1"/>
    <col min="10471" max="10472" width="10" style="70" customWidth="1"/>
    <col min="10473" max="10720" width="9.140625" style="70"/>
    <col min="10721" max="10721" width="4.28515625" style="70" customWidth="1"/>
    <col min="10722" max="10722" width="31.140625" style="70" customWidth="1"/>
    <col min="10723" max="10725" width="10" style="70" customWidth="1"/>
    <col min="10726" max="10726" width="10.28515625" style="70" customWidth="1"/>
    <col min="10727" max="10728" width="10" style="70" customWidth="1"/>
    <col min="10729" max="10976" width="9.140625" style="70"/>
    <col min="10977" max="10977" width="4.28515625" style="70" customWidth="1"/>
    <col min="10978" max="10978" width="31.140625" style="70" customWidth="1"/>
    <col min="10979" max="10981" width="10" style="70" customWidth="1"/>
    <col min="10982" max="10982" width="10.28515625" style="70" customWidth="1"/>
    <col min="10983" max="10984" width="10" style="70" customWidth="1"/>
    <col min="10985" max="11232" width="9.140625" style="70"/>
    <col min="11233" max="11233" width="4.28515625" style="70" customWidth="1"/>
    <col min="11234" max="11234" width="31.140625" style="70" customWidth="1"/>
    <col min="11235" max="11237" width="10" style="70" customWidth="1"/>
    <col min="11238" max="11238" width="10.28515625" style="70" customWidth="1"/>
    <col min="11239" max="11240" width="10" style="70" customWidth="1"/>
    <col min="11241" max="11488" width="9.140625" style="70"/>
    <col min="11489" max="11489" width="4.28515625" style="70" customWidth="1"/>
    <col min="11490" max="11490" width="31.140625" style="70" customWidth="1"/>
    <col min="11491" max="11493" width="10" style="70" customWidth="1"/>
    <col min="11494" max="11494" width="10.28515625" style="70" customWidth="1"/>
    <col min="11495" max="11496" width="10" style="70" customWidth="1"/>
    <col min="11497" max="11744" width="9.140625" style="70"/>
    <col min="11745" max="11745" width="4.28515625" style="70" customWidth="1"/>
    <col min="11746" max="11746" width="31.140625" style="70" customWidth="1"/>
    <col min="11747" max="11749" width="10" style="70" customWidth="1"/>
    <col min="11750" max="11750" width="10.28515625" style="70" customWidth="1"/>
    <col min="11751" max="11752" width="10" style="70" customWidth="1"/>
    <col min="11753" max="12000" width="9.140625" style="70"/>
    <col min="12001" max="12001" width="4.28515625" style="70" customWidth="1"/>
    <col min="12002" max="12002" width="31.140625" style="70" customWidth="1"/>
    <col min="12003" max="12005" width="10" style="70" customWidth="1"/>
    <col min="12006" max="12006" width="10.28515625" style="70" customWidth="1"/>
    <col min="12007" max="12008" width="10" style="70" customWidth="1"/>
    <col min="12009" max="12256" width="9.140625" style="70"/>
    <col min="12257" max="12257" width="4.28515625" style="70" customWidth="1"/>
    <col min="12258" max="12258" width="31.140625" style="70" customWidth="1"/>
    <col min="12259" max="12261" width="10" style="70" customWidth="1"/>
    <col min="12262" max="12262" width="10.28515625" style="70" customWidth="1"/>
    <col min="12263" max="12264" width="10" style="70" customWidth="1"/>
    <col min="12265" max="12512" width="9.140625" style="70"/>
    <col min="12513" max="12513" width="4.28515625" style="70" customWidth="1"/>
    <col min="12514" max="12514" width="31.140625" style="70" customWidth="1"/>
    <col min="12515" max="12517" width="10" style="70" customWidth="1"/>
    <col min="12518" max="12518" width="10.28515625" style="70" customWidth="1"/>
    <col min="12519" max="12520" width="10" style="70" customWidth="1"/>
    <col min="12521" max="12768" width="9.140625" style="70"/>
    <col min="12769" max="12769" width="4.28515625" style="70" customWidth="1"/>
    <col min="12770" max="12770" width="31.140625" style="70" customWidth="1"/>
    <col min="12771" max="12773" width="10" style="70" customWidth="1"/>
    <col min="12774" max="12774" width="10.28515625" style="70" customWidth="1"/>
    <col min="12775" max="12776" width="10" style="70" customWidth="1"/>
    <col min="12777" max="13024" width="9.140625" style="70"/>
    <col min="13025" max="13025" width="4.28515625" style="70" customWidth="1"/>
    <col min="13026" max="13026" width="31.140625" style="70" customWidth="1"/>
    <col min="13027" max="13029" width="10" style="70" customWidth="1"/>
    <col min="13030" max="13030" width="10.28515625" style="70" customWidth="1"/>
    <col min="13031" max="13032" width="10" style="70" customWidth="1"/>
    <col min="13033" max="13280" width="9.140625" style="70"/>
    <col min="13281" max="13281" width="4.28515625" style="70" customWidth="1"/>
    <col min="13282" max="13282" width="31.140625" style="70" customWidth="1"/>
    <col min="13283" max="13285" width="10" style="70" customWidth="1"/>
    <col min="13286" max="13286" width="10.28515625" style="70" customWidth="1"/>
    <col min="13287" max="13288" width="10" style="70" customWidth="1"/>
    <col min="13289" max="13536" width="9.140625" style="70"/>
    <col min="13537" max="13537" width="4.28515625" style="70" customWidth="1"/>
    <col min="13538" max="13538" width="31.140625" style="70" customWidth="1"/>
    <col min="13539" max="13541" width="10" style="70" customWidth="1"/>
    <col min="13542" max="13542" width="10.28515625" style="70" customWidth="1"/>
    <col min="13543" max="13544" width="10" style="70" customWidth="1"/>
    <col min="13545" max="13792" width="9.140625" style="70"/>
    <col min="13793" max="13793" width="4.28515625" style="70" customWidth="1"/>
    <col min="13794" max="13794" width="31.140625" style="70" customWidth="1"/>
    <col min="13795" max="13797" width="10" style="70" customWidth="1"/>
    <col min="13798" max="13798" width="10.28515625" style="70" customWidth="1"/>
    <col min="13799" max="13800" width="10" style="70" customWidth="1"/>
    <col min="13801" max="14048" width="9.140625" style="70"/>
    <col min="14049" max="14049" width="4.28515625" style="70" customWidth="1"/>
    <col min="14050" max="14050" width="31.140625" style="70" customWidth="1"/>
    <col min="14051" max="14053" width="10" style="70" customWidth="1"/>
    <col min="14054" max="14054" width="10.28515625" style="70" customWidth="1"/>
    <col min="14055" max="14056" width="10" style="70" customWidth="1"/>
    <col min="14057" max="14304" width="9.140625" style="70"/>
    <col min="14305" max="14305" width="4.28515625" style="70" customWidth="1"/>
    <col min="14306" max="14306" width="31.140625" style="70" customWidth="1"/>
    <col min="14307" max="14309" width="10" style="70" customWidth="1"/>
    <col min="14310" max="14310" width="10.28515625" style="70" customWidth="1"/>
    <col min="14311" max="14312" width="10" style="70" customWidth="1"/>
    <col min="14313" max="14560" width="9.140625" style="70"/>
    <col min="14561" max="14561" width="4.28515625" style="70" customWidth="1"/>
    <col min="14562" max="14562" width="31.140625" style="70" customWidth="1"/>
    <col min="14563" max="14565" width="10" style="70" customWidth="1"/>
    <col min="14566" max="14566" width="10.28515625" style="70" customWidth="1"/>
    <col min="14567" max="14568" width="10" style="70" customWidth="1"/>
    <col min="14569" max="14816" width="9.140625" style="70"/>
    <col min="14817" max="14817" width="4.28515625" style="70" customWidth="1"/>
    <col min="14818" max="14818" width="31.140625" style="70" customWidth="1"/>
    <col min="14819" max="14821" width="10" style="70" customWidth="1"/>
    <col min="14822" max="14822" width="10.28515625" style="70" customWidth="1"/>
    <col min="14823" max="14824" width="10" style="70" customWidth="1"/>
    <col min="14825" max="15072" width="9.140625" style="70"/>
    <col min="15073" max="15073" width="4.28515625" style="70" customWidth="1"/>
    <col min="15074" max="15074" width="31.140625" style="70" customWidth="1"/>
    <col min="15075" max="15077" width="10" style="70" customWidth="1"/>
    <col min="15078" max="15078" width="10.28515625" style="70" customWidth="1"/>
    <col min="15079" max="15080" width="10" style="70" customWidth="1"/>
    <col min="15081" max="15328" width="9.140625" style="70"/>
    <col min="15329" max="15329" width="4.28515625" style="70" customWidth="1"/>
    <col min="15330" max="15330" width="31.140625" style="70" customWidth="1"/>
    <col min="15331" max="15333" width="10" style="70" customWidth="1"/>
    <col min="15334" max="15334" width="10.28515625" style="70" customWidth="1"/>
    <col min="15335" max="15336" width="10" style="70" customWidth="1"/>
    <col min="15337" max="15584" width="9.140625" style="70"/>
    <col min="15585" max="15585" width="4.28515625" style="70" customWidth="1"/>
    <col min="15586" max="15586" width="31.140625" style="70" customWidth="1"/>
    <col min="15587" max="15589" width="10" style="70" customWidth="1"/>
    <col min="15590" max="15590" width="10.28515625" style="70" customWidth="1"/>
    <col min="15591" max="15592" width="10" style="70" customWidth="1"/>
    <col min="15593" max="15840" width="9.140625" style="70"/>
    <col min="15841" max="15841" width="4.28515625" style="70" customWidth="1"/>
    <col min="15842" max="15842" width="31.140625" style="70" customWidth="1"/>
    <col min="15843" max="15845" width="10" style="70" customWidth="1"/>
    <col min="15846" max="15846" width="10.28515625" style="70" customWidth="1"/>
    <col min="15847" max="15848" width="10" style="70" customWidth="1"/>
    <col min="15849" max="16096" width="9.140625" style="70"/>
    <col min="16097" max="16097" width="4.28515625" style="70" customWidth="1"/>
    <col min="16098" max="16098" width="31.140625" style="70" customWidth="1"/>
    <col min="16099" max="16101" width="10" style="70" customWidth="1"/>
    <col min="16102" max="16102" width="10.28515625" style="70" customWidth="1"/>
    <col min="16103" max="16104" width="10" style="70" customWidth="1"/>
    <col min="16105" max="16371" width="9.140625" style="70"/>
    <col min="16372" max="16384" width="9.140625" style="70" customWidth="1"/>
  </cols>
  <sheetData>
    <row r="1" spans="1:3" s="81" customFormat="1" ht="20.25" customHeight="1">
      <c r="A1" s="431" t="s">
        <v>558</v>
      </c>
      <c r="B1" s="431"/>
      <c r="C1" s="431"/>
    </row>
    <row r="2" spans="1:3" s="117" customFormat="1" ht="20.25" customHeight="1">
      <c r="A2" s="461" t="s">
        <v>82</v>
      </c>
      <c r="B2" s="461"/>
      <c r="C2" s="461"/>
    </row>
    <row r="3" spans="1:3" s="83" customFormat="1" ht="20.25" customHeight="1">
      <c r="A3" s="118"/>
      <c r="B3" s="263"/>
      <c r="C3" s="264"/>
    </row>
    <row r="4" spans="1:3" ht="8.4499999999999993" customHeight="1">
      <c r="A4" s="454" t="s">
        <v>88</v>
      </c>
      <c r="B4" s="519" t="s">
        <v>83</v>
      </c>
      <c r="C4" s="434" t="s">
        <v>202</v>
      </c>
    </row>
    <row r="5" spans="1:3" ht="13.15" customHeight="1">
      <c r="A5" s="454"/>
      <c r="B5" s="519"/>
      <c r="C5" s="434"/>
    </row>
    <row r="6" spans="1:3" ht="13.15" customHeight="1">
      <c r="A6" s="454"/>
      <c r="B6" s="519"/>
      <c r="C6" s="434"/>
    </row>
    <row r="7" spans="1:3" ht="27" customHeight="1">
      <c r="A7" s="216" t="s">
        <v>3</v>
      </c>
      <c r="B7" s="234" t="s">
        <v>203</v>
      </c>
      <c r="C7" s="219">
        <v>1</v>
      </c>
    </row>
    <row r="8" spans="1:3" s="74" customFormat="1">
      <c r="A8" s="216">
        <v>1</v>
      </c>
      <c r="B8" s="119" t="s">
        <v>91</v>
      </c>
      <c r="C8" s="114">
        <v>108</v>
      </c>
    </row>
    <row r="9" spans="1:3" s="74" customFormat="1" ht="24" customHeight="1">
      <c r="A9" s="216">
        <v>2</v>
      </c>
      <c r="B9" s="119" t="s">
        <v>96</v>
      </c>
      <c r="C9" s="114">
        <v>89</v>
      </c>
    </row>
    <row r="10" spans="1:3" s="74" customFormat="1" ht="24" customHeight="1">
      <c r="A10" s="216">
        <v>3</v>
      </c>
      <c r="B10" s="119" t="s">
        <v>90</v>
      </c>
      <c r="C10" s="114">
        <v>73</v>
      </c>
    </row>
    <row r="11" spans="1:3" s="74" customFormat="1" ht="24" customHeight="1">
      <c r="A11" s="216">
        <v>4</v>
      </c>
      <c r="B11" s="119" t="s">
        <v>94</v>
      </c>
      <c r="C11" s="114">
        <v>60</v>
      </c>
    </row>
    <row r="12" spans="1:3" s="74" customFormat="1" ht="24" customHeight="1">
      <c r="A12" s="216">
        <v>5</v>
      </c>
      <c r="B12" s="119" t="s">
        <v>89</v>
      </c>
      <c r="C12" s="114">
        <v>57</v>
      </c>
    </row>
    <row r="13" spans="1:3" s="74" customFormat="1" ht="24" customHeight="1">
      <c r="A13" s="216">
        <v>6</v>
      </c>
      <c r="B13" s="119" t="s">
        <v>104</v>
      </c>
      <c r="C13" s="114">
        <v>44</v>
      </c>
    </row>
    <row r="14" spans="1:3" s="74" customFormat="1" ht="24" customHeight="1">
      <c r="A14" s="216">
        <v>7</v>
      </c>
      <c r="B14" s="119" t="s">
        <v>93</v>
      </c>
      <c r="C14" s="114">
        <v>41</v>
      </c>
    </row>
    <row r="15" spans="1:3" s="74" customFormat="1" ht="24" customHeight="1">
      <c r="A15" s="216">
        <v>8</v>
      </c>
      <c r="B15" s="119" t="s">
        <v>98</v>
      </c>
      <c r="C15" s="114">
        <v>35</v>
      </c>
    </row>
    <row r="16" spans="1:3" s="74" customFormat="1" ht="24" customHeight="1">
      <c r="A16" s="216">
        <v>9</v>
      </c>
      <c r="B16" s="119" t="s">
        <v>338</v>
      </c>
      <c r="C16" s="114">
        <v>35</v>
      </c>
    </row>
    <row r="17" spans="1:3" s="74" customFormat="1" ht="24" customHeight="1">
      <c r="A17" s="216">
        <v>10</v>
      </c>
      <c r="B17" s="119" t="s">
        <v>409</v>
      </c>
      <c r="C17" s="114">
        <v>30</v>
      </c>
    </row>
    <row r="18" spans="1:3" s="74" customFormat="1" ht="24" customHeight="1">
      <c r="A18" s="216">
        <v>11</v>
      </c>
      <c r="B18" s="119" t="s">
        <v>110</v>
      </c>
      <c r="C18" s="114">
        <v>28</v>
      </c>
    </row>
    <row r="19" spans="1:3" s="74" customFormat="1" ht="24" customHeight="1">
      <c r="A19" s="216">
        <v>12</v>
      </c>
      <c r="B19" s="119" t="s">
        <v>102</v>
      </c>
      <c r="C19" s="114">
        <v>27</v>
      </c>
    </row>
    <row r="20" spans="1:3" s="74" customFormat="1" ht="24" customHeight="1">
      <c r="A20" s="216">
        <v>13</v>
      </c>
      <c r="B20" s="119" t="s">
        <v>105</v>
      </c>
      <c r="C20" s="114">
        <v>25</v>
      </c>
    </row>
    <row r="21" spans="1:3" s="74" customFormat="1" ht="24" customHeight="1">
      <c r="A21" s="216">
        <v>14</v>
      </c>
      <c r="B21" s="119" t="s">
        <v>375</v>
      </c>
      <c r="C21" s="114">
        <v>24</v>
      </c>
    </row>
    <row r="22" spans="1:3" s="74" customFormat="1" ht="24" customHeight="1">
      <c r="A22" s="216">
        <v>15</v>
      </c>
      <c r="B22" s="119" t="s">
        <v>126</v>
      </c>
      <c r="C22" s="114">
        <v>23</v>
      </c>
    </row>
    <row r="23" spans="1:3" s="74" customFormat="1">
      <c r="A23" s="216">
        <v>16</v>
      </c>
      <c r="B23" s="119" t="s">
        <v>101</v>
      </c>
      <c r="C23" s="114">
        <v>23</v>
      </c>
    </row>
    <row r="24" spans="1:3" s="74" customFormat="1" ht="24" customHeight="1">
      <c r="A24" s="216">
        <v>17</v>
      </c>
      <c r="B24" s="119" t="s">
        <v>97</v>
      </c>
      <c r="C24" s="114">
        <v>22</v>
      </c>
    </row>
    <row r="25" spans="1:3" s="74" customFormat="1" ht="24" customHeight="1">
      <c r="A25" s="216">
        <v>18</v>
      </c>
      <c r="B25" s="119" t="s">
        <v>123</v>
      </c>
      <c r="C25" s="114">
        <v>20</v>
      </c>
    </row>
    <row r="26" spans="1:3" s="74" customFormat="1" ht="24" customHeight="1">
      <c r="A26" s="216">
        <v>19</v>
      </c>
      <c r="B26" s="119" t="s">
        <v>115</v>
      </c>
      <c r="C26" s="114">
        <v>20</v>
      </c>
    </row>
    <row r="27" spans="1:3" s="74" customFormat="1" ht="24" customHeight="1">
      <c r="A27" s="216">
        <v>20</v>
      </c>
      <c r="B27" s="119" t="s">
        <v>408</v>
      </c>
      <c r="C27" s="114">
        <v>20</v>
      </c>
    </row>
    <row r="28" spans="1:3" s="74" customFormat="1" ht="24" customHeight="1">
      <c r="A28" s="216">
        <v>21</v>
      </c>
      <c r="B28" s="119" t="s">
        <v>150</v>
      </c>
      <c r="C28" s="114">
        <v>20</v>
      </c>
    </row>
    <row r="29" spans="1:3" s="74" customFormat="1" ht="24" customHeight="1">
      <c r="A29" s="216">
        <v>22</v>
      </c>
      <c r="B29" s="119" t="s">
        <v>406</v>
      </c>
      <c r="C29" s="114">
        <v>20</v>
      </c>
    </row>
    <row r="30" spans="1:3" s="74" customFormat="1" ht="24" customHeight="1">
      <c r="A30" s="216">
        <v>23</v>
      </c>
      <c r="B30" s="119" t="s">
        <v>463</v>
      </c>
      <c r="C30" s="114">
        <v>18</v>
      </c>
    </row>
    <row r="31" spans="1:3" s="74" customFormat="1" ht="24" customHeight="1">
      <c r="A31" s="216">
        <v>24</v>
      </c>
      <c r="B31" s="119" t="s">
        <v>103</v>
      </c>
      <c r="C31" s="114">
        <v>18</v>
      </c>
    </row>
    <row r="32" spans="1:3" s="74" customFormat="1" ht="24" customHeight="1">
      <c r="A32" s="216">
        <v>25</v>
      </c>
      <c r="B32" s="119" t="s">
        <v>107</v>
      </c>
      <c r="C32" s="114">
        <v>17</v>
      </c>
    </row>
    <row r="33" spans="1:3" s="74" customFormat="1" ht="24" customHeight="1">
      <c r="A33" s="216">
        <v>26</v>
      </c>
      <c r="B33" s="119" t="s">
        <v>130</v>
      </c>
      <c r="C33" s="114">
        <v>16</v>
      </c>
    </row>
    <row r="34" spans="1:3" s="74" customFormat="1" ht="24" customHeight="1">
      <c r="A34" s="216">
        <v>27</v>
      </c>
      <c r="B34" s="119" t="s">
        <v>208</v>
      </c>
      <c r="C34" s="114">
        <v>16</v>
      </c>
    </row>
    <row r="35" spans="1:3" s="74" customFormat="1">
      <c r="A35" s="216">
        <v>28</v>
      </c>
      <c r="B35" s="119" t="s">
        <v>99</v>
      </c>
      <c r="C35" s="114">
        <v>15</v>
      </c>
    </row>
    <row r="36" spans="1:3" s="74" customFormat="1" ht="22.9" customHeight="1">
      <c r="A36" s="216">
        <v>29</v>
      </c>
      <c r="B36" s="119" t="s">
        <v>181</v>
      </c>
      <c r="C36" s="114">
        <v>14</v>
      </c>
    </row>
    <row r="37" spans="1:3" s="74" customFormat="1" ht="22.9" customHeight="1">
      <c r="A37" s="216">
        <v>30</v>
      </c>
      <c r="B37" s="119" t="s">
        <v>108</v>
      </c>
      <c r="C37" s="114">
        <v>14</v>
      </c>
    </row>
    <row r="38" spans="1:3" s="74" customFormat="1" ht="22.9" customHeight="1">
      <c r="A38" s="216">
        <v>31</v>
      </c>
      <c r="B38" s="119" t="s">
        <v>122</v>
      </c>
      <c r="C38" s="114">
        <v>14</v>
      </c>
    </row>
    <row r="39" spans="1:3" s="74" customFormat="1" ht="22.9" customHeight="1">
      <c r="A39" s="216">
        <v>32</v>
      </c>
      <c r="B39" s="119" t="s">
        <v>416</v>
      </c>
      <c r="C39" s="114">
        <v>13</v>
      </c>
    </row>
    <row r="40" spans="1:3" s="74" customFormat="1" ht="22.9" customHeight="1">
      <c r="A40" s="216">
        <v>33</v>
      </c>
      <c r="B40" s="119" t="s">
        <v>441</v>
      </c>
      <c r="C40" s="114">
        <v>13</v>
      </c>
    </row>
    <row r="41" spans="1:3" s="74" customFormat="1" ht="22.9" customHeight="1">
      <c r="A41" s="216">
        <v>34</v>
      </c>
      <c r="B41" s="119" t="s">
        <v>442</v>
      </c>
      <c r="C41" s="114">
        <v>13</v>
      </c>
    </row>
    <row r="42" spans="1:3" s="74" customFormat="1" ht="22.9" customHeight="1">
      <c r="A42" s="216">
        <v>35</v>
      </c>
      <c r="B42" s="119" t="s">
        <v>209</v>
      </c>
      <c r="C42" s="114">
        <v>13</v>
      </c>
    </row>
    <row r="43" spans="1:3" s="74" customFormat="1" ht="22.9" customHeight="1">
      <c r="A43" s="216">
        <v>36</v>
      </c>
      <c r="B43" s="119" t="s">
        <v>114</v>
      </c>
      <c r="C43" s="114">
        <v>12</v>
      </c>
    </row>
    <row r="44" spans="1:3" s="74" customFormat="1" ht="22.9" customHeight="1">
      <c r="A44" s="216">
        <v>37</v>
      </c>
      <c r="B44" s="119" t="s">
        <v>146</v>
      </c>
      <c r="C44" s="114">
        <v>12</v>
      </c>
    </row>
    <row r="45" spans="1:3" s="74" customFormat="1" ht="22.9" customHeight="1">
      <c r="A45" s="216">
        <v>38</v>
      </c>
      <c r="B45" s="119" t="s">
        <v>106</v>
      </c>
      <c r="C45" s="114">
        <v>12</v>
      </c>
    </row>
    <row r="46" spans="1:3" s="74" customFormat="1" ht="22.9" customHeight="1">
      <c r="A46" s="216">
        <v>39</v>
      </c>
      <c r="B46" s="119" t="s">
        <v>376</v>
      </c>
      <c r="C46" s="114">
        <v>11</v>
      </c>
    </row>
    <row r="47" spans="1:3" s="74" customFormat="1" ht="22.9" customHeight="1">
      <c r="A47" s="216">
        <v>40</v>
      </c>
      <c r="B47" s="119" t="s">
        <v>120</v>
      </c>
      <c r="C47" s="114">
        <v>11</v>
      </c>
    </row>
    <row r="48" spans="1:3" s="74" customFormat="1" ht="22.9" customHeight="1">
      <c r="A48" s="216">
        <v>41</v>
      </c>
      <c r="B48" s="119" t="s">
        <v>117</v>
      </c>
      <c r="C48" s="114">
        <v>11</v>
      </c>
    </row>
    <row r="49" spans="1:3" s="74" customFormat="1">
      <c r="A49" s="216">
        <v>42</v>
      </c>
      <c r="B49" s="119" t="s">
        <v>439</v>
      </c>
      <c r="C49" s="114">
        <v>11</v>
      </c>
    </row>
    <row r="50" spans="1:3" s="74" customFormat="1" ht="22.9" customHeight="1">
      <c r="A50" s="216">
        <v>43</v>
      </c>
      <c r="B50" s="119" t="s">
        <v>137</v>
      </c>
      <c r="C50" s="114">
        <v>10</v>
      </c>
    </row>
    <row r="51" spans="1:3" s="74" customFormat="1">
      <c r="A51" s="216">
        <v>44</v>
      </c>
      <c r="B51" s="119" t="s">
        <v>378</v>
      </c>
      <c r="C51" s="114">
        <v>10</v>
      </c>
    </row>
    <row r="52" spans="1:3" s="74" customFormat="1">
      <c r="A52" s="216">
        <v>45</v>
      </c>
      <c r="B52" s="119" t="s">
        <v>145</v>
      </c>
      <c r="C52" s="114">
        <v>10</v>
      </c>
    </row>
    <row r="53" spans="1:3" s="74" customFormat="1" ht="22.9" customHeight="1">
      <c r="A53" s="216">
        <v>46</v>
      </c>
      <c r="B53" s="119" t="s">
        <v>113</v>
      </c>
      <c r="C53" s="114">
        <v>10</v>
      </c>
    </row>
    <row r="54" spans="1:3" s="74" customFormat="1" ht="22.9" customHeight="1">
      <c r="A54" s="216">
        <v>47</v>
      </c>
      <c r="B54" s="119" t="s">
        <v>559</v>
      </c>
      <c r="C54" s="114">
        <v>10</v>
      </c>
    </row>
    <row r="55" spans="1:3" s="74" customFormat="1" ht="22.9" customHeight="1">
      <c r="A55" s="216">
        <v>48</v>
      </c>
      <c r="B55" s="119" t="s">
        <v>121</v>
      </c>
      <c r="C55" s="114">
        <v>10</v>
      </c>
    </row>
    <row r="56" spans="1:3" s="74" customFormat="1" ht="22.9" customHeight="1">
      <c r="A56" s="216">
        <v>49</v>
      </c>
      <c r="B56" s="119" t="s">
        <v>129</v>
      </c>
      <c r="C56" s="114">
        <v>9</v>
      </c>
    </row>
    <row r="57" spans="1:3" s="74" customFormat="1" ht="22.9" customHeight="1">
      <c r="A57" s="216">
        <v>50</v>
      </c>
      <c r="B57" s="119" t="s">
        <v>186</v>
      </c>
      <c r="C57" s="114">
        <v>9</v>
      </c>
    </row>
    <row r="58" spans="1:3" ht="22.9" customHeight="1"/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152"/>
  <sheetViews>
    <sheetView zoomScale="90" zoomScaleNormal="90" zoomScaleSheetLayoutView="90" workbookViewId="0">
      <selection activeCell="C5" sqref="C5:C7"/>
    </sheetView>
  </sheetViews>
  <sheetFormatPr defaultColWidth="8.85546875" defaultRowHeight="15.75"/>
  <cols>
    <col min="1" max="1" width="4.28515625" style="120" customWidth="1"/>
    <col min="2" max="2" width="61.42578125" style="128" customWidth="1"/>
    <col min="3" max="3" width="24.7109375" style="69" customWidth="1"/>
    <col min="4" max="217" width="8.85546875" style="70"/>
    <col min="218" max="218" width="4.28515625" style="70" customWidth="1"/>
    <col min="219" max="219" width="28.42578125" style="70" customWidth="1"/>
    <col min="220" max="222" width="10" style="70" customWidth="1"/>
    <col min="223" max="223" width="11.42578125" style="70" customWidth="1"/>
    <col min="224" max="225" width="11" style="70" customWidth="1"/>
    <col min="226" max="473" width="8.85546875" style="70"/>
    <col min="474" max="474" width="4.28515625" style="70" customWidth="1"/>
    <col min="475" max="475" width="28.42578125" style="70" customWidth="1"/>
    <col min="476" max="478" width="10" style="70" customWidth="1"/>
    <col min="479" max="479" width="11.42578125" style="70" customWidth="1"/>
    <col min="480" max="481" width="11" style="70" customWidth="1"/>
    <col min="482" max="729" width="8.85546875" style="70"/>
    <col min="730" max="730" width="4.28515625" style="70" customWidth="1"/>
    <col min="731" max="731" width="28.42578125" style="70" customWidth="1"/>
    <col min="732" max="734" width="10" style="70" customWidth="1"/>
    <col min="735" max="735" width="11.42578125" style="70" customWidth="1"/>
    <col min="736" max="737" width="11" style="70" customWidth="1"/>
    <col min="738" max="985" width="8.85546875" style="70"/>
    <col min="986" max="986" width="4.28515625" style="70" customWidth="1"/>
    <col min="987" max="987" width="28.42578125" style="70" customWidth="1"/>
    <col min="988" max="990" width="10" style="70" customWidth="1"/>
    <col min="991" max="991" width="11.42578125" style="70" customWidth="1"/>
    <col min="992" max="993" width="11" style="70" customWidth="1"/>
    <col min="994" max="1241" width="8.85546875" style="70"/>
    <col min="1242" max="1242" width="4.28515625" style="70" customWidth="1"/>
    <col min="1243" max="1243" width="28.42578125" style="70" customWidth="1"/>
    <col min="1244" max="1246" width="10" style="70" customWidth="1"/>
    <col min="1247" max="1247" width="11.42578125" style="70" customWidth="1"/>
    <col min="1248" max="1249" width="11" style="70" customWidth="1"/>
    <col min="1250" max="1497" width="8.85546875" style="70"/>
    <col min="1498" max="1498" width="4.28515625" style="70" customWidth="1"/>
    <col min="1499" max="1499" width="28.42578125" style="70" customWidth="1"/>
    <col min="1500" max="1502" width="10" style="70" customWidth="1"/>
    <col min="1503" max="1503" width="11.42578125" style="70" customWidth="1"/>
    <col min="1504" max="1505" width="11" style="70" customWidth="1"/>
    <col min="1506" max="1753" width="8.85546875" style="70"/>
    <col min="1754" max="1754" width="4.28515625" style="70" customWidth="1"/>
    <col min="1755" max="1755" width="28.42578125" style="70" customWidth="1"/>
    <col min="1756" max="1758" width="10" style="70" customWidth="1"/>
    <col min="1759" max="1759" width="11.42578125" style="70" customWidth="1"/>
    <col min="1760" max="1761" width="11" style="70" customWidth="1"/>
    <col min="1762" max="2009" width="8.85546875" style="70"/>
    <col min="2010" max="2010" width="4.28515625" style="70" customWidth="1"/>
    <col min="2011" max="2011" width="28.42578125" style="70" customWidth="1"/>
    <col min="2012" max="2014" width="10" style="70" customWidth="1"/>
    <col min="2015" max="2015" width="11.42578125" style="70" customWidth="1"/>
    <col min="2016" max="2017" width="11" style="70" customWidth="1"/>
    <col min="2018" max="2265" width="8.85546875" style="70"/>
    <col min="2266" max="2266" width="4.28515625" style="70" customWidth="1"/>
    <col min="2267" max="2267" width="28.42578125" style="70" customWidth="1"/>
    <col min="2268" max="2270" width="10" style="70" customWidth="1"/>
    <col min="2271" max="2271" width="11.42578125" style="70" customWidth="1"/>
    <col min="2272" max="2273" width="11" style="70" customWidth="1"/>
    <col min="2274" max="2521" width="8.85546875" style="70"/>
    <col min="2522" max="2522" width="4.28515625" style="70" customWidth="1"/>
    <col min="2523" max="2523" width="28.42578125" style="70" customWidth="1"/>
    <col min="2524" max="2526" width="10" style="70" customWidth="1"/>
    <col min="2527" max="2527" width="11.42578125" style="70" customWidth="1"/>
    <col min="2528" max="2529" width="11" style="70" customWidth="1"/>
    <col min="2530" max="2777" width="8.85546875" style="70"/>
    <col min="2778" max="2778" width="4.28515625" style="70" customWidth="1"/>
    <col min="2779" max="2779" width="28.42578125" style="70" customWidth="1"/>
    <col min="2780" max="2782" width="10" style="70" customWidth="1"/>
    <col min="2783" max="2783" width="11.42578125" style="70" customWidth="1"/>
    <col min="2784" max="2785" width="11" style="70" customWidth="1"/>
    <col min="2786" max="3033" width="8.85546875" style="70"/>
    <col min="3034" max="3034" width="4.28515625" style="70" customWidth="1"/>
    <col min="3035" max="3035" width="28.42578125" style="70" customWidth="1"/>
    <col min="3036" max="3038" width="10" style="70" customWidth="1"/>
    <col min="3039" max="3039" width="11.42578125" style="70" customWidth="1"/>
    <col min="3040" max="3041" width="11" style="70" customWidth="1"/>
    <col min="3042" max="3289" width="8.85546875" style="70"/>
    <col min="3290" max="3290" width="4.28515625" style="70" customWidth="1"/>
    <col min="3291" max="3291" width="28.42578125" style="70" customWidth="1"/>
    <col min="3292" max="3294" width="10" style="70" customWidth="1"/>
    <col min="3295" max="3295" width="11.42578125" style="70" customWidth="1"/>
    <col min="3296" max="3297" width="11" style="70" customWidth="1"/>
    <col min="3298" max="3545" width="8.85546875" style="70"/>
    <col min="3546" max="3546" width="4.28515625" style="70" customWidth="1"/>
    <col min="3547" max="3547" width="28.42578125" style="70" customWidth="1"/>
    <col min="3548" max="3550" width="10" style="70" customWidth="1"/>
    <col min="3551" max="3551" width="11.42578125" style="70" customWidth="1"/>
    <col min="3552" max="3553" width="11" style="70" customWidth="1"/>
    <col min="3554" max="3801" width="8.85546875" style="70"/>
    <col min="3802" max="3802" width="4.28515625" style="70" customWidth="1"/>
    <col min="3803" max="3803" width="28.42578125" style="70" customWidth="1"/>
    <col min="3804" max="3806" width="10" style="70" customWidth="1"/>
    <col min="3807" max="3807" width="11.42578125" style="70" customWidth="1"/>
    <col min="3808" max="3809" width="11" style="70" customWidth="1"/>
    <col min="3810" max="4057" width="8.85546875" style="70"/>
    <col min="4058" max="4058" width="4.28515625" style="70" customWidth="1"/>
    <col min="4059" max="4059" width="28.42578125" style="70" customWidth="1"/>
    <col min="4060" max="4062" width="10" style="70" customWidth="1"/>
    <col min="4063" max="4063" width="11.42578125" style="70" customWidth="1"/>
    <col min="4064" max="4065" width="11" style="70" customWidth="1"/>
    <col min="4066" max="4313" width="8.85546875" style="70"/>
    <col min="4314" max="4314" width="4.28515625" style="70" customWidth="1"/>
    <col min="4315" max="4315" width="28.42578125" style="70" customWidth="1"/>
    <col min="4316" max="4318" width="10" style="70" customWidth="1"/>
    <col min="4319" max="4319" width="11.42578125" style="70" customWidth="1"/>
    <col min="4320" max="4321" width="11" style="70" customWidth="1"/>
    <col min="4322" max="4569" width="8.85546875" style="70"/>
    <col min="4570" max="4570" width="4.28515625" style="70" customWidth="1"/>
    <col min="4571" max="4571" width="28.42578125" style="70" customWidth="1"/>
    <col min="4572" max="4574" width="10" style="70" customWidth="1"/>
    <col min="4575" max="4575" width="11.42578125" style="70" customWidth="1"/>
    <col min="4576" max="4577" width="11" style="70" customWidth="1"/>
    <col min="4578" max="4825" width="8.85546875" style="70"/>
    <col min="4826" max="4826" width="4.28515625" style="70" customWidth="1"/>
    <col min="4827" max="4827" width="28.42578125" style="70" customWidth="1"/>
    <col min="4828" max="4830" width="10" style="70" customWidth="1"/>
    <col min="4831" max="4831" width="11.42578125" style="70" customWidth="1"/>
    <col min="4832" max="4833" width="11" style="70" customWidth="1"/>
    <col min="4834" max="5081" width="8.85546875" style="70"/>
    <col min="5082" max="5082" width="4.28515625" style="70" customWidth="1"/>
    <col min="5083" max="5083" width="28.42578125" style="70" customWidth="1"/>
    <col min="5084" max="5086" width="10" style="70" customWidth="1"/>
    <col min="5087" max="5087" width="11.42578125" style="70" customWidth="1"/>
    <col min="5088" max="5089" width="11" style="70" customWidth="1"/>
    <col min="5090" max="5337" width="8.85546875" style="70"/>
    <col min="5338" max="5338" width="4.28515625" style="70" customWidth="1"/>
    <col min="5339" max="5339" width="28.42578125" style="70" customWidth="1"/>
    <col min="5340" max="5342" width="10" style="70" customWidth="1"/>
    <col min="5343" max="5343" width="11.42578125" style="70" customWidth="1"/>
    <col min="5344" max="5345" width="11" style="70" customWidth="1"/>
    <col min="5346" max="5593" width="8.85546875" style="70"/>
    <col min="5594" max="5594" width="4.28515625" style="70" customWidth="1"/>
    <col min="5595" max="5595" width="28.42578125" style="70" customWidth="1"/>
    <col min="5596" max="5598" width="10" style="70" customWidth="1"/>
    <col min="5599" max="5599" width="11.42578125" style="70" customWidth="1"/>
    <col min="5600" max="5601" width="11" style="70" customWidth="1"/>
    <col min="5602" max="5849" width="8.85546875" style="70"/>
    <col min="5850" max="5850" width="4.28515625" style="70" customWidth="1"/>
    <col min="5851" max="5851" width="28.42578125" style="70" customWidth="1"/>
    <col min="5852" max="5854" width="10" style="70" customWidth="1"/>
    <col min="5855" max="5855" width="11.42578125" style="70" customWidth="1"/>
    <col min="5856" max="5857" width="11" style="70" customWidth="1"/>
    <col min="5858" max="6105" width="8.85546875" style="70"/>
    <col min="6106" max="6106" width="4.28515625" style="70" customWidth="1"/>
    <col min="6107" max="6107" width="28.42578125" style="70" customWidth="1"/>
    <col min="6108" max="6110" width="10" style="70" customWidth="1"/>
    <col min="6111" max="6111" width="11.42578125" style="70" customWidth="1"/>
    <col min="6112" max="6113" width="11" style="70" customWidth="1"/>
    <col min="6114" max="6361" width="8.85546875" style="70"/>
    <col min="6362" max="6362" width="4.28515625" style="70" customWidth="1"/>
    <col min="6363" max="6363" width="28.42578125" style="70" customWidth="1"/>
    <col min="6364" max="6366" width="10" style="70" customWidth="1"/>
    <col min="6367" max="6367" width="11.42578125" style="70" customWidth="1"/>
    <col min="6368" max="6369" width="11" style="70" customWidth="1"/>
    <col min="6370" max="6617" width="8.85546875" style="70"/>
    <col min="6618" max="6618" width="4.28515625" style="70" customWidth="1"/>
    <col min="6619" max="6619" width="28.42578125" style="70" customWidth="1"/>
    <col min="6620" max="6622" width="10" style="70" customWidth="1"/>
    <col min="6623" max="6623" width="11.42578125" style="70" customWidth="1"/>
    <col min="6624" max="6625" width="11" style="70" customWidth="1"/>
    <col min="6626" max="6873" width="8.85546875" style="70"/>
    <col min="6874" max="6874" width="4.28515625" style="70" customWidth="1"/>
    <col min="6875" max="6875" width="28.42578125" style="70" customWidth="1"/>
    <col min="6876" max="6878" width="10" style="70" customWidth="1"/>
    <col min="6879" max="6879" width="11.42578125" style="70" customWidth="1"/>
    <col min="6880" max="6881" width="11" style="70" customWidth="1"/>
    <col min="6882" max="7129" width="8.85546875" style="70"/>
    <col min="7130" max="7130" width="4.28515625" style="70" customWidth="1"/>
    <col min="7131" max="7131" width="28.42578125" style="70" customWidth="1"/>
    <col min="7132" max="7134" width="10" style="70" customWidth="1"/>
    <col min="7135" max="7135" width="11.42578125" style="70" customWidth="1"/>
    <col min="7136" max="7137" width="11" style="70" customWidth="1"/>
    <col min="7138" max="7385" width="8.85546875" style="70"/>
    <col min="7386" max="7386" width="4.28515625" style="70" customWidth="1"/>
    <col min="7387" max="7387" width="28.42578125" style="70" customWidth="1"/>
    <col min="7388" max="7390" width="10" style="70" customWidth="1"/>
    <col min="7391" max="7391" width="11.42578125" style="70" customWidth="1"/>
    <col min="7392" max="7393" width="11" style="70" customWidth="1"/>
    <col min="7394" max="7641" width="8.85546875" style="70"/>
    <col min="7642" max="7642" width="4.28515625" style="70" customWidth="1"/>
    <col min="7643" max="7643" width="28.42578125" style="70" customWidth="1"/>
    <col min="7644" max="7646" width="10" style="70" customWidth="1"/>
    <col min="7647" max="7647" width="11.42578125" style="70" customWidth="1"/>
    <col min="7648" max="7649" width="11" style="70" customWidth="1"/>
    <col min="7650" max="7897" width="8.85546875" style="70"/>
    <col min="7898" max="7898" width="4.28515625" style="70" customWidth="1"/>
    <col min="7899" max="7899" width="28.42578125" style="70" customWidth="1"/>
    <col min="7900" max="7902" width="10" style="70" customWidth="1"/>
    <col min="7903" max="7903" width="11.42578125" style="70" customWidth="1"/>
    <col min="7904" max="7905" width="11" style="70" customWidth="1"/>
    <col min="7906" max="8153" width="8.85546875" style="70"/>
    <col min="8154" max="8154" width="4.28515625" style="70" customWidth="1"/>
    <col min="8155" max="8155" width="28.42578125" style="70" customWidth="1"/>
    <col min="8156" max="8158" width="10" style="70" customWidth="1"/>
    <col min="8159" max="8159" width="11.42578125" style="70" customWidth="1"/>
    <col min="8160" max="8161" width="11" style="70" customWidth="1"/>
    <col min="8162" max="8409" width="8.85546875" style="70"/>
    <col min="8410" max="8410" width="4.28515625" style="70" customWidth="1"/>
    <col min="8411" max="8411" width="28.42578125" style="70" customWidth="1"/>
    <col min="8412" max="8414" width="10" style="70" customWidth="1"/>
    <col min="8415" max="8415" width="11.42578125" style="70" customWidth="1"/>
    <col min="8416" max="8417" width="11" style="70" customWidth="1"/>
    <col min="8418" max="8665" width="8.85546875" style="70"/>
    <col min="8666" max="8666" width="4.28515625" style="70" customWidth="1"/>
    <col min="8667" max="8667" width="28.42578125" style="70" customWidth="1"/>
    <col min="8668" max="8670" width="10" style="70" customWidth="1"/>
    <col min="8671" max="8671" width="11.42578125" style="70" customWidth="1"/>
    <col min="8672" max="8673" width="11" style="70" customWidth="1"/>
    <col min="8674" max="8921" width="8.85546875" style="70"/>
    <col min="8922" max="8922" width="4.28515625" style="70" customWidth="1"/>
    <col min="8923" max="8923" width="28.42578125" style="70" customWidth="1"/>
    <col min="8924" max="8926" width="10" style="70" customWidth="1"/>
    <col min="8927" max="8927" width="11.42578125" style="70" customWidth="1"/>
    <col min="8928" max="8929" width="11" style="70" customWidth="1"/>
    <col min="8930" max="9177" width="8.85546875" style="70"/>
    <col min="9178" max="9178" width="4.28515625" style="70" customWidth="1"/>
    <col min="9179" max="9179" width="28.42578125" style="70" customWidth="1"/>
    <col min="9180" max="9182" width="10" style="70" customWidth="1"/>
    <col min="9183" max="9183" width="11.42578125" style="70" customWidth="1"/>
    <col min="9184" max="9185" width="11" style="70" customWidth="1"/>
    <col min="9186" max="9433" width="8.85546875" style="70"/>
    <col min="9434" max="9434" width="4.28515625" style="70" customWidth="1"/>
    <col min="9435" max="9435" width="28.42578125" style="70" customWidth="1"/>
    <col min="9436" max="9438" width="10" style="70" customWidth="1"/>
    <col min="9439" max="9439" width="11.42578125" style="70" customWidth="1"/>
    <col min="9440" max="9441" width="11" style="70" customWidth="1"/>
    <col min="9442" max="9689" width="8.85546875" style="70"/>
    <col min="9690" max="9690" width="4.28515625" style="70" customWidth="1"/>
    <col min="9691" max="9691" width="28.42578125" style="70" customWidth="1"/>
    <col min="9692" max="9694" width="10" style="70" customWidth="1"/>
    <col min="9695" max="9695" width="11.42578125" style="70" customWidth="1"/>
    <col min="9696" max="9697" width="11" style="70" customWidth="1"/>
    <col min="9698" max="9945" width="8.85546875" style="70"/>
    <col min="9946" max="9946" width="4.28515625" style="70" customWidth="1"/>
    <col min="9947" max="9947" width="28.42578125" style="70" customWidth="1"/>
    <col min="9948" max="9950" width="10" style="70" customWidth="1"/>
    <col min="9951" max="9951" width="11.42578125" style="70" customWidth="1"/>
    <col min="9952" max="9953" width="11" style="70" customWidth="1"/>
    <col min="9954" max="10201" width="8.85546875" style="70"/>
    <col min="10202" max="10202" width="4.28515625" style="70" customWidth="1"/>
    <col min="10203" max="10203" width="28.42578125" style="70" customWidth="1"/>
    <col min="10204" max="10206" width="10" style="70" customWidth="1"/>
    <col min="10207" max="10207" width="11.42578125" style="70" customWidth="1"/>
    <col min="10208" max="10209" width="11" style="70" customWidth="1"/>
    <col min="10210" max="10457" width="8.85546875" style="70"/>
    <col min="10458" max="10458" width="4.28515625" style="70" customWidth="1"/>
    <col min="10459" max="10459" width="28.42578125" style="70" customWidth="1"/>
    <col min="10460" max="10462" width="10" style="70" customWidth="1"/>
    <col min="10463" max="10463" width="11.42578125" style="70" customWidth="1"/>
    <col min="10464" max="10465" width="11" style="70" customWidth="1"/>
    <col min="10466" max="10713" width="8.85546875" style="70"/>
    <col min="10714" max="10714" width="4.28515625" style="70" customWidth="1"/>
    <col min="10715" max="10715" width="28.42578125" style="70" customWidth="1"/>
    <col min="10716" max="10718" width="10" style="70" customWidth="1"/>
    <col min="10719" max="10719" width="11.42578125" style="70" customWidth="1"/>
    <col min="10720" max="10721" width="11" style="70" customWidth="1"/>
    <col min="10722" max="10969" width="8.85546875" style="70"/>
    <col min="10970" max="10970" width="4.28515625" style="70" customWidth="1"/>
    <col min="10971" max="10971" width="28.42578125" style="70" customWidth="1"/>
    <col min="10972" max="10974" width="10" style="70" customWidth="1"/>
    <col min="10975" max="10975" width="11.42578125" style="70" customWidth="1"/>
    <col min="10976" max="10977" width="11" style="70" customWidth="1"/>
    <col min="10978" max="11225" width="8.85546875" style="70"/>
    <col min="11226" max="11226" width="4.28515625" style="70" customWidth="1"/>
    <col min="11227" max="11227" width="28.42578125" style="70" customWidth="1"/>
    <col min="11228" max="11230" width="10" style="70" customWidth="1"/>
    <col min="11231" max="11231" width="11.42578125" style="70" customWidth="1"/>
    <col min="11232" max="11233" width="11" style="70" customWidth="1"/>
    <col min="11234" max="11481" width="8.85546875" style="70"/>
    <col min="11482" max="11482" width="4.28515625" style="70" customWidth="1"/>
    <col min="11483" max="11483" width="28.42578125" style="70" customWidth="1"/>
    <col min="11484" max="11486" width="10" style="70" customWidth="1"/>
    <col min="11487" max="11487" width="11.42578125" style="70" customWidth="1"/>
    <col min="11488" max="11489" width="11" style="70" customWidth="1"/>
    <col min="11490" max="11737" width="8.85546875" style="70"/>
    <col min="11738" max="11738" width="4.28515625" style="70" customWidth="1"/>
    <col min="11739" max="11739" width="28.42578125" style="70" customWidth="1"/>
    <col min="11740" max="11742" width="10" style="70" customWidth="1"/>
    <col min="11743" max="11743" width="11.42578125" style="70" customWidth="1"/>
    <col min="11744" max="11745" width="11" style="70" customWidth="1"/>
    <col min="11746" max="11993" width="8.85546875" style="70"/>
    <col min="11994" max="11994" width="4.28515625" style="70" customWidth="1"/>
    <col min="11995" max="11995" width="28.42578125" style="70" customWidth="1"/>
    <col min="11996" max="11998" width="10" style="70" customWidth="1"/>
    <col min="11999" max="11999" width="11.42578125" style="70" customWidth="1"/>
    <col min="12000" max="12001" width="11" style="70" customWidth="1"/>
    <col min="12002" max="12249" width="8.85546875" style="70"/>
    <col min="12250" max="12250" width="4.28515625" style="70" customWidth="1"/>
    <col min="12251" max="12251" width="28.42578125" style="70" customWidth="1"/>
    <col min="12252" max="12254" width="10" style="70" customWidth="1"/>
    <col min="12255" max="12255" width="11.42578125" style="70" customWidth="1"/>
    <col min="12256" max="12257" width="11" style="70" customWidth="1"/>
    <col min="12258" max="12505" width="8.85546875" style="70"/>
    <col min="12506" max="12506" width="4.28515625" style="70" customWidth="1"/>
    <col min="12507" max="12507" width="28.42578125" style="70" customWidth="1"/>
    <col min="12508" max="12510" width="10" style="70" customWidth="1"/>
    <col min="12511" max="12511" width="11.42578125" style="70" customWidth="1"/>
    <col min="12512" max="12513" width="11" style="70" customWidth="1"/>
    <col min="12514" max="12761" width="8.85546875" style="70"/>
    <col min="12762" max="12762" width="4.28515625" style="70" customWidth="1"/>
    <col min="12763" max="12763" width="28.42578125" style="70" customWidth="1"/>
    <col min="12764" max="12766" width="10" style="70" customWidth="1"/>
    <col min="12767" max="12767" width="11.42578125" style="70" customWidth="1"/>
    <col min="12768" max="12769" width="11" style="70" customWidth="1"/>
    <col min="12770" max="13017" width="8.85546875" style="70"/>
    <col min="13018" max="13018" width="4.28515625" style="70" customWidth="1"/>
    <col min="13019" max="13019" width="28.42578125" style="70" customWidth="1"/>
    <col min="13020" max="13022" width="10" style="70" customWidth="1"/>
    <col min="13023" max="13023" width="11.42578125" style="70" customWidth="1"/>
    <col min="13024" max="13025" width="11" style="70" customWidth="1"/>
    <col min="13026" max="13273" width="8.85546875" style="70"/>
    <col min="13274" max="13274" width="4.28515625" style="70" customWidth="1"/>
    <col min="13275" max="13275" width="28.42578125" style="70" customWidth="1"/>
    <col min="13276" max="13278" width="10" style="70" customWidth="1"/>
    <col min="13279" max="13279" width="11.42578125" style="70" customWidth="1"/>
    <col min="13280" max="13281" width="11" style="70" customWidth="1"/>
    <col min="13282" max="13529" width="8.85546875" style="70"/>
    <col min="13530" max="13530" width="4.28515625" style="70" customWidth="1"/>
    <col min="13531" max="13531" width="28.42578125" style="70" customWidth="1"/>
    <col min="13532" max="13534" width="10" style="70" customWidth="1"/>
    <col min="13535" max="13535" width="11.42578125" style="70" customWidth="1"/>
    <col min="13536" max="13537" width="11" style="70" customWidth="1"/>
    <col min="13538" max="13785" width="8.85546875" style="70"/>
    <col min="13786" max="13786" width="4.28515625" style="70" customWidth="1"/>
    <col min="13787" max="13787" width="28.42578125" style="70" customWidth="1"/>
    <col min="13788" max="13790" width="10" style="70" customWidth="1"/>
    <col min="13791" max="13791" width="11.42578125" style="70" customWidth="1"/>
    <col min="13792" max="13793" width="11" style="70" customWidth="1"/>
    <col min="13794" max="14041" width="8.85546875" style="70"/>
    <col min="14042" max="14042" width="4.28515625" style="70" customWidth="1"/>
    <col min="14043" max="14043" width="28.42578125" style="70" customWidth="1"/>
    <col min="14044" max="14046" width="10" style="70" customWidth="1"/>
    <col min="14047" max="14047" width="11.42578125" style="70" customWidth="1"/>
    <col min="14048" max="14049" width="11" style="70" customWidth="1"/>
    <col min="14050" max="14297" width="8.85546875" style="70"/>
    <col min="14298" max="14298" width="4.28515625" style="70" customWidth="1"/>
    <col min="14299" max="14299" width="28.42578125" style="70" customWidth="1"/>
    <col min="14300" max="14302" width="10" style="70" customWidth="1"/>
    <col min="14303" max="14303" width="11.42578125" style="70" customWidth="1"/>
    <col min="14304" max="14305" width="11" style="70" customWidth="1"/>
    <col min="14306" max="14553" width="8.85546875" style="70"/>
    <col min="14554" max="14554" width="4.28515625" style="70" customWidth="1"/>
    <col min="14555" max="14555" width="28.42578125" style="70" customWidth="1"/>
    <col min="14556" max="14558" width="10" style="70" customWidth="1"/>
    <col min="14559" max="14559" width="11.42578125" style="70" customWidth="1"/>
    <col min="14560" max="14561" width="11" style="70" customWidth="1"/>
    <col min="14562" max="14809" width="8.85546875" style="70"/>
    <col min="14810" max="14810" width="4.28515625" style="70" customWidth="1"/>
    <col min="14811" max="14811" width="28.42578125" style="70" customWidth="1"/>
    <col min="14812" max="14814" width="10" style="70" customWidth="1"/>
    <col min="14815" max="14815" width="11.42578125" style="70" customWidth="1"/>
    <col min="14816" max="14817" width="11" style="70" customWidth="1"/>
    <col min="14818" max="15065" width="8.85546875" style="70"/>
    <col min="15066" max="15066" width="4.28515625" style="70" customWidth="1"/>
    <col min="15067" max="15067" width="28.42578125" style="70" customWidth="1"/>
    <col min="15068" max="15070" width="10" style="70" customWidth="1"/>
    <col min="15071" max="15071" width="11.42578125" style="70" customWidth="1"/>
    <col min="15072" max="15073" width="11" style="70" customWidth="1"/>
    <col min="15074" max="15321" width="8.85546875" style="70"/>
    <col min="15322" max="15322" width="4.28515625" style="70" customWidth="1"/>
    <col min="15323" max="15323" width="28.42578125" style="70" customWidth="1"/>
    <col min="15324" max="15326" width="10" style="70" customWidth="1"/>
    <col min="15327" max="15327" width="11.42578125" style="70" customWidth="1"/>
    <col min="15328" max="15329" width="11" style="70" customWidth="1"/>
    <col min="15330" max="15577" width="8.85546875" style="70"/>
    <col min="15578" max="15578" width="4.28515625" style="70" customWidth="1"/>
    <col min="15579" max="15579" width="28.42578125" style="70" customWidth="1"/>
    <col min="15580" max="15582" width="10" style="70" customWidth="1"/>
    <col min="15583" max="15583" width="11.42578125" style="70" customWidth="1"/>
    <col min="15584" max="15585" width="11" style="70" customWidth="1"/>
    <col min="15586" max="15833" width="8.85546875" style="70"/>
    <col min="15834" max="15834" width="4.28515625" style="70" customWidth="1"/>
    <col min="15835" max="15835" width="28.42578125" style="70" customWidth="1"/>
    <col min="15836" max="15838" width="10" style="70" customWidth="1"/>
    <col min="15839" max="15839" width="11.42578125" style="70" customWidth="1"/>
    <col min="15840" max="15841" width="11" style="70" customWidth="1"/>
    <col min="15842" max="16089" width="8.85546875" style="70"/>
    <col min="16090" max="16090" width="4.28515625" style="70" customWidth="1"/>
    <col min="16091" max="16091" width="28.42578125" style="70" customWidth="1"/>
    <col min="16092" max="16094" width="10" style="70" customWidth="1"/>
    <col min="16095" max="16095" width="11.42578125" style="70" customWidth="1"/>
    <col min="16096" max="16097" width="11" style="70" customWidth="1"/>
    <col min="16098" max="16384" width="8.85546875" style="70"/>
  </cols>
  <sheetData>
    <row r="1" spans="1:7" s="81" customFormat="1" ht="20.25" customHeight="1">
      <c r="A1" s="431" t="s">
        <v>560</v>
      </c>
      <c r="B1" s="431"/>
      <c r="C1" s="431"/>
      <c r="D1" s="121"/>
      <c r="E1" s="121"/>
      <c r="F1" s="121"/>
      <c r="G1" s="121"/>
    </row>
    <row r="2" spans="1:7" s="81" customFormat="1" ht="20.25" customHeight="1">
      <c r="A2" s="431" t="s">
        <v>561</v>
      </c>
      <c r="B2" s="431"/>
      <c r="C2" s="431"/>
      <c r="D2" s="121"/>
      <c r="E2" s="121"/>
      <c r="F2" s="121"/>
      <c r="G2" s="121"/>
    </row>
    <row r="3" spans="1:7" s="81" customFormat="1" ht="20.25" customHeight="1">
      <c r="A3" s="431" t="s">
        <v>127</v>
      </c>
      <c r="B3" s="431"/>
      <c r="C3" s="431"/>
    </row>
    <row r="4" spans="1:7" s="83" customFormat="1" ht="12.75">
      <c r="A4" s="118"/>
      <c r="B4" s="122"/>
      <c r="C4" s="116"/>
    </row>
    <row r="5" spans="1:7" ht="13.15" customHeight="1">
      <c r="A5" s="522" t="s">
        <v>88</v>
      </c>
      <c r="B5" s="522" t="s">
        <v>83</v>
      </c>
      <c r="C5" s="525" t="s">
        <v>202</v>
      </c>
    </row>
    <row r="6" spans="1:7" ht="22.9" customHeight="1">
      <c r="A6" s="523"/>
      <c r="B6" s="523"/>
      <c r="C6" s="526"/>
    </row>
    <row r="7" spans="1:7" ht="13.9" customHeight="1">
      <c r="A7" s="524"/>
      <c r="B7" s="524"/>
      <c r="C7" s="527"/>
    </row>
    <row r="8" spans="1:7">
      <c r="A8" s="216" t="s">
        <v>3</v>
      </c>
      <c r="B8" s="216" t="s">
        <v>203</v>
      </c>
      <c r="C8" s="219">
        <v>1</v>
      </c>
    </row>
    <row r="9" spans="1:7" s="81" customFormat="1" ht="34.9" customHeight="1">
      <c r="A9" s="458" t="s">
        <v>128</v>
      </c>
      <c r="B9" s="459"/>
      <c r="C9" s="460"/>
    </row>
    <row r="10" spans="1:7" ht="18" customHeight="1">
      <c r="A10" s="216">
        <v>1</v>
      </c>
      <c r="B10" s="123" t="s">
        <v>130</v>
      </c>
      <c r="C10" s="124">
        <v>16</v>
      </c>
    </row>
    <row r="11" spans="1:7" ht="18" customHeight="1">
      <c r="A11" s="216">
        <v>2</v>
      </c>
      <c r="B11" s="123" t="s">
        <v>181</v>
      </c>
      <c r="C11" s="124">
        <v>14</v>
      </c>
    </row>
    <row r="12" spans="1:7" ht="18" customHeight="1">
      <c r="A12" s="216">
        <v>3</v>
      </c>
      <c r="B12" s="125" t="s">
        <v>129</v>
      </c>
      <c r="C12" s="124">
        <v>9</v>
      </c>
    </row>
    <row r="13" spans="1:7" ht="18" customHeight="1">
      <c r="A13" s="216">
        <v>4</v>
      </c>
      <c r="B13" s="125" t="s">
        <v>134</v>
      </c>
      <c r="C13" s="124">
        <v>8</v>
      </c>
    </row>
    <row r="14" spans="1:7" ht="18" customHeight="1">
      <c r="A14" s="216">
        <v>5</v>
      </c>
      <c r="B14" s="125" t="s">
        <v>352</v>
      </c>
      <c r="C14" s="124">
        <v>8</v>
      </c>
    </row>
    <row r="15" spans="1:7" ht="18" customHeight="1">
      <c r="A15" s="216">
        <v>6</v>
      </c>
      <c r="B15" s="125" t="s">
        <v>377</v>
      </c>
      <c r="C15" s="124">
        <v>7</v>
      </c>
    </row>
    <row r="16" spans="1:7" ht="18" customHeight="1">
      <c r="A16" s="216">
        <v>7</v>
      </c>
      <c r="B16" s="125" t="s">
        <v>132</v>
      </c>
      <c r="C16" s="124">
        <v>7</v>
      </c>
    </row>
    <row r="17" spans="1:3" ht="18" customHeight="1">
      <c r="A17" s="216">
        <v>8</v>
      </c>
      <c r="B17" s="125" t="s">
        <v>331</v>
      </c>
      <c r="C17" s="124">
        <v>5</v>
      </c>
    </row>
    <row r="18" spans="1:3" ht="18" customHeight="1">
      <c r="A18" s="216">
        <v>9</v>
      </c>
      <c r="B18" s="125" t="s">
        <v>135</v>
      </c>
      <c r="C18" s="124">
        <v>5</v>
      </c>
    </row>
    <row r="19" spans="1:3" ht="18" customHeight="1">
      <c r="A19" s="216">
        <v>10</v>
      </c>
      <c r="B19" s="125" t="s">
        <v>562</v>
      </c>
      <c r="C19" s="124">
        <v>5</v>
      </c>
    </row>
    <row r="20" spans="1:3" ht="18" customHeight="1">
      <c r="A20" s="216">
        <v>11</v>
      </c>
      <c r="B20" s="125" t="s">
        <v>448</v>
      </c>
      <c r="C20" s="124">
        <v>4</v>
      </c>
    </row>
    <row r="21" spans="1:3" ht="18" customHeight="1">
      <c r="A21" s="216">
        <v>12</v>
      </c>
      <c r="B21" s="125" t="s">
        <v>449</v>
      </c>
      <c r="C21" s="124">
        <v>4</v>
      </c>
    </row>
    <row r="22" spans="1:3" ht="18" customHeight="1">
      <c r="A22" s="216">
        <v>13</v>
      </c>
      <c r="B22" s="125" t="s">
        <v>563</v>
      </c>
      <c r="C22" s="124">
        <v>4</v>
      </c>
    </row>
    <row r="23" spans="1:3" ht="18" customHeight="1">
      <c r="A23" s="216">
        <v>14</v>
      </c>
      <c r="B23" s="125" t="s">
        <v>564</v>
      </c>
      <c r="C23" s="124">
        <v>4</v>
      </c>
    </row>
    <row r="24" spans="1:3" ht="18" customHeight="1">
      <c r="A24" s="216">
        <v>15</v>
      </c>
      <c r="B24" s="123" t="s">
        <v>182</v>
      </c>
      <c r="C24" s="124">
        <v>4</v>
      </c>
    </row>
    <row r="25" spans="1:3" s="81" customFormat="1" ht="34.9" customHeight="1">
      <c r="A25" s="458" t="s">
        <v>34</v>
      </c>
      <c r="B25" s="459"/>
      <c r="C25" s="460"/>
    </row>
    <row r="26" spans="1:3" ht="18" customHeight="1">
      <c r="A26" s="216">
        <v>1</v>
      </c>
      <c r="B26" s="125" t="s">
        <v>375</v>
      </c>
      <c r="C26" s="219">
        <v>24</v>
      </c>
    </row>
    <row r="27" spans="1:3" ht="18" customHeight="1">
      <c r="A27" s="216">
        <v>2</v>
      </c>
      <c r="B27" s="126" t="s">
        <v>126</v>
      </c>
      <c r="C27" s="219">
        <v>23</v>
      </c>
    </row>
    <row r="28" spans="1:3" ht="18" customHeight="1">
      <c r="A28" s="216">
        <v>3</v>
      </c>
      <c r="B28" s="126" t="s">
        <v>123</v>
      </c>
      <c r="C28" s="219">
        <v>20</v>
      </c>
    </row>
    <row r="29" spans="1:3" ht="18" customHeight="1">
      <c r="A29" s="216">
        <v>4</v>
      </c>
      <c r="B29" s="126" t="s">
        <v>376</v>
      </c>
      <c r="C29" s="219">
        <v>11</v>
      </c>
    </row>
    <row r="30" spans="1:3" ht="18" customHeight="1">
      <c r="A30" s="216">
        <v>5</v>
      </c>
      <c r="B30" s="126" t="s">
        <v>137</v>
      </c>
      <c r="C30" s="219">
        <v>10</v>
      </c>
    </row>
    <row r="31" spans="1:3" ht="18" customHeight="1">
      <c r="A31" s="216">
        <v>6</v>
      </c>
      <c r="B31" s="126" t="s">
        <v>378</v>
      </c>
      <c r="C31" s="219">
        <v>10</v>
      </c>
    </row>
    <row r="32" spans="1:3" ht="18" customHeight="1">
      <c r="A32" s="216">
        <v>7</v>
      </c>
      <c r="B32" s="126" t="s">
        <v>186</v>
      </c>
      <c r="C32" s="219">
        <v>9</v>
      </c>
    </row>
    <row r="33" spans="1:3" ht="18" customHeight="1">
      <c r="A33" s="216">
        <v>8</v>
      </c>
      <c r="B33" s="126" t="s">
        <v>172</v>
      </c>
      <c r="C33" s="219">
        <v>9</v>
      </c>
    </row>
    <row r="34" spans="1:3" ht="18" customHeight="1">
      <c r="A34" s="216">
        <v>9</v>
      </c>
      <c r="B34" s="87" t="s">
        <v>412</v>
      </c>
      <c r="C34" s="219">
        <v>7</v>
      </c>
    </row>
    <row r="35" spans="1:3" ht="18" customHeight="1">
      <c r="A35" s="216">
        <v>10</v>
      </c>
      <c r="B35" s="126" t="s">
        <v>136</v>
      </c>
      <c r="C35" s="219">
        <v>7</v>
      </c>
    </row>
    <row r="36" spans="1:3" ht="18" customHeight="1">
      <c r="A36" s="216">
        <v>11</v>
      </c>
      <c r="B36" s="126" t="s">
        <v>453</v>
      </c>
      <c r="C36" s="219">
        <v>7</v>
      </c>
    </row>
    <row r="37" spans="1:3" ht="18" customHeight="1">
      <c r="A37" s="216">
        <v>12</v>
      </c>
      <c r="B37" s="126" t="s">
        <v>379</v>
      </c>
      <c r="C37" s="219">
        <v>6</v>
      </c>
    </row>
    <row r="38" spans="1:3" ht="18" customHeight="1">
      <c r="A38" s="216">
        <v>13</v>
      </c>
      <c r="B38" s="126" t="s">
        <v>452</v>
      </c>
      <c r="C38" s="219">
        <v>6</v>
      </c>
    </row>
    <row r="39" spans="1:3" ht="18" customHeight="1">
      <c r="A39" s="216">
        <v>14</v>
      </c>
      <c r="B39" s="126" t="s">
        <v>451</v>
      </c>
      <c r="C39" s="219">
        <v>5</v>
      </c>
    </row>
    <row r="40" spans="1:3" ht="18" customHeight="1">
      <c r="A40" s="216">
        <v>15</v>
      </c>
      <c r="B40" s="126" t="s">
        <v>355</v>
      </c>
      <c r="C40" s="219">
        <v>4</v>
      </c>
    </row>
    <row r="41" spans="1:3" s="81" customFormat="1" ht="34.9" customHeight="1">
      <c r="A41" s="458" t="s">
        <v>35</v>
      </c>
      <c r="B41" s="459"/>
      <c r="C41" s="460"/>
    </row>
    <row r="42" spans="1:3" ht="18.600000000000001" customHeight="1">
      <c r="A42" s="216">
        <v>1</v>
      </c>
      <c r="B42" s="127" t="s">
        <v>96</v>
      </c>
      <c r="C42" s="219">
        <v>89</v>
      </c>
    </row>
    <row r="43" spans="1:3" ht="18.600000000000001" customHeight="1">
      <c r="A43" s="216">
        <v>2</v>
      </c>
      <c r="B43" s="127" t="s">
        <v>104</v>
      </c>
      <c r="C43" s="219">
        <v>44</v>
      </c>
    </row>
    <row r="44" spans="1:3" ht="18.600000000000001" customHeight="1">
      <c r="A44" s="216">
        <v>3</v>
      </c>
      <c r="B44" s="127" t="s">
        <v>409</v>
      </c>
      <c r="C44" s="219">
        <v>30</v>
      </c>
    </row>
    <row r="45" spans="1:3" ht="18.600000000000001" customHeight="1">
      <c r="A45" s="216">
        <v>4</v>
      </c>
      <c r="B45" s="127" t="s">
        <v>114</v>
      </c>
      <c r="C45" s="219">
        <v>12</v>
      </c>
    </row>
    <row r="46" spans="1:3" ht="18.600000000000001" customHeight="1">
      <c r="A46" s="216">
        <v>5</v>
      </c>
      <c r="B46" s="127" t="s">
        <v>189</v>
      </c>
      <c r="C46" s="219">
        <v>6</v>
      </c>
    </row>
    <row r="47" spans="1:3" ht="18.600000000000001" customHeight="1">
      <c r="A47" s="216">
        <v>6</v>
      </c>
      <c r="B47" s="127" t="s">
        <v>142</v>
      </c>
      <c r="C47" s="219">
        <v>5</v>
      </c>
    </row>
    <row r="48" spans="1:3" ht="18.600000000000001" customHeight="1">
      <c r="A48" s="216">
        <v>7</v>
      </c>
      <c r="B48" s="127" t="s">
        <v>138</v>
      </c>
      <c r="C48" s="219">
        <v>4</v>
      </c>
    </row>
    <row r="49" spans="1:3" ht="18.600000000000001" customHeight="1">
      <c r="A49" s="216">
        <v>8</v>
      </c>
      <c r="B49" s="127" t="s">
        <v>454</v>
      </c>
      <c r="C49" s="219">
        <v>4</v>
      </c>
    </row>
    <row r="50" spans="1:3" ht="18.600000000000001" customHeight="1">
      <c r="A50" s="216">
        <v>9</v>
      </c>
      <c r="B50" s="127" t="s">
        <v>140</v>
      </c>
      <c r="C50" s="219">
        <v>3</v>
      </c>
    </row>
    <row r="51" spans="1:3" ht="18.600000000000001" customHeight="1">
      <c r="A51" s="216">
        <v>10</v>
      </c>
      <c r="B51" s="127" t="s">
        <v>565</v>
      </c>
      <c r="C51" s="219">
        <v>3</v>
      </c>
    </row>
    <row r="52" spans="1:3" ht="18.600000000000001" customHeight="1">
      <c r="A52" s="216">
        <v>11</v>
      </c>
      <c r="B52" s="127" t="s">
        <v>566</v>
      </c>
      <c r="C52" s="219">
        <v>3</v>
      </c>
    </row>
    <row r="53" spans="1:3" ht="18.600000000000001" customHeight="1">
      <c r="A53" s="216">
        <v>12</v>
      </c>
      <c r="B53" s="127" t="s">
        <v>190</v>
      </c>
      <c r="C53" s="219">
        <v>3</v>
      </c>
    </row>
    <row r="54" spans="1:3" ht="18.600000000000001" customHeight="1">
      <c r="A54" s="216">
        <v>13</v>
      </c>
      <c r="B54" s="127" t="s">
        <v>567</v>
      </c>
      <c r="C54" s="219">
        <v>3</v>
      </c>
    </row>
    <row r="55" spans="1:3" ht="18.600000000000001" customHeight="1">
      <c r="A55" s="216">
        <v>14</v>
      </c>
      <c r="B55" s="127" t="s">
        <v>171</v>
      </c>
      <c r="C55" s="219">
        <v>3</v>
      </c>
    </row>
    <row r="56" spans="1:3" ht="18.600000000000001" customHeight="1">
      <c r="A56" s="216">
        <v>15</v>
      </c>
      <c r="B56" s="127" t="s">
        <v>568</v>
      </c>
      <c r="C56" s="219">
        <v>2</v>
      </c>
    </row>
    <row r="57" spans="1:3" s="81" customFormat="1" ht="34.9" customHeight="1">
      <c r="A57" s="458" t="s">
        <v>36</v>
      </c>
      <c r="B57" s="459"/>
      <c r="C57" s="460"/>
    </row>
    <row r="58" spans="1:3" ht="18.600000000000001" customHeight="1">
      <c r="A58" s="219">
        <v>1</v>
      </c>
      <c r="B58" s="123" t="s">
        <v>115</v>
      </c>
      <c r="C58" s="219">
        <v>20</v>
      </c>
    </row>
    <row r="59" spans="1:3" ht="18.600000000000001" customHeight="1">
      <c r="A59" s="219">
        <v>2</v>
      </c>
      <c r="B59" s="123" t="s">
        <v>108</v>
      </c>
      <c r="C59" s="219">
        <v>14</v>
      </c>
    </row>
    <row r="60" spans="1:3" ht="18.600000000000001" customHeight="1">
      <c r="A60" s="219">
        <v>3</v>
      </c>
      <c r="B60" s="123" t="s">
        <v>146</v>
      </c>
      <c r="C60" s="219">
        <v>12</v>
      </c>
    </row>
    <row r="61" spans="1:3" ht="18.600000000000001" customHeight="1">
      <c r="A61" s="219">
        <v>4</v>
      </c>
      <c r="B61" s="123" t="s">
        <v>145</v>
      </c>
      <c r="C61" s="219">
        <v>10</v>
      </c>
    </row>
    <row r="62" spans="1:3" ht="18.600000000000001" customHeight="1">
      <c r="A62" s="219">
        <v>5</v>
      </c>
      <c r="B62" s="123" t="s">
        <v>147</v>
      </c>
      <c r="C62" s="219">
        <v>9</v>
      </c>
    </row>
    <row r="63" spans="1:3" ht="18.600000000000001" customHeight="1">
      <c r="A63" s="219">
        <v>6</v>
      </c>
      <c r="B63" s="123" t="s">
        <v>149</v>
      </c>
      <c r="C63" s="219">
        <v>8</v>
      </c>
    </row>
    <row r="64" spans="1:3" ht="18.600000000000001" customHeight="1">
      <c r="A64" s="219">
        <v>7</v>
      </c>
      <c r="B64" s="123" t="s">
        <v>415</v>
      </c>
      <c r="C64" s="219">
        <v>7</v>
      </c>
    </row>
    <row r="65" spans="1:3" ht="18.600000000000001" customHeight="1">
      <c r="A65" s="219">
        <v>8</v>
      </c>
      <c r="B65" s="123" t="s">
        <v>205</v>
      </c>
      <c r="C65" s="219">
        <v>5</v>
      </c>
    </row>
    <row r="66" spans="1:3" ht="18.600000000000001" customHeight="1">
      <c r="A66" s="219">
        <v>9</v>
      </c>
      <c r="B66" s="123" t="s">
        <v>144</v>
      </c>
      <c r="C66" s="219">
        <v>5</v>
      </c>
    </row>
    <row r="67" spans="1:3" ht="18.600000000000001" customHeight="1">
      <c r="A67" s="219">
        <v>10</v>
      </c>
      <c r="B67" s="123" t="s">
        <v>458</v>
      </c>
      <c r="C67" s="219">
        <v>4</v>
      </c>
    </row>
    <row r="68" spans="1:3" ht="18.600000000000001" customHeight="1">
      <c r="A68" s="219">
        <v>11</v>
      </c>
      <c r="B68" s="123" t="s">
        <v>330</v>
      </c>
      <c r="C68" s="219">
        <v>3</v>
      </c>
    </row>
    <row r="69" spans="1:3" ht="18.600000000000001" customHeight="1">
      <c r="A69" s="219">
        <v>12</v>
      </c>
      <c r="B69" s="123" t="s">
        <v>148</v>
      </c>
      <c r="C69" s="219">
        <v>3</v>
      </c>
    </row>
    <row r="70" spans="1:3" ht="18.600000000000001" customHeight="1">
      <c r="A70" s="219">
        <v>13</v>
      </c>
      <c r="B70" s="123" t="s">
        <v>460</v>
      </c>
      <c r="C70" s="219">
        <v>2</v>
      </c>
    </row>
    <row r="71" spans="1:3" ht="18.600000000000001" customHeight="1">
      <c r="A71" s="219">
        <v>14</v>
      </c>
      <c r="B71" s="123" t="s">
        <v>174</v>
      </c>
      <c r="C71" s="219">
        <v>2</v>
      </c>
    </row>
    <row r="72" spans="1:3" ht="18.600000000000001" customHeight="1">
      <c r="A72" s="219">
        <v>15</v>
      </c>
      <c r="B72" s="123" t="s">
        <v>569</v>
      </c>
      <c r="C72" s="219">
        <v>2</v>
      </c>
    </row>
    <row r="73" spans="1:3" s="81" customFormat="1" ht="34.9" customHeight="1">
      <c r="A73" s="458" t="s">
        <v>37</v>
      </c>
      <c r="B73" s="459"/>
      <c r="C73" s="460"/>
    </row>
    <row r="74" spans="1:3" ht="18.600000000000001" customHeight="1">
      <c r="A74" s="216">
        <v>1</v>
      </c>
      <c r="B74" s="88" t="s">
        <v>91</v>
      </c>
      <c r="C74" s="219">
        <v>108</v>
      </c>
    </row>
    <row r="75" spans="1:3" ht="18.600000000000001" customHeight="1">
      <c r="A75" s="216">
        <v>2</v>
      </c>
      <c r="B75" s="88" t="s">
        <v>93</v>
      </c>
      <c r="C75" s="219">
        <v>41</v>
      </c>
    </row>
    <row r="76" spans="1:3" ht="18.600000000000001" customHeight="1">
      <c r="A76" s="216">
        <v>3</v>
      </c>
      <c r="B76" s="88" t="s">
        <v>98</v>
      </c>
      <c r="C76" s="219">
        <v>35</v>
      </c>
    </row>
    <row r="77" spans="1:3" ht="18.600000000000001" customHeight="1">
      <c r="A77" s="216">
        <v>4</v>
      </c>
      <c r="B77" s="88" t="s">
        <v>338</v>
      </c>
      <c r="C77" s="219">
        <v>35</v>
      </c>
    </row>
    <row r="78" spans="1:3" ht="18.600000000000001" customHeight="1">
      <c r="A78" s="216">
        <v>5</v>
      </c>
      <c r="B78" s="88" t="s">
        <v>97</v>
      </c>
      <c r="C78" s="219">
        <v>22</v>
      </c>
    </row>
    <row r="79" spans="1:3" ht="47.25">
      <c r="A79" s="219">
        <v>6</v>
      </c>
      <c r="B79" s="123" t="s">
        <v>408</v>
      </c>
      <c r="C79" s="219">
        <v>20</v>
      </c>
    </row>
    <row r="80" spans="1:3">
      <c r="A80" s="219">
        <v>7</v>
      </c>
      <c r="B80" s="123" t="s">
        <v>150</v>
      </c>
      <c r="C80" s="219">
        <v>20</v>
      </c>
    </row>
    <row r="81" spans="1:3" ht="18.600000000000001" customHeight="1">
      <c r="A81" s="219">
        <v>8</v>
      </c>
      <c r="B81" s="123" t="s">
        <v>416</v>
      </c>
      <c r="C81" s="219">
        <v>13</v>
      </c>
    </row>
    <row r="82" spans="1:3">
      <c r="A82" s="219">
        <v>9</v>
      </c>
      <c r="B82" s="123" t="s">
        <v>113</v>
      </c>
      <c r="C82" s="219">
        <v>10</v>
      </c>
    </row>
    <row r="83" spans="1:3" ht="18.600000000000001" customHeight="1">
      <c r="A83" s="219">
        <v>10</v>
      </c>
      <c r="B83" s="123" t="s">
        <v>461</v>
      </c>
      <c r="C83" s="219">
        <v>9</v>
      </c>
    </row>
    <row r="84" spans="1:3" ht="18.600000000000001" customHeight="1">
      <c r="A84" s="219">
        <v>11</v>
      </c>
      <c r="B84" s="123" t="s">
        <v>407</v>
      </c>
      <c r="C84" s="219">
        <v>8</v>
      </c>
    </row>
    <row r="85" spans="1:3">
      <c r="A85" s="219">
        <v>12</v>
      </c>
      <c r="B85" s="123" t="s">
        <v>111</v>
      </c>
      <c r="C85" s="219">
        <v>6</v>
      </c>
    </row>
    <row r="86" spans="1:3" ht="18.600000000000001" customHeight="1">
      <c r="A86" s="219">
        <v>13</v>
      </c>
      <c r="B86" s="123" t="s">
        <v>365</v>
      </c>
      <c r="C86" s="219">
        <v>5</v>
      </c>
    </row>
    <row r="87" spans="1:3" ht="18.600000000000001" customHeight="1">
      <c r="A87" s="219">
        <v>14</v>
      </c>
      <c r="B87" s="123" t="s">
        <v>119</v>
      </c>
      <c r="C87" s="219">
        <v>4</v>
      </c>
    </row>
    <row r="88" spans="1:3" ht="18.600000000000001" customHeight="1">
      <c r="A88" s="219">
        <v>15</v>
      </c>
      <c r="B88" s="123" t="s">
        <v>443</v>
      </c>
      <c r="C88" s="219">
        <v>3</v>
      </c>
    </row>
    <row r="89" spans="1:3" s="81" customFormat="1" ht="34.9" customHeight="1">
      <c r="A89" s="458" t="s">
        <v>38</v>
      </c>
      <c r="B89" s="520"/>
      <c r="C89" s="521"/>
    </row>
    <row r="90" spans="1:3">
      <c r="A90" s="219">
        <v>1</v>
      </c>
      <c r="B90" s="123" t="s">
        <v>155</v>
      </c>
      <c r="C90" s="219">
        <v>7</v>
      </c>
    </row>
    <row r="91" spans="1:3" ht="18.600000000000001" customHeight="1">
      <c r="A91" s="219">
        <v>2</v>
      </c>
      <c r="B91" s="123" t="s">
        <v>339</v>
      </c>
      <c r="C91" s="219">
        <v>4</v>
      </c>
    </row>
    <row r="92" spans="1:3" ht="18.600000000000001" customHeight="1">
      <c r="A92" s="219">
        <v>3</v>
      </c>
      <c r="B92" s="123" t="s">
        <v>159</v>
      </c>
      <c r="C92" s="219">
        <v>3</v>
      </c>
    </row>
    <row r="93" spans="1:3" ht="18.600000000000001" customHeight="1">
      <c r="A93" s="219">
        <v>4</v>
      </c>
      <c r="B93" s="123" t="s">
        <v>158</v>
      </c>
      <c r="C93" s="219">
        <v>2</v>
      </c>
    </row>
    <row r="94" spans="1:3" ht="18.600000000000001" customHeight="1">
      <c r="A94" s="219">
        <v>5</v>
      </c>
      <c r="B94" s="123" t="s">
        <v>462</v>
      </c>
      <c r="C94" s="219">
        <v>1</v>
      </c>
    </row>
    <row r="95" spans="1:3" ht="18.600000000000001" customHeight="1">
      <c r="A95" s="219">
        <v>6</v>
      </c>
      <c r="B95" s="123" t="s">
        <v>160</v>
      </c>
      <c r="C95" s="219">
        <v>1</v>
      </c>
    </row>
    <row r="96" spans="1:3" ht="18.600000000000001" customHeight="1">
      <c r="A96" s="219">
        <v>7</v>
      </c>
      <c r="B96" s="123" t="s">
        <v>570</v>
      </c>
      <c r="C96" s="219">
        <v>1</v>
      </c>
    </row>
    <row r="97" spans="1:3" ht="18.600000000000001" customHeight="1">
      <c r="A97" s="219">
        <v>8</v>
      </c>
      <c r="B97" s="123" t="s">
        <v>161</v>
      </c>
      <c r="C97" s="219">
        <v>1</v>
      </c>
    </row>
    <row r="98" spans="1:3" ht="18.600000000000001" customHeight="1">
      <c r="A98" s="219">
        <v>9</v>
      </c>
      <c r="B98" s="123" t="s">
        <v>157</v>
      </c>
      <c r="C98" s="219">
        <v>1</v>
      </c>
    </row>
    <row r="99" spans="1:3" ht="18.600000000000001" customHeight="1">
      <c r="A99" s="219">
        <v>10</v>
      </c>
      <c r="B99" s="123" t="s">
        <v>512</v>
      </c>
      <c r="C99" s="219">
        <v>1</v>
      </c>
    </row>
    <row r="100" spans="1:3" ht="18.600000000000001" customHeight="1">
      <c r="A100" s="219">
        <v>11</v>
      </c>
      <c r="B100" s="123" t="s">
        <v>329</v>
      </c>
      <c r="C100" s="219">
        <v>1</v>
      </c>
    </row>
    <row r="101" spans="1:3" ht="18.600000000000001" customHeight="1">
      <c r="A101" s="219">
        <v>12</v>
      </c>
      <c r="B101" s="123" t="s">
        <v>571</v>
      </c>
      <c r="C101" s="219">
        <v>1</v>
      </c>
    </row>
    <row r="102" spans="1:3" s="81" customFormat="1" ht="18.600000000000001" customHeight="1">
      <c r="A102" s="458" t="s">
        <v>39</v>
      </c>
      <c r="B102" s="520"/>
      <c r="C102" s="521"/>
    </row>
    <row r="103" spans="1:3" ht="18.600000000000001" customHeight="1">
      <c r="A103" s="216">
        <v>1</v>
      </c>
      <c r="B103" s="88" t="s">
        <v>102</v>
      </c>
      <c r="C103" s="219">
        <v>27</v>
      </c>
    </row>
    <row r="104" spans="1:3" ht="18.600000000000001" customHeight="1">
      <c r="A104" s="216">
        <v>2</v>
      </c>
      <c r="B104" s="88" t="s">
        <v>107</v>
      </c>
      <c r="C104" s="219">
        <v>17</v>
      </c>
    </row>
    <row r="105" spans="1:3" ht="34.9" customHeight="1">
      <c r="A105" s="216">
        <v>3</v>
      </c>
      <c r="B105" s="88" t="s">
        <v>208</v>
      </c>
      <c r="C105" s="219">
        <v>16</v>
      </c>
    </row>
    <row r="106" spans="1:3" ht="18" customHeight="1">
      <c r="A106" s="216">
        <v>4</v>
      </c>
      <c r="B106" s="88" t="s">
        <v>99</v>
      </c>
      <c r="C106" s="219">
        <v>15</v>
      </c>
    </row>
    <row r="107" spans="1:3" ht="18" customHeight="1">
      <c r="A107" s="216">
        <v>5</v>
      </c>
      <c r="B107" s="88" t="s">
        <v>441</v>
      </c>
      <c r="C107" s="219">
        <v>13</v>
      </c>
    </row>
    <row r="108" spans="1:3" ht="18" customHeight="1">
      <c r="A108" s="216">
        <v>6</v>
      </c>
      <c r="B108" s="88" t="s">
        <v>442</v>
      </c>
      <c r="C108" s="219">
        <v>13</v>
      </c>
    </row>
    <row r="109" spans="1:3" ht="31.5">
      <c r="A109" s="216">
        <v>7</v>
      </c>
      <c r="B109" s="88" t="s">
        <v>120</v>
      </c>
      <c r="C109" s="219">
        <v>11</v>
      </c>
    </row>
    <row r="110" spans="1:3">
      <c r="A110" s="216">
        <v>8</v>
      </c>
      <c r="B110" s="88" t="s">
        <v>117</v>
      </c>
      <c r="C110" s="219">
        <v>11</v>
      </c>
    </row>
    <row r="111" spans="1:3" ht="18" customHeight="1">
      <c r="A111" s="216">
        <v>9</v>
      </c>
      <c r="B111" s="88" t="s">
        <v>559</v>
      </c>
      <c r="C111" s="219">
        <v>10</v>
      </c>
    </row>
    <row r="112" spans="1:3">
      <c r="A112" s="216">
        <v>10</v>
      </c>
      <c r="B112" s="88" t="s">
        <v>518</v>
      </c>
      <c r="C112" s="219">
        <v>9</v>
      </c>
    </row>
    <row r="113" spans="1:3" ht="18" customHeight="1">
      <c r="A113" s="216">
        <v>11</v>
      </c>
      <c r="B113" s="88" t="s">
        <v>424</v>
      </c>
      <c r="C113" s="219">
        <v>9</v>
      </c>
    </row>
    <row r="114" spans="1:3" ht="18" customHeight="1">
      <c r="A114" s="216">
        <v>12</v>
      </c>
      <c r="B114" s="88" t="s">
        <v>176</v>
      </c>
      <c r="C114" s="219">
        <v>8</v>
      </c>
    </row>
    <row r="115" spans="1:3" ht="18" customHeight="1">
      <c r="A115" s="216">
        <v>13</v>
      </c>
      <c r="B115" s="88" t="s">
        <v>368</v>
      </c>
      <c r="C115" s="219">
        <v>7</v>
      </c>
    </row>
    <row r="116" spans="1:3" ht="18" customHeight="1">
      <c r="A116" s="216">
        <v>14</v>
      </c>
      <c r="B116" s="88" t="s">
        <v>349</v>
      </c>
      <c r="C116" s="219">
        <v>6</v>
      </c>
    </row>
    <row r="117" spans="1:3" ht="18" customHeight="1">
      <c r="A117" s="216">
        <v>15</v>
      </c>
      <c r="B117" s="88" t="s">
        <v>207</v>
      </c>
      <c r="C117" s="219">
        <v>6</v>
      </c>
    </row>
    <row r="118" spans="1:3" s="81" customFormat="1" ht="18" customHeight="1">
      <c r="A118" s="458" t="s">
        <v>40</v>
      </c>
      <c r="B118" s="520"/>
      <c r="C118" s="521"/>
    </row>
    <row r="119" spans="1:3" ht="18" customHeight="1">
      <c r="A119" s="216">
        <v>1</v>
      </c>
      <c r="B119" s="88" t="s">
        <v>89</v>
      </c>
      <c r="C119" s="219">
        <v>57</v>
      </c>
    </row>
    <row r="120" spans="1:3" ht="18" customHeight="1">
      <c r="A120" s="216">
        <v>2</v>
      </c>
      <c r="B120" s="88" t="s">
        <v>406</v>
      </c>
      <c r="C120" s="219">
        <v>20</v>
      </c>
    </row>
    <row r="121" spans="1:3" ht="34.9" customHeight="1">
      <c r="A121" s="216">
        <v>3</v>
      </c>
      <c r="B121" s="88" t="s">
        <v>463</v>
      </c>
      <c r="C121" s="219">
        <v>18</v>
      </c>
    </row>
    <row r="122" spans="1:3" ht="20.45" customHeight="1">
      <c r="A122" s="216">
        <v>4</v>
      </c>
      <c r="B122" s="88" t="s">
        <v>209</v>
      </c>
      <c r="C122" s="219">
        <v>13</v>
      </c>
    </row>
    <row r="123" spans="1:3">
      <c r="A123" s="216">
        <v>5</v>
      </c>
      <c r="B123" s="88" t="s">
        <v>439</v>
      </c>
      <c r="C123" s="219">
        <v>11</v>
      </c>
    </row>
    <row r="124" spans="1:3" ht="18" customHeight="1">
      <c r="A124" s="216">
        <v>6</v>
      </c>
      <c r="B124" s="88" t="s">
        <v>170</v>
      </c>
      <c r="C124" s="219">
        <v>8</v>
      </c>
    </row>
    <row r="125" spans="1:3" ht="18" customHeight="1">
      <c r="A125" s="216">
        <v>7</v>
      </c>
      <c r="B125" s="88" t="s">
        <v>118</v>
      </c>
      <c r="C125" s="219">
        <v>7</v>
      </c>
    </row>
    <row r="126" spans="1:3" ht="18" customHeight="1">
      <c r="A126" s="216">
        <v>8</v>
      </c>
      <c r="B126" s="88" t="s">
        <v>198</v>
      </c>
      <c r="C126" s="219">
        <v>6</v>
      </c>
    </row>
    <row r="127" spans="1:3" ht="18" customHeight="1">
      <c r="A127" s="216">
        <v>9</v>
      </c>
      <c r="B127" s="88" t="s">
        <v>572</v>
      </c>
      <c r="C127" s="219">
        <v>6</v>
      </c>
    </row>
    <row r="128" spans="1:3" ht="18" customHeight="1">
      <c r="A128" s="216">
        <v>10</v>
      </c>
      <c r="B128" s="88" t="s">
        <v>100</v>
      </c>
      <c r="C128" s="219">
        <v>6</v>
      </c>
    </row>
    <row r="129" spans="1:3" ht="18" customHeight="1">
      <c r="A129" s="216">
        <v>11</v>
      </c>
      <c r="B129" s="88" t="s">
        <v>95</v>
      </c>
      <c r="C129" s="219">
        <v>5</v>
      </c>
    </row>
    <row r="130" spans="1:3" ht="18" customHeight="1">
      <c r="A130" s="216">
        <v>12</v>
      </c>
      <c r="B130" s="88" t="s">
        <v>177</v>
      </c>
      <c r="C130" s="219">
        <v>5</v>
      </c>
    </row>
    <row r="131" spans="1:3" ht="18" customHeight="1">
      <c r="A131" s="216">
        <v>13</v>
      </c>
      <c r="B131" s="88" t="s">
        <v>163</v>
      </c>
      <c r="C131" s="219">
        <v>5</v>
      </c>
    </row>
    <row r="132" spans="1:3" ht="18" customHeight="1">
      <c r="A132" s="216">
        <v>14</v>
      </c>
      <c r="B132" s="88" t="s">
        <v>164</v>
      </c>
      <c r="C132" s="219">
        <v>5</v>
      </c>
    </row>
    <row r="133" spans="1:3" ht="18" customHeight="1">
      <c r="A133" s="216">
        <v>15</v>
      </c>
      <c r="B133" s="88" t="s">
        <v>165</v>
      </c>
      <c r="C133" s="219">
        <v>5</v>
      </c>
    </row>
    <row r="134" spans="1:3" s="81" customFormat="1" ht="18" customHeight="1">
      <c r="A134" s="458" t="s">
        <v>166</v>
      </c>
      <c r="B134" s="520"/>
      <c r="C134" s="521"/>
    </row>
    <row r="135" spans="1:3" ht="18" customHeight="1">
      <c r="A135" s="216">
        <v>1</v>
      </c>
      <c r="B135" s="88" t="s">
        <v>90</v>
      </c>
      <c r="C135" s="219">
        <v>73</v>
      </c>
    </row>
    <row r="136" spans="1:3" ht="18" customHeight="1">
      <c r="A136" s="216">
        <v>2</v>
      </c>
      <c r="B136" s="88" t="s">
        <v>94</v>
      </c>
      <c r="C136" s="219">
        <v>60</v>
      </c>
    </row>
    <row r="137" spans="1:3" ht="34.9" customHeight="1">
      <c r="A137" s="216">
        <v>3</v>
      </c>
      <c r="B137" s="88" t="s">
        <v>110</v>
      </c>
      <c r="C137" s="219">
        <v>28</v>
      </c>
    </row>
    <row r="138" spans="1:3" ht="19.149999999999999" customHeight="1">
      <c r="A138" s="216">
        <v>4</v>
      </c>
      <c r="B138" s="88" t="s">
        <v>105</v>
      </c>
      <c r="C138" s="219">
        <v>25</v>
      </c>
    </row>
    <row r="139" spans="1:3" ht="19.149999999999999" customHeight="1">
      <c r="A139" s="216">
        <v>5</v>
      </c>
      <c r="B139" s="88" t="s">
        <v>101</v>
      </c>
      <c r="C139" s="219">
        <v>23</v>
      </c>
    </row>
    <row r="140" spans="1:3" ht="19.149999999999999" customHeight="1">
      <c r="A140" s="216">
        <v>6</v>
      </c>
      <c r="B140" s="88" t="s">
        <v>103</v>
      </c>
      <c r="C140" s="219">
        <v>18</v>
      </c>
    </row>
    <row r="141" spans="1:3" ht="19.149999999999999" customHeight="1">
      <c r="A141" s="216">
        <v>7</v>
      </c>
      <c r="B141" s="88" t="s">
        <v>122</v>
      </c>
      <c r="C141" s="219">
        <v>14</v>
      </c>
    </row>
    <row r="142" spans="1:3" ht="19.149999999999999" customHeight="1">
      <c r="A142" s="216">
        <v>8</v>
      </c>
      <c r="B142" s="88" t="s">
        <v>106</v>
      </c>
      <c r="C142" s="219">
        <v>12</v>
      </c>
    </row>
    <row r="143" spans="1:3" ht="19.149999999999999" customHeight="1">
      <c r="A143" s="216">
        <v>9</v>
      </c>
      <c r="B143" s="88" t="s">
        <v>121</v>
      </c>
      <c r="C143" s="219">
        <v>10</v>
      </c>
    </row>
    <row r="144" spans="1:3" ht="19.149999999999999" customHeight="1">
      <c r="A144" s="216">
        <v>10</v>
      </c>
      <c r="B144" s="88" t="s">
        <v>116</v>
      </c>
      <c r="C144" s="219">
        <v>9</v>
      </c>
    </row>
    <row r="145" spans="1:3" ht="19.149999999999999" customHeight="1">
      <c r="A145" s="216">
        <v>11</v>
      </c>
      <c r="B145" s="88" t="s">
        <v>464</v>
      </c>
      <c r="C145" s="219">
        <v>8</v>
      </c>
    </row>
    <row r="146" spans="1:3" ht="19.149999999999999" customHeight="1">
      <c r="A146" s="216">
        <v>12</v>
      </c>
      <c r="B146" s="88" t="s">
        <v>466</v>
      </c>
      <c r="C146" s="219">
        <v>4</v>
      </c>
    </row>
    <row r="147" spans="1:3" ht="19.149999999999999" customHeight="1">
      <c r="A147" s="216">
        <v>13</v>
      </c>
      <c r="B147" s="88" t="s">
        <v>125</v>
      </c>
      <c r="C147" s="219">
        <v>3</v>
      </c>
    </row>
    <row r="148" spans="1:3" ht="19.149999999999999" customHeight="1">
      <c r="A148" s="216">
        <v>14</v>
      </c>
      <c r="B148" s="88" t="s">
        <v>210</v>
      </c>
      <c r="C148" s="219">
        <v>3</v>
      </c>
    </row>
    <row r="149" spans="1:3" ht="19.149999999999999" customHeight="1">
      <c r="A149" s="216">
        <v>15</v>
      </c>
      <c r="B149" s="88" t="s">
        <v>178</v>
      </c>
      <c r="C149" s="219">
        <v>3</v>
      </c>
    </row>
    <row r="150" spans="1:3" ht="19.149999999999999" customHeight="1"/>
    <row r="151" spans="1:3" ht="19.149999999999999" customHeight="1"/>
    <row r="152" spans="1:3" ht="19.149999999999999" customHeight="1"/>
  </sheetData>
  <mergeCells count="15">
    <mergeCell ref="A89:C89"/>
    <mergeCell ref="A102:C102"/>
    <mergeCell ref="A118:C118"/>
    <mergeCell ref="A134:C134"/>
    <mergeCell ref="A1:C1"/>
    <mergeCell ref="A2:C2"/>
    <mergeCell ref="A3:C3"/>
    <mergeCell ref="A5:A7"/>
    <mergeCell ref="B5:B7"/>
    <mergeCell ref="C5:C7"/>
    <mergeCell ref="A9:C9"/>
    <mergeCell ref="A25:C25"/>
    <mergeCell ref="A41:C41"/>
    <mergeCell ref="A57:C57"/>
    <mergeCell ref="A73:C7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42" style="233" customWidth="1"/>
    <col min="3" max="3" width="22.140625" style="69" customWidth="1"/>
    <col min="4" max="4" width="26.42578125" style="69" customWidth="1"/>
    <col min="5" max="16384" width="9.140625" style="70"/>
  </cols>
  <sheetData>
    <row r="1" spans="1:4" ht="45" customHeight="1">
      <c r="B1" s="461" t="s">
        <v>573</v>
      </c>
      <c r="C1" s="461"/>
      <c r="D1" s="461"/>
    </row>
    <row r="2" spans="1:4" ht="20.25" customHeight="1">
      <c r="B2" s="461" t="s">
        <v>82</v>
      </c>
      <c r="C2" s="461"/>
      <c r="D2" s="461"/>
    </row>
    <row r="4" spans="1:4" s="71" customFormat="1" ht="66" customHeight="1">
      <c r="A4" s="218"/>
      <c r="B4" s="234" t="s">
        <v>83</v>
      </c>
      <c r="C4" s="227" t="s">
        <v>373</v>
      </c>
      <c r="D4" s="228" t="s">
        <v>374</v>
      </c>
    </row>
    <row r="5" spans="1:4">
      <c r="A5" s="72">
        <v>1</v>
      </c>
      <c r="B5" s="119" t="s">
        <v>91</v>
      </c>
      <c r="C5" s="114">
        <v>105</v>
      </c>
      <c r="D5" s="260">
        <v>97.222222222222214</v>
      </c>
    </row>
    <row r="6" spans="1:4">
      <c r="A6" s="72">
        <v>2</v>
      </c>
      <c r="B6" s="119" t="s">
        <v>96</v>
      </c>
      <c r="C6" s="114">
        <v>87</v>
      </c>
      <c r="D6" s="260">
        <v>97.752808988764045</v>
      </c>
    </row>
    <row r="7" spans="1:4">
      <c r="A7" s="72">
        <v>3</v>
      </c>
      <c r="B7" s="119" t="s">
        <v>94</v>
      </c>
      <c r="C7" s="114">
        <v>60</v>
      </c>
      <c r="D7" s="260">
        <v>100</v>
      </c>
    </row>
    <row r="8" spans="1:4" s="74" customFormat="1">
      <c r="A8" s="72">
        <v>4</v>
      </c>
      <c r="B8" s="119" t="s">
        <v>104</v>
      </c>
      <c r="C8" s="114">
        <v>38</v>
      </c>
      <c r="D8" s="260">
        <v>86.36363636363636</v>
      </c>
    </row>
    <row r="9" spans="1:4" s="74" customFormat="1">
      <c r="A9" s="72">
        <v>5</v>
      </c>
      <c r="B9" s="119" t="s">
        <v>93</v>
      </c>
      <c r="C9" s="114">
        <v>38</v>
      </c>
      <c r="D9" s="260">
        <v>92.682926829268297</v>
      </c>
    </row>
    <row r="10" spans="1:4" s="74" customFormat="1">
      <c r="A10" s="72">
        <v>6</v>
      </c>
      <c r="B10" s="119" t="s">
        <v>90</v>
      </c>
      <c r="C10" s="114">
        <v>37</v>
      </c>
      <c r="D10" s="260">
        <v>50.684931506849317</v>
      </c>
    </row>
    <row r="11" spans="1:4" s="74" customFormat="1">
      <c r="A11" s="72">
        <v>7</v>
      </c>
      <c r="B11" s="119" t="s">
        <v>409</v>
      </c>
      <c r="C11" s="114">
        <v>29</v>
      </c>
      <c r="D11" s="260">
        <v>96.666666666666671</v>
      </c>
    </row>
    <row r="12" spans="1:4" s="74" customFormat="1">
      <c r="A12" s="72">
        <v>8</v>
      </c>
      <c r="B12" s="119" t="s">
        <v>338</v>
      </c>
      <c r="C12" s="114">
        <v>29</v>
      </c>
      <c r="D12" s="260">
        <v>82.857142857142861</v>
      </c>
    </row>
    <row r="13" spans="1:4" s="74" customFormat="1">
      <c r="A13" s="72">
        <v>9</v>
      </c>
      <c r="B13" s="119" t="s">
        <v>110</v>
      </c>
      <c r="C13" s="114">
        <v>27</v>
      </c>
      <c r="D13" s="260">
        <v>96.428571428571431</v>
      </c>
    </row>
    <row r="14" spans="1:4" s="74" customFormat="1" ht="31.5">
      <c r="A14" s="72">
        <v>10</v>
      </c>
      <c r="B14" s="119" t="s">
        <v>375</v>
      </c>
      <c r="C14" s="114">
        <v>22</v>
      </c>
      <c r="D14" s="260">
        <v>91.666666666666657</v>
      </c>
    </row>
    <row r="15" spans="1:4" s="74" customFormat="1">
      <c r="A15" s="72">
        <v>11</v>
      </c>
      <c r="B15" s="119" t="s">
        <v>123</v>
      </c>
      <c r="C15" s="114">
        <v>20</v>
      </c>
      <c r="D15" s="260">
        <v>100</v>
      </c>
    </row>
    <row r="16" spans="1:4" s="74" customFormat="1" ht="78.75">
      <c r="A16" s="72">
        <v>12</v>
      </c>
      <c r="B16" s="119" t="s">
        <v>408</v>
      </c>
      <c r="C16" s="114">
        <v>20</v>
      </c>
      <c r="D16" s="260">
        <v>100</v>
      </c>
    </row>
    <row r="17" spans="1:4" s="74" customFormat="1">
      <c r="A17" s="72">
        <v>13</v>
      </c>
      <c r="B17" s="119" t="s">
        <v>150</v>
      </c>
      <c r="C17" s="114">
        <v>20</v>
      </c>
      <c r="D17" s="260">
        <v>100</v>
      </c>
    </row>
    <row r="18" spans="1:4" s="74" customFormat="1">
      <c r="A18" s="72">
        <v>14</v>
      </c>
      <c r="B18" s="119" t="s">
        <v>97</v>
      </c>
      <c r="C18" s="114">
        <v>20</v>
      </c>
      <c r="D18" s="260">
        <v>90.909090909090907</v>
      </c>
    </row>
    <row r="19" spans="1:4" s="74" customFormat="1">
      <c r="A19" s="72">
        <v>15</v>
      </c>
      <c r="B19" s="119" t="s">
        <v>115</v>
      </c>
      <c r="C19" s="114">
        <v>18</v>
      </c>
      <c r="D19" s="260">
        <v>90</v>
      </c>
    </row>
    <row r="20" spans="1:4" s="74" customFormat="1" ht="31.5">
      <c r="A20" s="72">
        <v>16</v>
      </c>
      <c r="B20" s="119" t="s">
        <v>463</v>
      </c>
      <c r="C20" s="114">
        <v>18</v>
      </c>
      <c r="D20" s="260">
        <v>100</v>
      </c>
    </row>
    <row r="21" spans="1:4" s="74" customFormat="1">
      <c r="A21" s="72">
        <v>17</v>
      </c>
      <c r="B21" s="119" t="s">
        <v>105</v>
      </c>
      <c r="C21" s="114">
        <v>18</v>
      </c>
      <c r="D21" s="260">
        <v>72</v>
      </c>
    </row>
    <row r="22" spans="1:4" s="74" customFormat="1">
      <c r="A22" s="72">
        <v>18</v>
      </c>
      <c r="B22" s="119" t="s">
        <v>99</v>
      </c>
      <c r="C22" s="114">
        <v>15</v>
      </c>
      <c r="D22" s="260">
        <v>100</v>
      </c>
    </row>
    <row r="23" spans="1:4" s="74" customFormat="1">
      <c r="A23" s="72">
        <v>19</v>
      </c>
      <c r="B23" s="119" t="s">
        <v>108</v>
      </c>
      <c r="C23" s="114">
        <v>14</v>
      </c>
      <c r="D23" s="260">
        <v>100</v>
      </c>
    </row>
    <row r="24" spans="1:4" s="74" customFormat="1">
      <c r="A24" s="72">
        <v>20</v>
      </c>
      <c r="B24" s="119" t="s">
        <v>126</v>
      </c>
      <c r="C24" s="114">
        <v>13</v>
      </c>
      <c r="D24" s="260">
        <v>56.521739130434781</v>
      </c>
    </row>
    <row r="25" spans="1:4" s="74" customFormat="1" ht="31.5">
      <c r="A25" s="72">
        <v>21</v>
      </c>
      <c r="B25" s="119" t="s">
        <v>416</v>
      </c>
      <c r="C25" s="114">
        <v>13</v>
      </c>
      <c r="D25" s="260">
        <v>100</v>
      </c>
    </row>
    <row r="26" spans="1:4" s="74" customFormat="1">
      <c r="A26" s="72">
        <v>22</v>
      </c>
      <c r="B26" s="119" t="s">
        <v>114</v>
      </c>
      <c r="C26" s="114">
        <v>12</v>
      </c>
      <c r="D26" s="260">
        <v>100</v>
      </c>
    </row>
    <row r="27" spans="1:4" s="74" customFormat="1">
      <c r="A27" s="72">
        <v>23</v>
      </c>
      <c r="B27" s="119" t="s">
        <v>146</v>
      </c>
      <c r="C27" s="114">
        <v>12</v>
      </c>
      <c r="D27" s="260">
        <v>100</v>
      </c>
    </row>
    <row r="28" spans="1:4" s="74" customFormat="1">
      <c r="A28" s="72">
        <v>24</v>
      </c>
      <c r="B28" s="119" t="s">
        <v>208</v>
      </c>
      <c r="C28" s="114">
        <v>12</v>
      </c>
      <c r="D28" s="260">
        <v>75</v>
      </c>
    </row>
    <row r="29" spans="1:4" s="74" customFormat="1">
      <c r="A29" s="72">
        <v>25</v>
      </c>
      <c r="B29" s="119" t="s">
        <v>439</v>
      </c>
      <c r="C29" s="114">
        <v>11</v>
      </c>
      <c r="D29" s="260">
        <v>100</v>
      </c>
    </row>
    <row r="30" spans="1:4" s="74" customFormat="1">
      <c r="A30" s="72">
        <v>26</v>
      </c>
      <c r="B30" s="119" t="s">
        <v>113</v>
      </c>
      <c r="C30" s="114">
        <v>10</v>
      </c>
      <c r="D30" s="260">
        <v>100</v>
      </c>
    </row>
    <row r="31" spans="1:4" s="74" customFormat="1">
      <c r="A31" s="72">
        <v>27</v>
      </c>
      <c r="B31" s="119" t="s">
        <v>209</v>
      </c>
      <c r="C31" s="114">
        <v>10</v>
      </c>
      <c r="D31" s="260">
        <v>76.923076923076934</v>
      </c>
    </row>
    <row r="32" spans="1:4" s="74" customFormat="1">
      <c r="A32" s="72">
        <v>28</v>
      </c>
      <c r="B32" s="119" t="s">
        <v>129</v>
      </c>
      <c r="C32" s="114">
        <v>9</v>
      </c>
      <c r="D32" s="260">
        <v>100</v>
      </c>
    </row>
    <row r="33" spans="1:4" s="74" customFormat="1" ht="25.5" customHeight="1">
      <c r="A33" s="72">
        <v>29</v>
      </c>
      <c r="B33" s="119" t="s">
        <v>376</v>
      </c>
      <c r="C33" s="114">
        <v>9</v>
      </c>
      <c r="D33" s="260">
        <v>81.818181818181827</v>
      </c>
    </row>
    <row r="34" spans="1:4" s="74" customFormat="1">
      <c r="A34" s="72">
        <v>30</v>
      </c>
      <c r="B34" s="119" t="s">
        <v>186</v>
      </c>
      <c r="C34" s="114">
        <v>9</v>
      </c>
      <c r="D34" s="260">
        <v>100</v>
      </c>
    </row>
    <row r="35" spans="1:4" s="74" customFormat="1">
      <c r="A35" s="72">
        <v>31</v>
      </c>
      <c r="B35" s="119" t="s">
        <v>172</v>
      </c>
      <c r="C35" s="114">
        <v>9</v>
      </c>
      <c r="D35" s="260">
        <v>100</v>
      </c>
    </row>
    <row r="36" spans="1:4" s="74" customFormat="1">
      <c r="A36" s="72">
        <v>32</v>
      </c>
      <c r="B36" s="119" t="s">
        <v>378</v>
      </c>
      <c r="C36" s="114">
        <v>9</v>
      </c>
      <c r="D36" s="260">
        <v>90</v>
      </c>
    </row>
    <row r="37" spans="1:4" s="74" customFormat="1">
      <c r="A37" s="72">
        <v>33</v>
      </c>
      <c r="B37" s="119" t="s">
        <v>145</v>
      </c>
      <c r="C37" s="114">
        <v>9</v>
      </c>
      <c r="D37" s="260">
        <v>90</v>
      </c>
    </row>
    <row r="38" spans="1:4" s="74" customFormat="1">
      <c r="A38" s="72">
        <v>34</v>
      </c>
      <c r="B38" s="119" t="s">
        <v>147</v>
      </c>
      <c r="C38" s="114">
        <v>9</v>
      </c>
      <c r="D38" s="260">
        <v>100</v>
      </c>
    </row>
    <row r="39" spans="1:4" s="74" customFormat="1">
      <c r="A39" s="72">
        <v>35</v>
      </c>
      <c r="B39" s="119" t="s">
        <v>116</v>
      </c>
      <c r="C39" s="114">
        <v>9</v>
      </c>
      <c r="D39" s="260">
        <v>100</v>
      </c>
    </row>
    <row r="40" spans="1:4" s="74" customFormat="1">
      <c r="A40" s="72">
        <v>36</v>
      </c>
      <c r="B40" s="119" t="s">
        <v>149</v>
      </c>
      <c r="C40" s="114">
        <v>8</v>
      </c>
      <c r="D40" s="260">
        <v>100</v>
      </c>
    </row>
    <row r="41" spans="1:4">
      <c r="A41" s="72">
        <v>37</v>
      </c>
      <c r="B41" s="241" t="s">
        <v>461</v>
      </c>
      <c r="C41" s="221">
        <v>8</v>
      </c>
      <c r="D41" s="261">
        <v>88.888888888888886</v>
      </c>
    </row>
    <row r="42" spans="1:4">
      <c r="A42" s="72">
        <v>38</v>
      </c>
      <c r="B42" s="243" t="s">
        <v>106</v>
      </c>
      <c r="C42" s="221">
        <v>8</v>
      </c>
      <c r="D42" s="261">
        <v>66.666666666666657</v>
      </c>
    </row>
    <row r="43" spans="1:4" ht="31.5">
      <c r="A43" s="72">
        <v>39</v>
      </c>
      <c r="B43" s="119" t="s">
        <v>464</v>
      </c>
      <c r="C43" s="221">
        <v>8</v>
      </c>
      <c r="D43" s="261">
        <v>100</v>
      </c>
    </row>
    <row r="44" spans="1:4">
      <c r="A44" s="72">
        <v>40</v>
      </c>
      <c r="B44" s="119" t="s">
        <v>155</v>
      </c>
      <c r="C44" s="221">
        <v>7</v>
      </c>
      <c r="D44" s="261">
        <v>100</v>
      </c>
    </row>
    <row r="45" spans="1:4">
      <c r="A45" s="72">
        <v>41</v>
      </c>
      <c r="B45" s="119" t="s">
        <v>130</v>
      </c>
      <c r="C45" s="221">
        <v>6</v>
      </c>
      <c r="D45" s="261">
        <v>37.5</v>
      </c>
    </row>
    <row r="46" spans="1:4">
      <c r="A46" s="72">
        <v>42</v>
      </c>
      <c r="B46" s="119" t="s">
        <v>415</v>
      </c>
      <c r="C46" s="221">
        <v>6</v>
      </c>
      <c r="D46" s="261">
        <v>85.714285714285708</v>
      </c>
    </row>
    <row r="47" spans="1:4">
      <c r="A47" s="72">
        <v>43</v>
      </c>
      <c r="B47" s="244" t="s">
        <v>111</v>
      </c>
      <c r="C47" s="221">
        <v>6</v>
      </c>
      <c r="D47" s="261">
        <v>100</v>
      </c>
    </row>
    <row r="48" spans="1:4">
      <c r="A48" s="72">
        <v>44</v>
      </c>
      <c r="B48" s="244" t="s">
        <v>170</v>
      </c>
      <c r="C48" s="221">
        <v>6</v>
      </c>
      <c r="D48" s="261">
        <v>75</v>
      </c>
    </row>
    <row r="49" spans="1:4" ht="31.5">
      <c r="A49" s="72">
        <v>45</v>
      </c>
      <c r="B49" s="244" t="s">
        <v>181</v>
      </c>
      <c r="C49" s="221">
        <v>5</v>
      </c>
      <c r="D49" s="261">
        <v>35.714285714285715</v>
      </c>
    </row>
    <row r="50" spans="1:4">
      <c r="A50" s="72">
        <v>46</v>
      </c>
      <c r="B50" s="244" t="s">
        <v>331</v>
      </c>
      <c r="C50" s="221">
        <v>5</v>
      </c>
      <c r="D50" s="261">
        <v>100</v>
      </c>
    </row>
    <row r="51" spans="1:4">
      <c r="A51" s="72">
        <v>47</v>
      </c>
      <c r="B51" s="244" t="s">
        <v>379</v>
      </c>
      <c r="C51" s="221">
        <v>5</v>
      </c>
      <c r="D51" s="261">
        <v>83.333333333333343</v>
      </c>
    </row>
    <row r="52" spans="1:4">
      <c r="A52" s="72">
        <v>48</v>
      </c>
      <c r="B52" s="244" t="s">
        <v>136</v>
      </c>
      <c r="C52" s="221">
        <v>5</v>
      </c>
      <c r="D52" s="261">
        <v>71.428571428571431</v>
      </c>
    </row>
    <row r="53" spans="1:4">
      <c r="A53" s="72">
        <v>49</v>
      </c>
      <c r="B53" s="244" t="s">
        <v>452</v>
      </c>
      <c r="C53" s="221">
        <v>5</v>
      </c>
      <c r="D53" s="261">
        <v>83.333333333333343</v>
      </c>
    </row>
    <row r="54" spans="1:4" ht="19.899999999999999" customHeight="1">
      <c r="A54" s="72">
        <v>50</v>
      </c>
      <c r="B54" s="243" t="s">
        <v>189</v>
      </c>
      <c r="C54" s="221">
        <v>5</v>
      </c>
      <c r="D54" s="261">
        <v>83.333333333333343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69" customWidth="1"/>
    <col min="2" max="2" width="42" style="233" customWidth="1"/>
    <col min="3" max="3" width="22.140625" style="69" customWidth="1"/>
    <col min="4" max="4" width="26.42578125" style="69" customWidth="1"/>
    <col min="5" max="5" width="9.140625" style="70"/>
    <col min="6" max="6" width="66.140625" style="70" customWidth="1"/>
    <col min="7" max="16384" width="9.140625" style="70"/>
  </cols>
  <sheetData>
    <row r="1" spans="1:6" ht="45" customHeight="1">
      <c r="B1" s="461" t="s">
        <v>574</v>
      </c>
      <c r="C1" s="461"/>
      <c r="D1" s="461"/>
    </row>
    <row r="2" spans="1:6" ht="20.25" customHeight="1">
      <c r="B2" s="461" t="s">
        <v>82</v>
      </c>
      <c r="C2" s="461"/>
      <c r="D2" s="461"/>
    </row>
    <row r="4" spans="1:6" s="71" customFormat="1" ht="66" customHeight="1">
      <c r="A4" s="218"/>
      <c r="B4" s="234" t="s">
        <v>83</v>
      </c>
      <c r="C4" s="227" t="s">
        <v>381</v>
      </c>
      <c r="D4" s="228" t="s">
        <v>374</v>
      </c>
    </row>
    <row r="5" spans="1:6">
      <c r="A5" s="72">
        <v>1</v>
      </c>
      <c r="B5" s="119" t="s">
        <v>89</v>
      </c>
      <c r="C5" s="114">
        <v>57</v>
      </c>
      <c r="D5" s="260">
        <v>100</v>
      </c>
      <c r="F5" s="89"/>
    </row>
    <row r="6" spans="1:6">
      <c r="A6" s="72">
        <v>2</v>
      </c>
      <c r="B6" s="119" t="s">
        <v>90</v>
      </c>
      <c r="C6" s="114">
        <v>36</v>
      </c>
      <c r="D6" s="260">
        <v>49.315068493150683</v>
      </c>
      <c r="F6" s="89"/>
    </row>
    <row r="7" spans="1:6">
      <c r="A7" s="72">
        <v>3</v>
      </c>
      <c r="B7" s="119" t="s">
        <v>98</v>
      </c>
      <c r="C7" s="114">
        <v>33</v>
      </c>
      <c r="D7" s="260">
        <v>94.285714285714278</v>
      </c>
      <c r="F7" s="89"/>
    </row>
    <row r="8" spans="1:6" s="74" customFormat="1">
      <c r="A8" s="72">
        <v>4</v>
      </c>
      <c r="B8" s="119" t="s">
        <v>102</v>
      </c>
      <c r="C8" s="114">
        <v>27</v>
      </c>
      <c r="D8" s="260">
        <v>100</v>
      </c>
      <c r="F8" s="89"/>
    </row>
    <row r="9" spans="1:6" s="74" customFormat="1">
      <c r="A9" s="72">
        <v>5</v>
      </c>
      <c r="B9" s="119" t="s">
        <v>101</v>
      </c>
      <c r="C9" s="114">
        <v>22</v>
      </c>
      <c r="D9" s="260">
        <v>95.652173913043484</v>
      </c>
      <c r="F9" s="89"/>
    </row>
    <row r="10" spans="1:6" s="74" customFormat="1" ht="47.25">
      <c r="A10" s="72">
        <v>6</v>
      </c>
      <c r="B10" s="119" t="s">
        <v>406</v>
      </c>
      <c r="C10" s="114">
        <v>20</v>
      </c>
      <c r="D10" s="260">
        <v>100</v>
      </c>
      <c r="F10" s="89"/>
    </row>
    <row r="11" spans="1:6" s="74" customFormat="1" ht="31.5">
      <c r="A11" s="72">
        <v>7</v>
      </c>
      <c r="B11" s="119" t="s">
        <v>107</v>
      </c>
      <c r="C11" s="114">
        <v>14</v>
      </c>
      <c r="D11" s="260">
        <v>82.35294117647058</v>
      </c>
      <c r="F11" s="89"/>
    </row>
    <row r="12" spans="1:6" s="74" customFormat="1">
      <c r="A12" s="72">
        <v>8</v>
      </c>
      <c r="B12" s="119" t="s">
        <v>103</v>
      </c>
      <c r="C12" s="114">
        <v>13</v>
      </c>
      <c r="D12" s="260">
        <v>72.222222222222214</v>
      </c>
      <c r="F12" s="89"/>
    </row>
    <row r="13" spans="1:6" s="74" customFormat="1">
      <c r="A13" s="72">
        <v>9</v>
      </c>
      <c r="B13" s="119" t="s">
        <v>441</v>
      </c>
      <c r="C13" s="114">
        <v>13</v>
      </c>
      <c r="D13" s="260">
        <v>100</v>
      </c>
      <c r="F13" s="89"/>
    </row>
    <row r="14" spans="1:6" s="74" customFormat="1">
      <c r="A14" s="72">
        <v>10</v>
      </c>
      <c r="B14" s="119" t="s">
        <v>442</v>
      </c>
      <c r="C14" s="114">
        <v>11</v>
      </c>
      <c r="D14" s="260">
        <v>84.615384615384613</v>
      </c>
      <c r="F14" s="89"/>
    </row>
    <row r="15" spans="1:6" s="74" customFormat="1">
      <c r="A15" s="72">
        <v>11</v>
      </c>
      <c r="B15" s="119" t="s">
        <v>117</v>
      </c>
      <c r="C15" s="114">
        <v>11</v>
      </c>
      <c r="D15" s="260">
        <v>100</v>
      </c>
      <c r="F15" s="89"/>
    </row>
    <row r="16" spans="1:6" s="74" customFormat="1">
      <c r="A16" s="72">
        <v>12</v>
      </c>
      <c r="B16" s="119" t="s">
        <v>126</v>
      </c>
      <c r="C16" s="114">
        <v>10</v>
      </c>
      <c r="D16" s="260">
        <v>43.478260869565219</v>
      </c>
      <c r="F16" s="89"/>
    </row>
    <row r="17" spans="1:6" s="74" customFormat="1">
      <c r="A17" s="72">
        <v>13</v>
      </c>
      <c r="B17" s="119" t="s">
        <v>130</v>
      </c>
      <c r="C17" s="114">
        <v>10</v>
      </c>
      <c r="D17" s="260">
        <v>62.5</v>
      </c>
      <c r="F17" s="89"/>
    </row>
    <row r="18" spans="1:6" s="74" customFormat="1" ht="31.5">
      <c r="A18" s="72">
        <v>14</v>
      </c>
      <c r="B18" s="119" t="s">
        <v>120</v>
      </c>
      <c r="C18" s="114">
        <v>10</v>
      </c>
      <c r="D18" s="260">
        <v>90.909090909090907</v>
      </c>
      <c r="F18" s="89"/>
    </row>
    <row r="19" spans="1:6" s="74" customFormat="1" ht="31.5">
      <c r="A19" s="72">
        <v>15</v>
      </c>
      <c r="B19" s="119" t="s">
        <v>559</v>
      </c>
      <c r="C19" s="114">
        <v>10</v>
      </c>
      <c r="D19" s="260">
        <v>100</v>
      </c>
      <c r="F19" s="89"/>
    </row>
    <row r="20" spans="1:6" s="74" customFormat="1" ht="31.5">
      <c r="A20" s="72">
        <v>16</v>
      </c>
      <c r="B20" s="119" t="s">
        <v>181</v>
      </c>
      <c r="C20" s="114">
        <v>9</v>
      </c>
      <c r="D20" s="260">
        <v>64.285714285714292</v>
      </c>
      <c r="F20" s="89"/>
    </row>
    <row r="21" spans="1:6" s="74" customFormat="1">
      <c r="A21" s="72">
        <v>17</v>
      </c>
      <c r="B21" s="119" t="s">
        <v>122</v>
      </c>
      <c r="C21" s="114">
        <v>9</v>
      </c>
      <c r="D21" s="260">
        <v>64.285714285714292</v>
      </c>
      <c r="F21" s="89"/>
    </row>
    <row r="22" spans="1:6" s="74" customFormat="1">
      <c r="A22" s="72">
        <v>18</v>
      </c>
      <c r="B22" s="119" t="s">
        <v>518</v>
      </c>
      <c r="C22" s="114">
        <v>9</v>
      </c>
      <c r="D22" s="260">
        <v>100</v>
      </c>
      <c r="F22" s="89"/>
    </row>
    <row r="23" spans="1:6" s="74" customFormat="1">
      <c r="A23" s="72">
        <v>19</v>
      </c>
      <c r="B23" s="119" t="s">
        <v>424</v>
      </c>
      <c r="C23" s="114">
        <v>9</v>
      </c>
      <c r="D23" s="260">
        <v>100</v>
      </c>
      <c r="F23" s="89"/>
    </row>
    <row r="24" spans="1:6" s="74" customFormat="1">
      <c r="A24" s="72">
        <v>20</v>
      </c>
      <c r="B24" s="119" t="s">
        <v>407</v>
      </c>
      <c r="C24" s="114">
        <v>8</v>
      </c>
      <c r="D24" s="260">
        <v>100</v>
      </c>
      <c r="F24" s="89"/>
    </row>
    <row r="25" spans="1:6" s="74" customFormat="1">
      <c r="A25" s="72">
        <v>21</v>
      </c>
      <c r="B25" s="119" t="s">
        <v>176</v>
      </c>
      <c r="C25" s="114">
        <v>8</v>
      </c>
      <c r="D25" s="260">
        <v>100</v>
      </c>
      <c r="F25" s="89"/>
    </row>
    <row r="26" spans="1:6" s="74" customFormat="1">
      <c r="A26" s="72">
        <v>22</v>
      </c>
      <c r="B26" s="119" t="s">
        <v>105</v>
      </c>
      <c r="C26" s="114">
        <v>7</v>
      </c>
      <c r="D26" s="260">
        <v>28.000000000000004</v>
      </c>
      <c r="F26" s="89"/>
    </row>
    <row r="27" spans="1:6" s="74" customFormat="1">
      <c r="A27" s="72">
        <v>23</v>
      </c>
      <c r="B27" s="119" t="s">
        <v>121</v>
      </c>
      <c r="C27" s="114">
        <v>7</v>
      </c>
      <c r="D27" s="260">
        <v>70</v>
      </c>
      <c r="F27" s="89"/>
    </row>
    <row r="28" spans="1:6" s="74" customFormat="1" ht="31.5">
      <c r="A28" s="72">
        <v>24</v>
      </c>
      <c r="B28" s="119" t="s">
        <v>368</v>
      </c>
      <c r="C28" s="114">
        <v>7</v>
      </c>
      <c r="D28" s="260">
        <v>100</v>
      </c>
      <c r="F28" s="89"/>
    </row>
    <row r="29" spans="1:6" s="74" customFormat="1">
      <c r="A29" s="72">
        <v>25</v>
      </c>
      <c r="B29" s="119" t="s">
        <v>104</v>
      </c>
      <c r="C29" s="114">
        <v>6</v>
      </c>
      <c r="D29" s="260">
        <v>13.636363636363635</v>
      </c>
      <c r="F29" s="89"/>
    </row>
    <row r="30" spans="1:6" s="74" customFormat="1">
      <c r="A30" s="72">
        <v>26</v>
      </c>
      <c r="B30" s="119" t="s">
        <v>338</v>
      </c>
      <c r="C30" s="114">
        <v>6</v>
      </c>
      <c r="D30" s="260">
        <v>17.142857142857142</v>
      </c>
      <c r="F30" s="89"/>
    </row>
    <row r="31" spans="1:6" s="74" customFormat="1">
      <c r="A31" s="72">
        <v>27</v>
      </c>
      <c r="B31" s="119" t="s">
        <v>137</v>
      </c>
      <c r="C31" s="114">
        <v>6</v>
      </c>
      <c r="D31" s="260">
        <v>60</v>
      </c>
      <c r="F31" s="89"/>
    </row>
    <row r="32" spans="1:6" s="74" customFormat="1">
      <c r="A32" s="72">
        <v>28</v>
      </c>
      <c r="B32" s="119" t="s">
        <v>134</v>
      </c>
      <c r="C32" s="114">
        <v>6</v>
      </c>
      <c r="D32" s="260">
        <v>75</v>
      </c>
      <c r="F32" s="89"/>
    </row>
    <row r="33" spans="1:6" s="74" customFormat="1" ht="21" customHeight="1">
      <c r="A33" s="72">
        <v>29</v>
      </c>
      <c r="B33" s="119" t="s">
        <v>377</v>
      </c>
      <c r="C33" s="114">
        <v>6</v>
      </c>
      <c r="D33" s="260">
        <v>85.714285714285708</v>
      </c>
      <c r="F33" s="89"/>
    </row>
    <row r="34" spans="1:6" s="74" customFormat="1">
      <c r="A34" s="72">
        <v>30</v>
      </c>
      <c r="B34" s="119" t="s">
        <v>349</v>
      </c>
      <c r="C34" s="114">
        <v>6</v>
      </c>
      <c r="D34" s="260">
        <v>100</v>
      </c>
      <c r="F34" s="89"/>
    </row>
    <row r="35" spans="1:6" s="74" customFormat="1">
      <c r="A35" s="72">
        <v>31</v>
      </c>
      <c r="B35" s="119" t="s">
        <v>572</v>
      </c>
      <c r="C35" s="114">
        <v>6</v>
      </c>
      <c r="D35" s="260">
        <v>100</v>
      </c>
      <c r="F35" s="89"/>
    </row>
    <row r="36" spans="1:6" s="74" customFormat="1">
      <c r="A36" s="72">
        <v>32</v>
      </c>
      <c r="B36" s="119" t="s">
        <v>100</v>
      </c>
      <c r="C36" s="114">
        <v>6</v>
      </c>
      <c r="D36" s="260">
        <v>100</v>
      </c>
      <c r="F36" s="89"/>
    </row>
    <row r="37" spans="1:6" s="74" customFormat="1">
      <c r="A37" s="72">
        <v>33</v>
      </c>
      <c r="B37" s="119" t="s">
        <v>352</v>
      </c>
      <c r="C37" s="114">
        <v>5</v>
      </c>
      <c r="D37" s="260">
        <v>62.5</v>
      </c>
      <c r="F37" s="89"/>
    </row>
    <row r="38" spans="1:6" s="74" customFormat="1">
      <c r="A38" s="72">
        <v>34</v>
      </c>
      <c r="B38" s="119" t="s">
        <v>132</v>
      </c>
      <c r="C38" s="114">
        <v>5</v>
      </c>
      <c r="D38" s="260">
        <v>71.428571428571431</v>
      </c>
      <c r="F38" s="89"/>
    </row>
    <row r="39" spans="1:6" s="74" customFormat="1" ht="31.5">
      <c r="A39" s="72">
        <v>35</v>
      </c>
      <c r="B39" s="119" t="s">
        <v>207</v>
      </c>
      <c r="C39" s="114">
        <v>5</v>
      </c>
      <c r="D39" s="260">
        <v>83.333333333333343</v>
      </c>
      <c r="F39" s="89"/>
    </row>
    <row r="40" spans="1:6" s="74" customFormat="1">
      <c r="A40" s="72">
        <v>36</v>
      </c>
      <c r="B40" s="119" t="s">
        <v>135</v>
      </c>
      <c r="C40" s="114">
        <v>5</v>
      </c>
      <c r="D40" s="260">
        <v>100</v>
      </c>
      <c r="F40" s="89"/>
    </row>
    <row r="41" spans="1:6">
      <c r="A41" s="72">
        <v>37</v>
      </c>
      <c r="B41" s="241" t="s">
        <v>425</v>
      </c>
      <c r="C41" s="221">
        <v>5</v>
      </c>
      <c r="D41" s="261">
        <v>100</v>
      </c>
      <c r="F41" s="89"/>
    </row>
    <row r="42" spans="1:6">
      <c r="A42" s="72">
        <v>38</v>
      </c>
      <c r="B42" s="243" t="s">
        <v>575</v>
      </c>
      <c r="C42" s="221">
        <v>5</v>
      </c>
      <c r="D42" s="261">
        <v>100</v>
      </c>
      <c r="F42" s="89"/>
    </row>
    <row r="43" spans="1:6">
      <c r="A43" s="72">
        <v>39</v>
      </c>
      <c r="B43" s="119" t="s">
        <v>165</v>
      </c>
      <c r="C43" s="221">
        <v>5</v>
      </c>
      <c r="D43" s="261">
        <v>100</v>
      </c>
      <c r="F43" s="89"/>
    </row>
    <row r="44" spans="1:6">
      <c r="A44" s="72">
        <v>40</v>
      </c>
      <c r="B44" s="119" t="s">
        <v>163</v>
      </c>
      <c r="C44" s="221">
        <v>5</v>
      </c>
      <c r="D44" s="261">
        <v>100</v>
      </c>
      <c r="F44" s="89"/>
    </row>
    <row r="45" spans="1:6">
      <c r="A45" s="72">
        <v>41</v>
      </c>
      <c r="B45" s="119" t="s">
        <v>164</v>
      </c>
      <c r="C45" s="221">
        <v>5</v>
      </c>
      <c r="D45" s="261">
        <v>100</v>
      </c>
      <c r="F45" s="89"/>
    </row>
    <row r="46" spans="1:6">
      <c r="A46" s="72">
        <v>42</v>
      </c>
      <c r="B46" s="119" t="s">
        <v>208</v>
      </c>
      <c r="C46" s="221">
        <v>4</v>
      </c>
      <c r="D46" s="261">
        <v>25</v>
      </c>
      <c r="F46" s="89"/>
    </row>
    <row r="47" spans="1:6">
      <c r="A47" s="72">
        <v>43</v>
      </c>
      <c r="B47" s="244" t="s">
        <v>106</v>
      </c>
      <c r="C47" s="221">
        <v>4</v>
      </c>
      <c r="D47" s="261">
        <v>33.333333333333329</v>
      </c>
      <c r="F47" s="89"/>
    </row>
    <row r="48" spans="1:6">
      <c r="A48" s="72">
        <v>44</v>
      </c>
      <c r="B48" s="244" t="s">
        <v>448</v>
      </c>
      <c r="C48" s="221">
        <v>4</v>
      </c>
      <c r="D48" s="261">
        <v>100</v>
      </c>
      <c r="F48" s="89"/>
    </row>
    <row r="49" spans="1:6">
      <c r="A49" s="72">
        <v>45</v>
      </c>
      <c r="B49" s="244" t="s">
        <v>449</v>
      </c>
      <c r="C49" s="221">
        <v>4</v>
      </c>
      <c r="D49" s="261">
        <v>100</v>
      </c>
      <c r="F49" s="89"/>
    </row>
    <row r="50" spans="1:6" ht="31.5">
      <c r="A50" s="72">
        <v>46</v>
      </c>
      <c r="B50" s="244" t="s">
        <v>576</v>
      </c>
      <c r="C50" s="221">
        <v>4</v>
      </c>
      <c r="D50" s="261">
        <v>100</v>
      </c>
      <c r="F50" s="89"/>
    </row>
    <row r="51" spans="1:6">
      <c r="A51" s="72">
        <v>47</v>
      </c>
      <c r="B51" s="244" t="s">
        <v>444</v>
      </c>
      <c r="C51" s="221">
        <v>4</v>
      </c>
      <c r="D51" s="261">
        <v>100</v>
      </c>
      <c r="F51" s="89"/>
    </row>
    <row r="52" spans="1:6" ht="31.5">
      <c r="A52" s="72">
        <v>48</v>
      </c>
      <c r="B52" s="244" t="s">
        <v>577</v>
      </c>
      <c r="C52" s="221">
        <v>4</v>
      </c>
      <c r="D52" s="261">
        <v>100</v>
      </c>
      <c r="F52" s="89"/>
    </row>
    <row r="53" spans="1:6" ht="31.5">
      <c r="A53" s="72">
        <v>49</v>
      </c>
      <c r="B53" s="244" t="s">
        <v>578</v>
      </c>
      <c r="C53" s="221">
        <v>4</v>
      </c>
      <c r="D53" s="261">
        <v>100</v>
      </c>
      <c r="F53" s="89"/>
    </row>
    <row r="54" spans="1:6">
      <c r="A54" s="72">
        <v>50</v>
      </c>
      <c r="B54" s="243" t="s">
        <v>434</v>
      </c>
      <c r="C54" s="221">
        <v>4</v>
      </c>
      <c r="D54" s="261">
        <v>100</v>
      </c>
      <c r="F54" s="8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Normal="100" zoomScaleSheetLayoutView="70" workbookViewId="0">
      <selection activeCell="B6" sqref="B6:G6"/>
    </sheetView>
  </sheetViews>
  <sheetFormatPr defaultColWidth="8.85546875" defaultRowHeight="12.75"/>
  <cols>
    <col min="1" max="1" width="39.140625" style="323" customWidth="1"/>
    <col min="2" max="2" width="10.7109375" style="323" customWidth="1"/>
    <col min="3" max="3" width="10.5703125" style="323" customWidth="1"/>
    <col min="4" max="4" width="12.7109375" style="323" customWidth="1"/>
    <col min="5" max="6" width="16.42578125" style="330" customWidth="1"/>
    <col min="7" max="7" width="12.42578125" style="323" customWidth="1"/>
    <col min="8" max="9" width="8.85546875" style="323"/>
    <col min="10" max="10" width="7.85546875" style="323" customWidth="1"/>
    <col min="11" max="256" width="8.85546875" style="323"/>
    <col min="257" max="257" width="37.140625" style="323" customWidth="1"/>
    <col min="258" max="259" width="10.5703125" style="323" customWidth="1"/>
    <col min="260" max="260" width="13" style="323" customWidth="1"/>
    <col min="261" max="262" width="10.28515625" style="323" customWidth="1"/>
    <col min="263" max="263" width="12.42578125" style="323" customWidth="1"/>
    <col min="264" max="265" width="8.85546875" style="323"/>
    <col min="266" max="266" width="7.85546875" style="323" customWidth="1"/>
    <col min="267" max="512" width="8.85546875" style="323"/>
    <col min="513" max="513" width="37.140625" style="323" customWidth="1"/>
    <col min="514" max="515" width="10.5703125" style="323" customWidth="1"/>
    <col min="516" max="516" width="13" style="323" customWidth="1"/>
    <col min="517" max="518" width="10.28515625" style="323" customWidth="1"/>
    <col min="519" max="519" width="12.42578125" style="323" customWidth="1"/>
    <col min="520" max="521" width="8.85546875" style="323"/>
    <col min="522" max="522" width="7.85546875" style="323" customWidth="1"/>
    <col min="523" max="768" width="8.85546875" style="323"/>
    <col min="769" max="769" width="37.140625" style="323" customWidth="1"/>
    <col min="770" max="771" width="10.5703125" style="323" customWidth="1"/>
    <col min="772" max="772" width="13" style="323" customWidth="1"/>
    <col min="773" max="774" width="10.28515625" style="323" customWidth="1"/>
    <col min="775" max="775" width="12.42578125" style="323" customWidth="1"/>
    <col min="776" max="777" width="8.85546875" style="323"/>
    <col min="778" max="778" width="7.85546875" style="323" customWidth="1"/>
    <col min="779" max="1024" width="8.85546875" style="323"/>
    <col min="1025" max="1025" width="37.140625" style="323" customWidth="1"/>
    <col min="1026" max="1027" width="10.5703125" style="323" customWidth="1"/>
    <col min="1028" max="1028" width="13" style="323" customWidth="1"/>
    <col min="1029" max="1030" width="10.28515625" style="323" customWidth="1"/>
    <col min="1031" max="1031" width="12.42578125" style="323" customWidth="1"/>
    <col min="1032" max="1033" width="8.85546875" style="323"/>
    <col min="1034" max="1034" width="7.85546875" style="323" customWidth="1"/>
    <col min="1035" max="1280" width="8.85546875" style="323"/>
    <col min="1281" max="1281" width="37.140625" style="323" customWidth="1"/>
    <col min="1282" max="1283" width="10.5703125" style="323" customWidth="1"/>
    <col min="1284" max="1284" width="13" style="323" customWidth="1"/>
    <col min="1285" max="1286" width="10.28515625" style="323" customWidth="1"/>
    <col min="1287" max="1287" width="12.42578125" style="323" customWidth="1"/>
    <col min="1288" max="1289" width="8.85546875" style="323"/>
    <col min="1290" max="1290" width="7.85546875" style="323" customWidth="1"/>
    <col min="1291" max="1536" width="8.85546875" style="323"/>
    <col min="1537" max="1537" width="37.140625" style="323" customWidth="1"/>
    <col min="1538" max="1539" width="10.5703125" style="323" customWidth="1"/>
    <col min="1540" max="1540" width="13" style="323" customWidth="1"/>
    <col min="1541" max="1542" width="10.28515625" style="323" customWidth="1"/>
    <col min="1543" max="1543" width="12.42578125" style="323" customWidth="1"/>
    <col min="1544" max="1545" width="8.85546875" style="323"/>
    <col min="1546" max="1546" width="7.85546875" style="323" customWidth="1"/>
    <col min="1547" max="1792" width="8.85546875" style="323"/>
    <col min="1793" max="1793" width="37.140625" style="323" customWidth="1"/>
    <col min="1794" max="1795" width="10.5703125" style="323" customWidth="1"/>
    <col min="1796" max="1796" width="13" style="323" customWidth="1"/>
    <col min="1797" max="1798" width="10.28515625" style="323" customWidth="1"/>
    <col min="1799" max="1799" width="12.42578125" style="323" customWidth="1"/>
    <col min="1800" max="1801" width="8.85546875" style="323"/>
    <col min="1802" max="1802" width="7.85546875" style="323" customWidth="1"/>
    <col min="1803" max="2048" width="8.85546875" style="323"/>
    <col min="2049" max="2049" width="37.140625" style="323" customWidth="1"/>
    <col min="2050" max="2051" width="10.5703125" style="323" customWidth="1"/>
    <col min="2052" max="2052" width="13" style="323" customWidth="1"/>
    <col min="2053" max="2054" width="10.28515625" style="323" customWidth="1"/>
    <col min="2055" max="2055" width="12.42578125" style="323" customWidth="1"/>
    <col min="2056" max="2057" width="8.85546875" style="323"/>
    <col min="2058" max="2058" width="7.85546875" style="323" customWidth="1"/>
    <col min="2059" max="2304" width="8.85546875" style="323"/>
    <col min="2305" max="2305" width="37.140625" style="323" customWidth="1"/>
    <col min="2306" max="2307" width="10.5703125" style="323" customWidth="1"/>
    <col min="2308" max="2308" width="13" style="323" customWidth="1"/>
    <col min="2309" max="2310" width="10.28515625" style="323" customWidth="1"/>
    <col min="2311" max="2311" width="12.42578125" style="323" customWidth="1"/>
    <col min="2312" max="2313" width="8.85546875" style="323"/>
    <col min="2314" max="2314" width="7.85546875" style="323" customWidth="1"/>
    <col min="2315" max="2560" width="8.85546875" style="323"/>
    <col min="2561" max="2561" width="37.140625" style="323" customWidth="1"/>
    <col min="2562" max="2563" width="10.5703125" style="323" customWidth="1"/>
    <col min="2564" max="2564" width="13" style="323" customWidth="1"/>
    <col min="2565" max="2566" width="10.28515625" style="323" customWidth="1"/>
    <col min="2567" max="2567" width="12.42578125" style="323" customWidth="1"/>
    <col min="2568" max="2569" width="8.85546875" style="323"/>
    <col min="2570" max="2570" width="7.85546875" style="323" customWidth="1"/>
    <col min="2571" max="2816" width="8.85546875" style="323"/>
    <col min="2817" max="2817" width="37.140625" style="323" customWidth="1"/>
    <col min="2818" max="2819" width="10.5703125" style="323" customWidth="1"/>
    <col min="2820" max="2820" width="13" style="323" customWidth="1"/>
    <col min="2821" max="2822" width="10.28515625" style="323" customWidth="1"/>
    <col min="2823" max="2823" width="12.42578125" style="323" customWidth="1"/>
    <col min="2824" max="2825" width="8.85546875" style="323"/>
    <col min="2826" max="2826" width="7.85546875" style="323" customWidth="1"/>
    <col min="2827" max="3072" width="8.85546875" style="323"/>
    <col min="3073" max="3073" width="37.140625" style="323" customWidth="1"/>
    <col min="3074" max="3075" width="10.5703125" style="323" customWidth="1"/>
    <col min="3076" max="3076" width="13" style="323" customWidth="1"/>
    <col min="3077" max="3078" width="10.28515625" style="323" customWidth="1"/>
    <col min="3079" max="3079" width="12.42578125" style="323" customWidth="1"/>
    <col min="3080" max="3081" width="8.85546875" style="323"/>
    <col min="3082" max="3082" width="7.85546875" style="323" customWidth="1"/>
    <col min="3083" max="3328" width="8.85546875" style="323"/>
    <col min="3329" max="3329" width="37.140625" style="323" customWidth="1"/>
    <col min="3330" max="3331" width="10.5703125" style="323" customWidth="1"/>
    <col min="3332" max="3332" width="13" style="323" customWidth="1"/>
    <col min="3333" max="3334" width="10.28515625" style="323" customWidth="1"/>
    <col min="3335" max="3335" width="12.42578125" style="323" customWidth="1"/>
    <col min="3336" max="3337" width="8.85546875" style="323"/>
    <col min="3338" max="3338" width="7.85546875" style="323" customWidth="1"/>
    <col min="3339" max="3584" width="8.85546875" style="323"/>
    <col min="3585" max="3585" width="37.140625" style="323" customWidth="1"/>
    <col min="3586" max="3587" width="10.5703125" style="323" customWidth="1"/>
    <col min="3588" max="3588" width="13" style="323" customWidth="1"/>
    <col min="3589" max="3590" width="10.28515625" style="323" customWidth="1"/>
    <col min="3591" max="3591" width="12.42578125" style="323" customWidth="1"/>
    <col min="3592" max="3593" width="8.85546875" style="323"/>
    <col min="3594" max="3594" width="7.85546875" style="323" customWidth="1"/>
    <col min="3595" max="3840" width="8.85546875" style="323"/>
    <col min="3841" max="3841" width="37.140625" style="323" customWidth="1"/>
    <col min="3842" max="3843" width="10.5703125" style="323" customWidth="1"/>
    <col min="3844" max="3844" width="13" style="323" customWidth="1"/>
    <col min="3845" max="3846" width="10.28515625" style="323" customWidth="1"/>
    <col min="3847" max="3847" width="12.42578125" style="323" customWidth="1"/>
    <col min="3848" max="3849" width="8.85546875" style="323"/>
    <col min="3850" max="3850" width="7.85546875" style="323" customWidth="1"/>
    <col min="3851" max="4096" width="8.85546875" style="323"/>
    <col min="4097" max="4097" width="37.140625" style="323" customWidth="1"/>
    <col min="4098" max="4099" width="10.5703125" style="323" customWidth="1"/>
    <col min="4100" max="4100" width="13" style="323" customWidth="1"/>
    <col min="4101" max="4102" width="10.28515625" style="323" customWidth="1"/>
    <col min="4103" max="4103" width="12.42578125" style="323" customWidth="1"/>
    <col min="4104" max="4105" width="8.85546875" style="323"/>
    <col min="4106" max="4106" width="7.85546875" style="323" customWidth="1"/>
    <col min="4107" max="4352" width="8.85546875" style="323"/>
    <col min="4353" max="4353" width="37.140625" style="323" customWidth="1"/>
    <col min="4354" max="4355" width="10.5703125" style="323" customWidth="1"/>
    <col min="4356" max="4356" width="13" style="323" customWidth="1"/>
    <col min="4357" max="4358" width="10.28515625" style="323" customWidth="1"/>
    <col min="4359" max="4359" width="12.42578125" style="323" customWidth="1"/>
    <col min="4360" max="4361" width="8.85546875" style="323"/>
    <col min="4362" max="4362" width="7.85546875" style="323" customWidth="1"/>
    <col min="4363" max="4608" width="8.85546875" style="323"/>
    <col min="4609" max="4609" width="37.140625" style="323" customWidth="1"/>
    <col min="4610" max="4611" width="10.5703125" style="323" customWidth="1"/>
    <col min="4612" max="4612" width="13" style="323" customWidth="1"/>
    <col min="4613" max="4614" width="10.28515625" style="323" customWidth="1"/>
    <col min="4615" max="4615" width="12.42578125" style="323" customWidth="1"/>
    <col min="4616" max="4617" width="8.85546875" style="323"/>
    <col min="4618" max="4618" width="7.85546875" style="323" customWidth="1"/>
    <col min="4619" max="4864" width="8.85546875" style="323"/>
    <col min="4865" max="4865" width="37.140625" style="323" customWidth="1"/>
    <col min="4866" max="4867" width="10.5703125" style="323" customWidth="1"/>
    <col min="4868" max="4868" width="13" style="323" customWidth="1"/>
    <col min="4869" max="4870" width="10.28515625" style="323" customWidth="1"/>
    <col min="4871" max="4871" width="12.42578125" style="323" customWidth="1"/>
    <col min="4872" max="4873" width="8.85546875" style="323"/>
    <col min="4874" max="4874" width="7.85546875" style="323" customWidth="1"/>
    <col min="4875" max="5120" width="8.85546875" style="323"/>
    <col min="5121" max="5121" width="37.140625" style="323" customWidth="1"/>
    <col min="5122" max="5123" width="10.5703125" style="323" customWidth="1"/>
    <col min="5124" max="5124" width="13" style="323" customWidth="1"/>
    <col min="5125" max="5126" width="10.28515625" style="323" customWidth="1"/>
    <col min="5127" max="5127" width="12.42578125" style="323" customWidth="1"/>
    <col min="5128" max="5129" width="8.85546875" style="323"/>
    <col min="5130" max="5130" width="7.85546875" style="323" customWidth="1"/>
    <col min="5131" max="5376" width="8.85546875" style="323"/>
    <col min="5377" max="5377" width="37.140625" style="323" customWidth="1"/>
    <col min="5378" max="5379" width="10.5703125" style="323" customWidth="1"/>
    <col min="5380" max="5380" width="13" style="323" customWidth="1"/>
    <col min="5381" max="5382" width="10.28515625" style="323" customWidth="1"/>
    <col min="5383" max="5383" width="12.42578125" style="323" customWidth="1"/>
    <col min="5384" max="5385" width="8.85546875" style="323"/>
    <col min="5386" max="5386" width="7.85546875" style="323" customWidth="1"/>
    <col min="5387" max="5632" width="8.85546875" style="323"/>
    <col min="5633" max="5633" width="37.140625" style="323" customWidth="1"/>
    <col min="5634" max="5635" width="10.5703125" style="323" customWidth="1"/>
    <col min="5636" max="5636" width="13" style="323" customWidth="1"/>
    <col min="5637" max="5638" width="10.28515625" style="323" customWidth="1"/>
    <col min="5639" max="5639" width="12.42578125" style="323" customWidth="1"/>
    <col min="5640" max="5641" width="8.85546875" style="323"/>
    <col min="5642" max="5642" width="7.85546875" style="323" customWidth="1"/>
    <col min="5643" max="5888" width="8.85546875" style="323"/>
    <col min="5889" max="5889" width="37.140625" style="323" customWidth="1"/>
    <col min="5890" max="5891" width="10.5703125" style="323" customWidth="1"/>
    <col min="5892" max="5892" width="13" style="323" customWidth="1"/>
    <col min="5893" max="5894" width="10.28515625" style="323" customWidth="1"/>
    <col min="5895" max="5895" width="12.42578125" style="323" customWidth="1"/>
    <col min="5896" max="5897" width="8.85546875" style="323"/>
    <col min="5898" max="5898" width="7.85546875" style="323" customWidth="1"/>
    <col min="5899" max="6144" width="8.85546875" style="323"/>
    <col min="6145" max="6145" width="37.140625" style="323" customWidth="1"/>
    <col min="6146" max="6147" width="10.5703125" style="323" customWidth="1"/>
    <col min="6148" max="6148" width="13" style="323" customWidth="1"/>
    <col min="6149" max="6150" width="10.28515625" style="323" customWidth="1"/>
    <col min="6151" max="6151" width="12.42578125" style="323" customWidth="1"/>
    <col min="6152" max="6153" width="8.85546875" style="323"/>
    <col min="6154" max="6154" width="7.85546875" style="323" customWidth="1"/>
    <col min="6155" max="6400" width="8.85546875" style="323"/>
    <col min="6401" max="6401" width="37.140625" style="323" customWidth="1"/>
    <col min="6402" max="6403" width="10.5703125" style="323" customWidth="1"/>
    <col min="6404" max="6404" width="13" style="323" customWidth="1"/>
    <col min="6405" max="6406" width="10.28515625" style="323" customWidth="1"/>
    <col min="6407" max="6407" width="12.42578125" style="323" customWidth="1"/>
    <col min="6408" max="6409" width="8.85546875" style="323"/>
    <col min="6410" max="6410" width="7.85546875" style="323" customWidth="1"/>
    <col min="6411" max="6656" width="8.85546875" style="323"/>
    <col min="6657" max="6657" width="37.140625" style="323" customWidth="1"/>
    <col min="6658" max="6659" width="10.5703125" style="323" customWidth="1"/>
    <col min="6660" max="6660" width="13" style="323" customWidth="1"/>
    <col min="6661" max="6662" width="10.28515625" style="323" customWidth="1"/>
    <col min="6663" max="6663" width="12.42578125" style="323" customWidth="1"/>
    <col min="6664" max="6665" width="8.85546875" style="323"/>
    <col min="6666" max="6666" width="7.85546875" style="323" customWidth="1"/>
    <col min="6667" max="6912" width="8.85546875" style="323"/>
    <col min="6913" max="6913" width="37.140625" style="323" customWidth="1"/>
    <col min="6914" max="6915" width="10.5703125" style="323" customWidth="1"/>
    <col min="6916" max="6916" width="13" style="323" customWidth="1"/>
    <col min="6917" max="6918" width="10.28515625" style="323" customWidth="1"/>
    <col min="6919" max="6919" width="12.42578125" style="323" customWidth="1"/>
    <col min="6920" max="6921" width="8.85546875" style="323"/>
    <col min="6922" max="6922" width="7.85546875" style="323" customWidth="1"/>
    <col min="6923" max="7168" width="8.85546875" style="323"/>
    <col min="7169" max="7169" width="37.140625" style="323" customWidth="1"/>
    <col min="7170" max="7171" width="10.5703125" style="323" customWidth="1"/>
    <col min="7172" max="7172" width="13" style="323" customWidth="1"/>
    <col min="7173" max="7174" width="10.28515625" style="323" customWidth="1"/>
    <col min="7175" max="7175" width="12.42578125" style="323" customWidth="1"/>
    <col min="7176" max="7177" width="8.85546875" style="323"/>
    <col min="7178" max="7178" width="7.85546875" style="323" customWidth="1"/>
    <col min="7179" max="7424" width="8.85546875" style="323"/>
    <col min="7425" max="7425" width="37.140625" style="323" customWidth="1"/>
    <col min="7426" max="7427" width="10.5703125" style="323" customWidth="1"/>
    <col min="7428" max="7428" width="13" style="323" customWidth="1"/>
    <col min="7429" max="7430" width="10.28515625" style="323" customWidth="1"/>
    <col min="7431" max="7431" width="12.42578125" style="323" customWidth="1"/>
    <col min="7432" max="7433" width="8.85546875" style="323"/>
    <col min="7434" max="7434" width="7.85546875" style="323" customWidth="1"/>
    <col min="7435" max="7680" width="8.85546875" style="323"/>
    <col min="7681" max="7681" width="37.140625" style="323" customWidth="1"/>
    <col min="7682" max="7683" width="10.5703125" style="323" customWidth="1"/>
    <col min="7684" max="7684" width="13" style="323" customWidth="1"/>
    <col min="7685" max="7686" width="10.28515625" style="323" customWidth="1"/>
    <col min="7687" max="7687" width="12.42578125" style="323" customWidth="1"/>
    <col min="7688" max="7689" width="8.85546875" style="323"/>
    <col min="7690" max="7690" width="7.85546875" style="323" customWidth="1"/>
    <col min="7691" max="7936" width="8.85546875" style="323"/>
    <col min="7937" max="7937" width="37.140625" style="323" customWidth="1"/>
    <col min="7938" max="7939" width="10.5703125" style="323" customWidth="1"/>
    <col min="7940" max="7940" width="13" style="323" customWidth="1"/>
    <col min="7941" max="7942" width="10.28515625" style="323" customWidth="1"/>
    <col min="7943" max="7943" width="12.42578125" style="323" customWidth="1"/>
    <col min="7944" max="7945" width="8.85546875" style="323"/>
    <col min="7946" max="7946" width="7.85546875" style="323" customWidth="1"/>
    <col min="7947" max="8192" width="8.85546875" style="323"/>
    <col min="8193" max="8193" width="37.140625" style="323" customWidth="1"/>
    <col min="8194" max="8195" width="10.5703125" style="323" customWidth="1"/>
    <col min="8196" max="8196" width="13" style="323" customWidth="1"/>
    <col min="8197" max="8198" width="10.28515625" style="323" customWidth="1"/>
    <col min="8199" max="8199" width="12.42578125" style="323" customWidth="1"/>
    <col min="8200" max="8201" width="8.85546875" style="323"/>
    <col min="8202" max="8202" width="7.85546875" style="323" customWidth="1"/>
    <col min="8203" max="8448" width="8.85546875" style="323"/>
    <col min="8449" max="8449" width="37.140625" style="323" customWidth="1"/>
    <col min="8450" max="8451" width="10.5703125" style="323" customWidth="1"/>
    <col min="8452" max="8452" width="13" style="323" customWidth="1"/>
    <col min="8453" max="8454" width="10.28515625" style="323" customWidth="1"/>
    <col min="8455" max="8455" width="12.42578125" style="323" customWidth="1"/>
    <col min="8456" max="8457" width="8.85546875" style="323"/>
    <col min="8458" max="8458" width="7.85546875" style="323" customWidth="1"/>
    <col min="8459" max="8704" width="8.85546875" style="323"/>
    <col min="8705" max="8705" width="37.140625" style="323" customWidth="1"/>
    <col min="8706" max="8707" width="10.5703125" style="323" customWidth="1"/>
    <col min="8708" max="8708" width="13" style="323" customWidth="1"/>
    <col min="8709" max="8710" width="10.28515625" style="323" customWidth="1"/>
    <col min="8711" max="8711" width="12.42578125" style="323" customWidth="1"/>
    <col min="8712" max="8713" width="8.85546875" style="323"/>
    <col min="8714" max="8714" width="7.85546875" style="323" customWidth="1"/>
    <col min="8715" max="8960" width="8.85546875" style="323"/>
    <col min="8961" max="8961" width="37.140625" style="323" customWidth="1"/>
    <col min="8962" max="8963" width="10.5703125" style="323" customWidth="1"/>
    <col min="8964" max="8964" width="13" style="323" customWidth="1"/>
    <col min="8965" max="8966" width="10.28515625" style="323" customWidth="1"/>
    <col min="8967" max="8967" width="12.42578125" style="323" customWidth="1"/>
    <col min="8968" max="8969" width="8.85546875" style="323"/>
    <col min="8970" max="8970" width="7.85546875" style="323" customWidth="1"/>
    <col min="8971" max="9216" width="8.85546875" style="323"/>
    <col min="9217" max="9217" width="37.140625" style="323" customWidth="1"/>
    <col min="9218" max="9219" width="10.5703125" style="323" customWidth="1"/>
    <col min="9220" max="9220" width="13" style="323" customWidth="1"/>
    <col min="9221" max="9222" width="10.28515625" style="323" customWidth="1"/>
    <col min="9223" max="9223" width="12.42578125" style="323" customWidth="1"/>
    <col min="9224" max="9225" width="8.85546875" style="323"/>
    <col min="9226" max="9226" width="7.85546875" style="323" customWidth="1"/>
    <col min="9227" max="9472" width="8.85546875" style="323"/>
    <col min="9473" max="9473" width="37.140625" style="323" customWidth="1"/>
    <col min="9474" max="9475" width="10.5703125" style="323" customWidth="1"/>
    <col min="9476" max="9476" width="13" style="323" customWidth="1"/>
    <col min="9477" max="9478" width="10.28515625" style="323" customWidth="1"/>
    <col min="9479" max="9479" width="12.42578125" style="323" customWidth="1"/>
    <col min="9480" max="9481" width="8.85546875" style="323"/>
    <col min="9482" max="9482" width="7.85546875" style="323" customWidth="1"/>
    <col min="9483" max="9728" width="8.85546875" style="323"/>
    <col min="9729" max="9729" width="37.140625" style="323" customWidth="1"/>
    <col min="9730" max="9731" width="10.5703125" style="323" customWidth="1"/>
    <col min="9732" max="9732" width="13" style="323" customWidth="1"/>
    <col min="9733" max="9734" width="10.28515625" style="323" customWidth="1"/>
    <col min="9735" max="9735" width="12.42578125" style="323" customWidth="1"/>
    <col min="9736" max="9737" width="8.85546875" style="323"/>
    <col min="9738" max="9738" width="7.85546875" style="323" customWidth="1"/>
    <col min="9739" max="9984" width="8.85546875" style="323"/>
    <col min="9985" max="9985" width="37.140625" style="323" customWidth="1"/>
    <col min="9986" max="9987" width="10.5703125" style="323" customWidth="1"/>
    <col min="9988" max="9988" width="13" style="323" customWidth="1"/>
    <col min="9989" max="9990" width="10.28515625" style="323" customWidth="1"/>
    <col min="9991" max="9991" width="12.42578125" style="323" customWidth="1"/>
    <col min="9992" max="9993" width="8.85546875" style="323"/>
    <col min="9994" max="9994" width="7.85546875" style="323" customWidth="1"/>
    <col min="9995" max="10240" width="8.85546875" style="323"/>
    <col min="10241" max="10241" width="37.140625" style="323" customWidth="1"/>
    <col min="10242" max="10243" width="10.5703125" style="323" customWidth="1"/>
    <col min="10244" max="10244" width="13" style="323" customWidth="1"/>
    <col min="10245" max="10246" width="10.28515625" style="323" customWidth="1"/>
    <col min="10247" max="10247" width="12.42578125" style="323" customWidth="1"/>
    <col min="10248" max="10249" width="8.85546875" style="323"/>
    <col min="10250" max="10250" width="7.85546875" style="323" customWidth="1"/>
    <col min="10251" max="10496" width="8.85546875" style="323"/>
    <col min="10497" max="10497" width="37.140625" style="323" customWidth="1"/>
    <col min="10498" max="10499" width="10.5703125" style="323" customWidth="1"/>
    <col min="10500" max="10500" width="13" style="323" customWidth="1"/>
    <col min="10501" max="10502" width="10.28515625" style="323" customWidth="1"/>
    <col min="10503" max="10503" width="12.42578125" style="323" customWidth="1"/>
    <col min="10504" max="10505" width="8.85546875" style="323"/>
    <col min="10506" max="10506" width="7.85546875" style="323" customWidth="1"/>
    <col min="10507" max="10752" width="8.85546875" style="323"/>
    <col min="10753" max="10753" width="37.140625" style="323" customWidth="1"/>
    <col min="10754" max="10755" width="10.5703125" style="323" customWidth="1"/>
    <col min="10756" max="10756" width="13" style="323" customWidth="1"/>
    <col min="10757" max="10758" width="10.28515625" style="323" customWidth="1"/>
    <col min="10759" max="10759" width="12.42578125" style="323" customWidth="1"/>
    <col min="10760" max="10761" width="8.85546875" style="323"/>
    <col min="10762" max="10762" width="7.85546875" style="323" customWidth="1"/>
    <col min="10763" max="11008" width="8.85546875" style="323"/>
    <col min="11009" max="11009" width="37.140625" style="323" customWidth="1"/>
    <col min="11010" max="11011" width="10.5703125" style="323" customWidth="1"/>
    <col min="11012" max="11012" width="13" style="323" customWidth="1"/>
    <col min="11013" max="11014" width="10.28515625" style="323" customWidth="1"/>
    <col min="11015" max="11015" width="12.42578125" style="323" customWidth="1"/>
    <col min="11016" max="11017" width="8.85546875" style="323"/>
    <col min="11018" max="11018" width="7.85546875" style="323" customWidth="1"/>
    <col min="11019" max="11264" width="8.85546875" style="323"/>
    <col min="11265" max="11265" width="37.140625" style="323" customWidth="1"/>
    <col min="11266" max="11267" width="10.5703125" style="323" customWidth="1"/>
    <col min="11268" max="11268" width="13" style="323" customWidth="1"/>
    <col min="11269" max="11270" width="10.28515625" style="323" customWidth="1"/>
    <col min="11271" max="11271" width="12.42578125" style="323" customWidth="1"/>
    <col min="11272" max="11273" width="8.85546875" style="323"/>
    <col min="11274" max="11274" width="7.85546875" style="323" customWidth="1"/>
    <col min="11275" max="11520" width="8.85546875" style="323"/>
    <col min="11521" max="11521" width="37.140625" style="323" customWidth="1"/>
    <col min="11522" max="11523" width="10.5703125" style="323" customWidth="1"/>
    <col min="11524" max="11524" width="13" style="323" customWidth="1"/>
    <col min="11525" max="11526" width="10.28515625" style="323" customWidth="1"/>
    <col min="11527" max="11527" width="12.42578125" style="323" customWidth="1"/>
    <col min="11528" max="11529" width="8.85546875" style="323"/>
    <col min="11530" max="11530" width="7.85546875" style="323" customWidth="1"/>
    <col min="11531" max="11776" width="8.85546875" style="323"/>
    <col min="11777" max="11777" width="37.140625" style="323" customWidth="1"/>
    <col min="11778" max="11779" width="10.5703125" style="323" customWidth="1"/>
    <col min="11780" max="11780" width="13" style="323" customWidth="1"/>
    <col min="11781" max="11782" width="10.28515625" style="323" customWidth="1"/>
    <col min="11783" max="11783" width="12.42578125" style="323" customWidth="1"/>
    <col min="11784" max="11785" width="8.85546875" style="323"/>
    <col min="11786" max="11786" width="7.85546875" style="323" customWidth="1"/>
    <col min="11787" max="12032" width="8.85546875" style="323"/>
    <col min="12033" max="12033" width="37.140625" style="323" customWidth="1"/>
    <col min="12034" max="12035" width="10.5703125" style="323" customWidth="1"/>
    <col min="12036" max="12036" width="13" style="323" customWidth="1"/>
    <col min="12037" max="12038" width="10.28515625" style="323" customWidth="1"/>
    <col min="12039" max="12039" width="12.42578125" style="323" customWidth="1"/>
    <col min="12040" max="12041" width="8.85546875" style="323"/>
    <col min="12042" max="12042" width="7.85546875" style="323" customWidth="1"/>
    <col min="12043" max="12288" width="8.85546875" style="323"/>
    <col min="12289" max="12289" width="37.140625" style="323" customWidth="1"/>
    <col min="12290" max="12291" width="10.5703125" style="323" customWidth="1"/>
    <col min="12292" max="12292" width="13" style="323" customWidth="1"/>
    <col min="12293" max="12294" width="10.28515625" style="323" customWidth="1"/>
    <col min="12295" max="12295" width="12.42578125" style="323" customWidth="1"/>
    <col min="12296" max="12297" width="8.85546875" style="323"/>
    <col min="12298" max="12298" width="7.85546875" style="323" customWidth="1"/>
    <col min="12299" max="12544" width="8.85546875" style="323"/>
    <col min="12545" max="12545" width="37.140625" style="323" customWidth="1"/>
    <col min="12546" max="12547" width="10.5703125" style="323" customWidth="1"/>
    <col min="12548" max="12548" width="13" style="323" customWidth="1"/>
    <col min="12549" max="12550" width="10.28515625" style="323" customWidth="1"/>
    <col min="12551" max="12551" width="12.42578125" style="323" customWidth="1"/>
    <col min="12552" max="12553" width="8.85546875" style="323"/>
    <col min="12554" max="12554" width="7.85546875" style="323" customWidth="1"/>
    <col min="12555" max="12800" width="8.85546875" style="323"/>
    <col min="12801" max="12801" width="37.140625" style="323" customWidth="1"/>
    <col min="12802" max="12803" width="10.5703125" style="323" customWidth="1"/>
    <col min="12804" max="12804" width="13" style="323" customWidth="1"/>
    <col min="12805" max="12806" width="10.28515625" style="323" customWidth="1"/>
    <col min="12807" max="12807" width="12.42578125" style="323" customWidth="1"/>
    <col min="12808" max="12809" width="8.85546875" style="323"/>
    <col min="12810" max="12810" width="7.85546875" style="323" customWidth="1"/>
    <col min="12811" max="13056" width="8.85546875" style="323"/>
    <col min="13057" max="13057" width="37.140625" style="323" customWidth="1"/>
    <col min="13058" max="13059" width="10.5703125" style="323" customWidth="1"/>
    <col min="13060" max="13060" width="13" style="323" customWidth="1"/>
    <col min="13061" max="13062" width="10.28515625" style="323" customWidth="1"/>
    <col min="13063" max="13063" width="12.42578125" style="323" customWidth="1"/>
    <col min="13064" max="13065" width="8.85546875" style="323"/>
    <col min="13066" max="13066" width="7.85546875" style="323" customWidth="1"/>
    <col min="13067" max="13312" width="8.85546875" style="323"/>
    <col min="13313" max="13313" width="37.140625" style="323" customWidth="1"/>
    <col min="13314" max="13315" width="10.5703125" style="323" customWidth="1"/>
    <col min="13316" max="13316" width="13" style="323" customWidth="1"/>
    <col min="13317" max="13318" width="10.28515625" style="323" customWidth="1"/>
    <col min="13319" max="13319" width="12.42578125" style="323" customWidth="1"/>
    <col min="13320" max="13321" width="8.85546875" style="323"/>
    <col min="13322" max="13322" width="7.85546875" style="323" customWidth="1"/>
    <col min="13323" max="13568" width="8.85546875" style="323"/>
    <col min="13569" max="13569" width="37.140625" style="323" customWidth="1"/>
    <col min="13570" max="13571" width="10.5703125" style="323" customWidth="1"/>
    <col min="13572" max="13572" width="13" style="323" customWidth="1"/>
    <col min="13573" max="13574" width="10.28515625" style="323" customWidth="1"/>
    <col min="13575" max="13575" width="12.42578125" style="323" customWidth="1"/>
    <col min="13576" max="13577" width="8.85546875" style="323"/>
    <col min="13578" max="13578" width="7.85546875" style="323" customWidth="1"/>
    <col min="13579" max="13824" width="8.85546875" style="323"/>
    <col min="13825" max="13825" width="37.140625" style="323" customWidth="1"/>
    <col min="13826" max="13827" width="10.5703125" style="323" customWidth="1"/>
    <col min="13828" max="13828" width="13" style="323" customWidth="1"/>
    <col min="13829" max="13830" width="10.28515625" style="323" customWidth="1"/>
    <col min="13831" max="13831" width="12.42578125" style="323" customWidth="1"/>
    <col min="13832" max="13833" width="8.85546875" style="323"/>
    <col min="13834" max="13834" width="7.85546875" style="323" customWidth="1"/>
    <col min="13835" max="14080" width="8.85546875" style="323"/>
    <col min="14081" max="14081" width="37.140625" style="323" customWidth="1"/>
    <col min="14082" max="14083" width="10.5703125" style="323" customWidth="1"/>
    <col min="14084" max="14084" width="13" style="323" customWidth="1"/>
    <col min="14085" max="14086" width="10.28515625" style="323" customWidth="1"/>
    <col min="14087" max="14087" width="12.42578125" style="323" customWidth="1"/>
    <col min="14088" max="14089" width="8.85546875" style="323"/>
    <col min="14090" max="14090" width="7.85546875" style="323" customWidth="1"/>
    <col min="14091" max="14336" width="8.85546875" style="323"/>
    <col min="14337" max="14337" width="37.140625" style="323" customWidth="1"/>
    <col min="14338" max="14339" width="10.5703125" style="323" customWidth="1"/>
    <col min="14340" max="14340" width="13" style="323" customWidth="1"/>
    <col min="14341" max="14342" width="10.28515625" style="323" customWidth="1"/>
    <col min="14343" max="14343" width="12.42578125" style="323" customWidth="1"/>
    <col min="14344" max="14345" width="8.85546875" style="323"/>
    <col min="14346" max="14346" width="7.85546875" style="323" customWidth="1"/>
    <col min="14347" max="14592" width="8.85546875" style="323"/>
    <col min="14593" max="14593" width="37.140625" style="323" customWidth="1"/>
    <col min="14594" max="14595" width="10.5703125" style="323" customWidth="1"/>
    <col min="14596" max="14596" width="13" style="323" customWidth="1"/>
    <col min="14597" max="14598" width="10.28515625" style="323" customWidth="1"/>
    <col min="14599" max="14599" width="12.42578125" style="323" customWidth="1"/>
    <col min="14600" max="14601" width="8.85546875" style="323"/>
    <col min="14602" max="14602" width="7.85546875" style="323" customWidth="1"/>
    <col min="14603" max="14848" width="8.85546875" style="323"/>
    <col min="14849" max="14849" width="37.140625" style="323" customWidth="1"/>
    <col min="14850" max="14851" width="10.5703125" style="323" customWidth="1"/>
    <col min="14852" max="14852" width="13" style="323" customWidth="1"/>
    <col min="14853" max="14854" width="10.28515625" style="323" customWidth="1"/>
    <col min="14855" max="14855" width="12.42578125" style="323" customWidth="1"/>
    <col min="14856" max="14857" width="8.85546875" style="323"/>
    <col min="14858" max="14858" width="7.85546875" style="323" customWidth="1"/>
    <col min="14859" max="15104" width="8.85546875" style="323"/>
    <col min="15105" max="15105" width="37.140625" style="323" customWidth="1"/>
    <col min="15106" max="15107" width="10.5703125" style="323" customWidth="1"/>
    <col min="15108" max="15108" width="13" style="323" customWidth="1"/>
    <col min="15109" max="15110" width="10.28515625" style="323" customWidth="1"/>
    <col min="15111" max="15111" width="12.42578125" style="323" customWidth="1"/>
    <col min="15112" max="15113" width="8.85546875" style="323"/>
    <col min="15114" max="15114" width="7.85546875" style="323" customWidth="1"/>
    <col min="15115" max="15360" width="8.85546875" style="323"/>
    <col min="15361" max="15361" width="37.140625" style="323" customWidth="1"/>
    <col min="15362" max="15363" width="10.5703125" style="323" customWidth="1"/>
    <col min="15364" max="15364" width="13" style="323" customWidth="1"/>
    <col min="15365" max="15366" width="10.28515625" style="323" customWidth="1"/>
    <col min="15367" max="15367" width="12.42578125" style="323" customWidth="1"/>
    <col min="15368" max="15369" width="8.85546875" style="323"/>
    <col min="15370" max="15370" width="7.85546875" style="323" customWidth="1"/>
    <col min="15371" max="15616" width="8.85546875" style="323"/>
    <col min="15617" max="15617" width="37.140625" style="323" customWidth="1"/>
    <col min="15618" max="15619" width="10.5703125" style="323" customWidth="1"/>
    <col min="15620" max="15620" width="13" style="323" customWidth="1"/>
    <col min="15621" max="15622" width="10.28515625" style="323" customWidth="1"/>
    <col min="15623" max="15623" width="12.42578125" style="323" customWidth="1"/>
    <col min="15624" max="15625" width="8.85546875" style="323"/>
    <col min="15626" max="15626" width="7.85546875" style="323" customWidth="1"/>
    <col min="15627" max="15872" width="8.85546875" style="323"/>
    <col min="15873" max="15873" width="37.140625" style="323" customWidth="1"/>
    <col min="15874" max="15875" width="10.5703125" style="323" customWidth="1"/>
    <col min="15876" max="15876" width="13" style="323" customWidth="1"/>
    <col min="15877" max="15878" width="10.28515625" style="323" customWidth="1"/>
    <col min="15879" max="15879" width="12.42578125" style="323" customWidth="1"/>
    <col min="15880" max="15881" width="8.85546875" style="323"/>
    <col min="15882" max="15882" width="7.85546875" style="323" customWidth="1"/>
    <col min="15883" max="16128" width="8.85546875" style="323"/>
    <col min="16129" max="16129" width="37.140625" style="323" customWidth="1"/>
    <col min="16130" max="16131" width="10.5703125" style="323" customWidth="1"/>
    <col min="16132" max="16132" width="13" style="323" customWidth="1"/>
    <col min="16133" max="16134" width="10.28515625" style="323" customWidth="1"/>
    <col min="16135" max="16135" width="12.42578125" style="323" customWidth="1"/>
    <col min="16136" max="16137" width="8.85546875" style="323"/>
    <col min="16138" max="16138" width="7.85546875" style="323" customWidth="1"/>
    <col min="16139" max="16384" width="8.85546875" style="323"/>
  </cols>
  <sheetData>
    <row r="1" spans="1:12" s="304" customFormat="1" ht="20.25">
      <c r="A1" s="422" t="s">
        <v>603</v>
      </c>
      <c r="B1" s="422"/>
      <c r="C1" s="422"/>
      <c r="D1" s="422"/>
      <c r="E1" s="422"/>
      <c r="F1" s="422"/>
      <c r="G1" s="422"/>
    </row>
    <row r="2" spans="1:12" s="304" customFormat="1" ht="19.5" customHeight="1">
      <c r="A2" s="423" t="s">
        <v>42</v>
      </c>
      <c r="B2" s="423"/>
      <c r="C2" s="423"/>
      <c r="D2" s="423"/>
      <c r="E2" s="423"/>
      <c r="F2" s="423"/>
      <c r="G2" s="423"/>
    </row>
    <row r="3" spans="1:12" s="308" customFormat="1" ht="20.25" customHeight="1">
      <c r="A3" s="305"/>
      <c r="B3" s="305"/>
      <c r="C3" s="305"/>
      <c r="D3" s="305"/>
      <c r="E3" s="306"/>
      <c r="F3" s="306"/>
      <c r="G3" s="307" t="s">
        <v>43</v>
      </c>
    </row>
    <row r="4" spans="1:12" s="308" customFormat="1" ht="64.5" customHeight="1">
      <c r="A4" s="309"/>
      <c r="B4" s="286" t="s">
        <v>400</v>
      </c>
      <c r="C4" s="286" t="s">
        <v>401</v>
      </c>
      <c r="D4" s="310" t="s">
        <v>44</v>
      </c>
      <c r="E4" s="286" t="s">
        <v>402</v>
      </c>
      <c r="F4" s="286" t="s">
        <v>403</v>
      </c>
      <c r="G4" s="310" t="s">
        <v>44</v>
      </c>
    </row>
    <row r="5" spans="1:12" s="314" customFormat="1" ht="34.5" customHeight="1">
      <c r="A5" s="311" t="s">
        <v>580</v>
      </c>
      <c r="B5" s="312">
        <v>6338</v>
      </c>
      <c r="C5" s="312">
        <v>5462</v>
      </c>
      <c r="D5" s="313">
        <f>C5/B5*100</f>
        <v>86.178605238245495</v>
      </c>
      <c r="E5" s="312">
        <v>1725</v>
      </c>
      <c r="F5" s="312">
        <v>2411</v>
      </c>
      <c r="G5" s="313">
        <f>F5/E5*100</f>
        <v>139.76811594202897</v>
      </c>
    </row>
    <row r="6" spans="1:12" s="316" customFormat="1" ht="17.45" customHeight="1">
      <c r="A6" s="315" t="s">
        <v>11</v>
      </c>
      <c r="B6" s="424"/>
      <c r="C6" s="425"/>
      <c r="D6" s="425"/>
      <c r="E6" s="425"/>
      <c r="F6" s="425"/>
      <c r="G6" s="426"/>
    </row>
    <row r="7" spans="1:12" ht="34.15" customHeight="1">
      <c r="A7" s="317" t="s">
        <v>12</v>
      </c>
      <c r="B7" s="318">
        <v>452</v>
      </c>
      <c r="C7" s="319">
        <v>354</v>
      </c>
      <c r="D7" s="320">
        <f t="shared" ref="D7:D25" si="0">C7/B7*100</f>
        <v>78.318584070796462</v>
      </c>
      <c r="E7" s="319">
        <v>162</v>
      </c>
      <c r="F7" s="321">
        <v>141</v>
      </c>
      <c r="G7" s="313">
        <f t="shared" ref="G7:G25" si="1">F7/E7*100</f>
        <v>87.037037037037038</v>
      </c>
      <c r="H7" s="322"/>
      <c r="J7" s="324"/>
      <c r="K7" s="325"/>
      <c r="L7" s="325"/>
    </row>
    <row r="8" spans="1:12" ht="34.15" customHeight="1">
      <c r="A8" s="317" t="s">
        <v>13</v>
      </c>
      <c r="B8" s="318">
        <v>475</v>
      </c>
      <c r="C8" s="319">
        <v>428</v>
      </c>
      <c r="D8" s="320">
        <f t="shared" si="0"/>
        <v>90.10526315789474</v>
      </c>
      <c r="E8" s="319">
        <v>160</v>
      </c>
      <c r="F8" s="321">
        <v>168</v>
      </c>
      <c r="G8" s="313">
        <f t="shared" si="1"/>
        <v>105</v>
      </c>
      <c r="H8" s="322"/>
      <c r="J8" s="324"/>
      <c r="K8" s="325"/>
      <c r="L8" s="325"/>
    </row>
    <row r="9" spans="1:12" s="326" customFormat="1" ht="34.15" customHeight="1">
      <c r="A9" s="317" t="s">
        <v>14</v>
      </c>
      <c r="B9" s="318">
        <v>1221</v>
      </c>
      <c r="C9" s="319">
        <v>1708</v>
      </c>
      <c r="D9" s="320">
        <f t="shared" si="0"/>
        <v>139.88533988533987</v>
      </c>
      <c r="E9" s="319">
        <v>379</v>
      </c>
      <c r="F9" s="321">
        <v>1083</v>
      </c>
      <c r="G9" s="313">
        <f t="shared" si="1"/>
        <v>285.75197889182056</v>
      </c>
      <c r="H9" s="322"/>
      <c r="I9" s="323"/>
      <c r="J9" s="324"/>
      <c r="K9" s="325"/>
      <c r="L9" s="325"/>
    </row>
    <row r="10" spans="1:12" ht="34.15" customHeight="1">
      <c r="A10" s="317" t="s">
        <v>15</v>
      </c>
      <c r="B10" s="318">
        <v>201</v>
      </c>
      <c r="C10" s="319">
        <v>143</v>
      </c>
      <c r="D10" s="320">
        <f t="shared" si="0"/>
        <v>71.144278606965173</v>
      </c>
      <c r="E10" s="319">
        <v>60</v>
      </c>
      <c r="F10" s="321">
        <v>54</v>
      </c>
      <c r="G10" s="313">
        <f t="shared" si="1"/>
        <v>90</v>
      </c>
      <c r="H10" s="322"/>
      <c r="J10" s="324"/>
      <c r="K10" s="325"/>
      <c r="L10" s="325"/>
    </row>
    <row r="11" spans="1:12" ht="34.15" customHeight="1">
      <c r="A11" s="317" t="s">
        <v>16</v>
      </c>
      <c r="B11" s="318">
        <v>213</v>
      </c>
      <c r="C11" s="319">
        <v>125</v>
      </c>
      <c r="D11" s="320">
        <f t="shared" si="0"/>
        <v>58.685446009389672</v>
      </c>
      <c r="E11" s="319">
        <v>50</v>
      </c>
      <c r="F11" s="321">
        <v>43</v>
      </c>
      <c r="G11" s="313">
        <f t="shared" si="1"/>
        <v>86</v>
      </c>
      <c r="H11" s="322"/>
      <c r="J11" s="324"/>
      <c r="K11" s="325"/>
      <c r="L11" s="325"/>
    </row>
    <row r="12" spans="1:12" ht="25.9" customHeight="1">
      <c r="A12" s="317" t="s">
        <v>17</v>
      </c>
      <c r="B12" s="318">
        <v>248</v>
      </c>
      <c r="C12" s="319">
        <v>174</v>
      </c>
      <c r="D12" s="320">
        <f t="shared" si="0"/>
        <v>70.161290322580655</v>
      </c>
      <c r="E12" s="319">
        <v>40</v>
      </c>
      <c r="F12" s="321">
        <v>118</v>
      </c>
      <c r="G12" s="313">
        <f t="shared" si="1"/>
        <v>295</v>
      </c>
      <c r="H12" s="322"/>
      <c r="J12" s="324"/>
      <c r="K12" s="325"/>
      <c r="L12" s="325"/>
    </row>
    <row r="13" spans="1:12" ht="56.25">
      <c r="A13" s="317" t="s">
        <v>18</v>
      </c>
      <c r="B13" s="318">
        <v>1139</v>
      </c>
      <c r="C13" s="319">
        <v>597</v>
      </c>
      <c r="D13" s="320">
        <f t="shared" si="0"/>
        <v>52.414398595259001</v>
      </c>
      <c r="E13" s="319">
        <v>288</v>
      </c>
      <c r="F13" s="321">
        <v>202</v>
      </c>
      <c r="G13" s="313">
        <f t="shared" si="1"/>
        <v>70.138888888888886</v>
      </c>
      <c r="H13" s="322"/>
      <c r="J13" s="324"/>
      <c r="K13" s="325"/>
      <c r="L13" s="325"/>
    </row>
    <row r="14" spans="1:12" ht="34.15" customHeight="1">
      <c r="A14" s="317" t="s">
        <v>19</v>
      </c>
      <c r="B14" s="318">
        <v>391</v>
      </c>
      <c r="C14" s="319">
        <v>210</v>
      </c>
      <c r="D14" s="320">
        <f t="shared" si="0"/>
        <v>53.708439897698213</v>
      </c>
      <c r="E14" s="319">
        <v>107</v>
      </c>
      <c r="F14" s="321">
        <v>70</v>
      </c>
      <c r="G14" s="313">
        <f t="shared" si="1"/>
        <v>65.420560747663544</v>
      </c>
      <c r="H14" s="322"/>
      <c r="J14" s="324"/>
      <c r="K14" s="325"/>
      <c r="L14" s="325"/>
    </row>
    <row r="15" spans="1:12" ht="34.15" customHeight="1">
      <c r="A15" s="317" t="s">
        <v>20</v>
      </c>
      <c r="B15" s="318">
        <v>258</v>
      </c>
      <c r="C15" s="319">
        <v>105</v>
      </c>
      <c r="D15" s="320">
        <f t="shared" si="0"/>
        <v>40.697674418604649</v>
      </c>
      <c r="E15" s="319">
        <v>75</v>
      </c>
      <c r="F15" s="321">
        <v>37</v>
      </c>
      <c r="G15" s="313">
        <f t="shared" si="1"/>
        <v>49.333333333333336</v>
      </c>
      <c r="H15" s="322"/>
      <c r="J15" s="324"/>
      <c r="K15" s="325"/>
      <c r="L15" s="325"/>
    </row>
    <row r="16" spans="1:12" ht="34.15" customHeight="1">
      <c r="A16" s="317" t="s">
        <v>21</v>
      </c>
      <c r="B16" s="318">
        <v>40</v>
      </c>
      <c r="C16" s="319">
        <v>23</v>
      </c>
      <c r="D16" s="320">
        <f t="shared" si="0"/>
        <v>57.499999999999993</v>
      </c>
      <c r="E16" s="319">
        <v>16</v>
      </c>
      <c r="F16" s="321">
        <v>8</v>
      </c>
      <c r="G16" s="313">
        <f t="shared" si="1"/>
        <v>50</v>
      </c>
      <c r="H16" s="322"/>
      <c r="J16" s="324"/>
      <c r="K16" s="325"/>
      <c r="L16" s="325"/>
    </row>
    <row r="17" spans="1:12" ht="34.15" customHeight="1">
      <c r="A17" s="317" t="s">
        <v>22</v>
      </c>
      <c r="B17" s="318">
        <v>14</v>
      </c>
      <c r="C17" s="319">
        <v>16</v>
      </c>
      <c r="D17" s="320">
        <f t="shared" si="0"/>
        <v>114.28571428571428</v>
      </c>
      <c r="E17" s="319">
        <v>3</v>
      </c>
      <c r="F17" s="321">
        <v>4</v>
      </c>
      <c r="G17" s="313">
        <f t="shared" si="1"/>
        <v>133.33333333333331</v>
      </c>
      <c r="H17" s="322"/>
      <c r="J17" s="324"/>
      <c r="K17" s="325"/>
      <c r="L17" s="325"/>
    </row>
    <row r="18" spans="1:12" ht="34.15" customHeight="1">
      <c r="A18" s="317" t="s">
        <v>23</v>
      </c>
      <c r="B18" s="318">
        <v>58</v>
      </c>
      <c r="C18" s="319">
        <v>29</v>
      </c>
      <c r="D18" s="320">
        <f t="shared" si="0"/>
        <v>50</v>
      </c>
      <c r="E18" s="319">
        <v>16</v>
      </c>
      <c r="F18" s="321">
        <v>4</v>
      </c>
      <c r="G18" s="313">
        <f t="shared" si="1"/>
        <v>25</v>
      </c>
      <c r="H18" s="322"/>
      <c r="J18" s="324"/>
      <c r="K18" s="325"/>
      <c r="L18" s="325"/>
    </row>
    <row r="19" spans="1:12" ht="34.15" customHeight="1">
      <c r="A19" s="317" t="s">
        <v>24</v>
      </c>
      <c r="B19" s="318">
        <v>82</v>
      </c>
      <c r="C19" s="319">
        <v>69</v>
      </c>
      <c r="D19" s="320">
        <f t="shared" si="0"/>
        <v>84.146341463414629</v>
      </c>
      <c r="E19" s="319">
        <v>24</v>
      </c>
      <c r="F19" s="321">
        <v>31</v>
      </c>
      <c r="G19" s="313">
        <f t="shared" si="1"/>
        <v>129.16666666666669</v>
      </c>
      <c r="H19" s="322"/>
      <c r="J19" s="324"/>
      <c r="K19" s="325"/>
      <c r="L19" s="325"/>
    </row>
    <row r="20" spans="1:12" ht="34.15" customHeight="1">
      <c r="A20" s="317" t="s">
        <v>25</v>
      </c>
      <c r="B20" s="318">
        <v>206</v>
      </c>
      <c r="C20" s="319">
        <v>180</v>
      </c>
      <c r="D20" s="320">
        <f t="shared" si="0"/>
        <v>87.378640776699029</v>
      </c>
      <c r="E20" s="319">
        <v>50</v>
      </c>
      <c r="F20" s="321">
        <v>54</v>
      </c>
      <c r="G20" s="313">
        <f t="shared" si="1"/>
        <v>108</v>
      </c>
      <c r="H20" s="322"/>
      <c r="J20" s="324"/>
      <c r="K20" s="325"/>
      <c r="L20" s="325"/>
    </row>
    <row r="21" spans="1:12" ht="34.15" customHeight="1">
      <c r="A21" s="317" t="s">
        <v>26</v>
      </c>
      <c r="B21" s="318">
        <v>333</v>
      </c>
      <c r="C21" s="319">
        <v>401</v>
      </c>
      <c r="D21" s="320">
        <f t="shared" si="0"/>
        <v>120.42042042042043</v>
      </c>
      <c r="E21" s="319">
        <v>72</v>
      </c>
      <c r="F21" s="321">
        <v>102</v>
      </c>
      <c r="G21" s="313">
        <f t="shared" si="1"/>
        <v>141.66666666666669</v>
      </c>
      <c r="H21" s="322"/>
      <c r="J21" s="324"/>
      <c r="K21" s="325"/>
      <c r="L21" s="325"/>
    </row>
    <row r="22" spans="1:12" ht="34.15" customHeight="1">
      <c r="A22" s="317" t="s">
        <v>27</v>
      </c>
      <c r="B22" s="318">
        <v>447</v>
      </c>
      <c r="C22" s="319">
        <v>388</v>
      </c>
      <c r="D22" s="320">
        <f t="shared" si="0"/>
        <v>86.800894854586133</v>
      </c>
      <c r="E22" s="319">
        <v>98</v>
      </c>
      <c r="F22" s="321">
        <v>134</v>
      </c>
      <c r="G22" s="313">
        <f t="shared" si="1"/>
        <v>136.73469387755102</v>
      </c>
      <c r="H22" s="322"/>
      <c r="J22" s="324"/>
      <c r="K22" s="325"/>
      <c r="L22" s="325"/>
    </row>
    <row r="23" spans="1:12" ht="34.15" customHeight="1">
      <c r="A23" s="317" t="s">
        <v>28</v>
      </c>
      <c r="B23" s="318">
        <v>420</v>
      </c>
      <c r="C23" s="319">
        <v>411</v>
      </c>
      <c r="D23" s="320">
        <f t="shared" si="0"/>
        <v>97.857142857142847</v>
      </c>
      <c r="E23" s="319">
        <v>89</v>
      </c>
      <c r="F23" s="321">
        <v>131</v>
      </c>
      <c r="G23" s="313">
        <f t="shared" si="1"/>
        <v>147.19101123595507</v>
      </c>
      <c r="H23" s="322"/>
      <c r="J23" s="324"/>
      <c r="K23" s="325"/>
      <c r="L23" s="325"/>
    </row>
    <row r="24" spans="1:12" ht="34.15" customHeight="1">
      <c r="A24" s="317" t="s">
        <v>29</v>
      </c>
      <c r="B24" s="318">
        <v>60</v>
      </c>
      <c r="C24" s="319">
        <v>55</v>
      </c>
      <c r="D24" s="320">
        <f t="shared" si="0"/>
        <v>91.666666666666657</v>
      </c>
      <c r="E24" s="319">
        <v>17</v>
      </c>
      <c r="F24" s="321">
        <v>11</v>
      </c>
      <c r="G24" s="313">
        <f t="shared" si="1"/>
        <v>64.705882352941174</v>
      </c>
      <c r="H24" s="322"/>
      <c r="J24" s="324"/>
      <c r="K24" s="325"/>
      <c r="L24" s="325"/>
    </row>
    <row r="25" spans="1:12" ht="34.15" customHeight="1">
      <c r="A25" s="317" t="s">
        <v>30</v>
      </c>
      <c r="B25" s="318">
        <v>80</v>
      </c>
      <c r="C25" s="319">
        <v>46</v>
      </c>
      <c r="D25" s="320">
        <f t="shared" si="0"/>
        <v>57.499999999999993</v>
      </c>
      <c r="E25" s="319">
        <v>19</v>
      </c>
      <c r="F25" s="321">
        <v>16</v>
      </c>
      <c r="G25" s="313">
        <f t="shared" si="1"/>
        <v>84.210526315789465</v>
      </c>
      <c r="H25" s="322"/>
      <c r="J25" s="324"/>
      <c r="K25" s="325"/>
      <c r="L25" s="325"/>
    </row>
    <row r="26" spans="1:12" ht="15.75">
      <c r="A26" s="327"/>
      <c r="B26" s="327"/>
      <c r="C26" s="327"/>
      <c r="D26" s="327"/>
      <c r="E26" s="328"/>
      <c r="F26" s="328"/>
      <c r="G26" s="327"/>
      <c r="J26" s="324"/>
    </row>
    <row r="27" spans="1:12" ht="15.75">
      <c r="A27" s="327"/>
      <c r="B27" s="327"/>
      <c r="C27" s="329"/>
      <c r="D27" s="327"/>
      <c r="E27" s="328"/>
      <c r="F27" s="328"/>
      <c r="G27" s="327"/>
      <c r="J27" s="324"/>
    </row>
    <row r="28" spans="1:12">
      <c r="A28" s="327"/>
      <c r="B28" s="327"/>
      <c r="C28" s="327"/>
      <c r="D28" s="327"/>
      <c r="E28" s="328"/>
      <c r="F28" s="328"/>
      <c r="G28" s="327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opLeftCell="A4" zoomScaleNormal="100" zoomScaleSheetLayoutView="80" workbookViewId="0">
      <selection activeCell="C6" sqref="C6"/>
    </sheetView>
  </sheetViews>
  <sheetFormatPr defaultColWidth="8.85546875" defaultRowHeight="12.75"/>
  <cols>
    <col min="1" max="1" width="37.140625" style="323" customWidth="1"/>
    <col min="2" max="3" width="14.28515625" style="323" customWidth="1"/>
    <col min="4" max="4" width="13" style="323" customWidth="1"/>
    <col min="5" max="6" width="14.140625" style="323" customWidth="1"/>
    <col min="7" max="7" width="12.42578125" style="323" customWidth="1"/>
    <col min="8" max="8" width="8.85546875" style="323"/>
    <col min="9" max="9" width="11.5703125" style="323" customWidth="1"/>
    <col min="10" max="255" width="8.85546875" style="323"/>
    <col min="256" max="256" width="37.140625" style="323" customWidth="1"/>
    <col min="257" max="257" width="12.140625" style="323" customWidth="1"/>
    <col min="258" max="258" width="12.5703125" style="323" customWidth="1"/>
    <col min="259" max="259" width="13" style="323" customWidth="1"/>
    <col min="260" max="261" width="13.5703125" style="323" customWidth="1"/>
    <col min="262" max="262" width="12.42578125" style="323" customWidth="1"/>
    <col min="263" max="264" width="8.85546875" style="323"/>
    <col min="265" max="265" width="11.5703125" style="323" customWidth="1"/>
    <col min="266" max="511" width="8.85546875" style="323"/>
    <col min="512" max="512" width="37.140625" style="323" customWidth="1"/>
    <col min="513" max="513" width="12.140625" style="323" customWidth="1"/>
    <col min="514" max="514" width="12.5703125" style="323" customWidth="1"/>
    <col min="515" max="515" width="13" style="323" customWidth="1"/>
    <col min="516" max="517" width="13.5703125" style="323" customWidth="1"/>
    <col min="518" max="518" width="12.42578125" style="323" customWidth="1"/>
    <col min="519" max="520" width="8.85546875" style="323"/>
    <col min="521" max="521" width="11.5703125" style="323" customWidth="1"/>
    <col min="522" max="767" width="8.85546875" style="323"/>
    <col min="768" max="768" width="37.140625" style="323" customWidth="1"/>
    <col min="769" max="769" width="12.140625" style="323" customWidth="1"/>
    <col min="770" max="770" width="12.5703125" style="323" customWidth="1"/>
    <col min="771" max="771" width="13" style="323" customWidth="1"/>
    <col min="772" max="773" width="13.5703125" style="323" customWidth="1"/>
    <col min="774" max="774" width="12.42578125" style="323" customWidth="1"/>
    <col min="775" max="776" width="8.85546875" style="323"/>
    <col min="777" max="777" width="11.5703125" style="323" customWidth="1"/>
    <col min="778" max="1023" width="8.85546875" style="323"/>
    <col min="1024" max="1024" width="37.140625" style="323" customWidth="1"/>
    <col min="1025" max="1025" width="12.140625" style="323" customWidth="1"/>
    <col min="1026" max="1026" width="12.5703125" style="323" customWidth="1"/>
    <col min="1027" max="1027" width="13" style="323" customWidth="1"/>
    <col min="1028" max="1029" width="13.5703125" style="323" customWidth="1"/>
    <col min="1030" max="1030" width="12.42578125" style="323" customWidth="1"/>
    <col min="1031" max="1032" width="8.85546875" style="323"/>
    <col min="1033" max="1033" width="11.5703125" style="323" customWidth="1"/>
    <col min="1034" max="1279" width="8.85546875" style="323"/>
    <col min="1280" max="1280" width="37.140625" style="323" customWidth="1"/>
    <col min="1281" max="1281" width="12.140625" style="323" customWidth="1"/>
    <col min="1282" max="1282" width="12.5703125" style="323" customWidth="1"/>
    <col min="1283" max="1283" width="13" style="323" customWidth="1"/>
    <col min="1284" max="1285" width="13.5703125" style="323" customWidth="1"/>
    <col min="1286" max="1286" width="12.42578125" style="323" customWidth="1"/>
    <col min="1287" max="1288" width="8.85546875" style="323"/>
    <col min="1289" max="1289" width="11.5703125" style="323" customWidth="1"/>
    <col min="1290" max="1535" width="8.85546875" style="323"/>
    <col min="1536" max="1536" width="37.140625" style="323" customWidth="1"/>
    <col min="1537" max="1537" width="12.140625" style="323" customWidth="1"/>
    <col min="1538" max="1538" width="12.5703125" style="323" customWidth="1"/>
    <col min="1539" max="1539" width="13" style="323" customWidth="1"/>
    <col min="1540" max="1541" width="13.5703125" style="323" customWidth="1"/>
    <col min="1542" max="1542" width="12.42578125" style="323" customWidth="1"/>
    <col min="1543" max="1544" width="8.85546875" style="323"/>
    <col min="1545" max="1545" width="11.5703125" style="323" customWidth="1"/>
    <col min="1546" max="1791" width="8.85546875" style="323"/>
    <col min="1792" max="1792" width="37.140625" style="323" customWidth="1"/>
    <col min="1793" max="1793" width="12.140625" style="323" customWidth="1"/>
    <col min="1794" max="1794" width="12.5703125" style="323" customWidth="1"/>
    <col min="1795" max="1795" width="13" style="323" customWidth="1"/>
    <col min="1796" max="1797" width="13.5703125" style="323" customWidth="1"/>
    <col min="1798" max="1798" width="12.42578125" style="323" customWidth="1"/>
    <col min="1799" max="1800" width="8.85546875" style="323"/>
    <col min="1801" max="1801" width="11.5703125" style="323" customWidth="1"/>
    <col min="1802" max="2047" width="8.85546875" style="323"/>
    <col min="2048" max="2048" width="37.140625" style="323" customWidth="1"/>
    <col min="2049" max="2049" width="12.140625" style="323" customWidth="1"/>
    <col min="2050" max="2050" width="12.5703125" style="323" customWidth="1"/>
    <col min="2051" max="2051" width="13" style="323" customWidth="1"/>
    <col min="2052" max="2053" width="13.5703125" style="323" customWidth="1"/>
    <col min="2054" max="2054" width="12.42578125" style="323" customWidth="1"/>
    <col min="2055" max="2056" width="8.85546875" style="323"/>
    <col min="2057" max="2057" width="11.5703125" style="323" customWidth="1"/>
    <col min="2058" max="2303" width="8.85546875" style="323"/>
    <col min="2304" max="2304" width="37.140625" style="323" customWidth="1"/>
    <col min="2305" max="2305" width="12.140625" style="323" customWidth="1"/>
    <col min="2306" max="2306" width="12.5703125" style="323" customWidth="1"/>
    <col min="2307" max="2307" width="13" style="323" customWidth="1"/>
    <col min="2308" max="2309" width="13.5703125" style="323" customWidth="1"/>
    <col min="2310" max="2310" width="12.42578125" style="323" customWidth="1"/>
    <col min="2311" max="2312" width="8.85546875" style="323"/>
    <col min="2313" max="2313" width="11.5703125" style="323" customWidth="1"/>
    <col min="2314" max="2559" width="8.85546875" style="323"/>
    <col min="2560" max="2560" width="37.140625" style="323" customWidth="1"/>
    <col min="2561" max="2561" width="12.140625" style="323" customWidth="1"/>
    <col min="2562" max="2562" width="12.5703125" style="323" customWidth="1"/>
    <col min="2563" max="2563" width="13" style="323" customWidth="1"/>
    <col min="2564" max="2565" width="13.5703125" style="323" customWidth="1"/>
    <col min="2566" max="2566" width="12.42578125" style="323" customWidth="1"/>
    <col min="2567" max="2568" width="8.85546875" style="323"/>
    <col min="2569" max="2569" width="11.5703125" style="323" customWidth="1"/>
    <col min="2570" max="2815" width="8.85546875" style="323"/>
    <col min="2816" max="2816" width="37.140625" style="323" customWidth="1"/>
    <col min="2817" max="2817" width="12.140625" style="323" customWidth="1"/>
    <col min="2818" max="2818" width="12.5703125" style="323" customWidth="1"/>
    <col min="2819" max="2819" width="13" style="323" customWidth="1"/>
    <col min="2820" max="2821" width="13.5703125" style="323" customWidth="1"/>
    <col min="2822" max="2822" width="12.42578125" style="323" customWidth="1"/>
    <col min="2823" max="2824" width="8.85546875" style="323"/>
    <col min="2825" max="2825" width="11.5703125" style="323" customWidth="1"/>
    <col min="2826" max="3071" width="8.85546875" style="323"/>
    <col min="3072" max="3072" width="37.140625" style="323" customWidth="1"/>
    <col min="3073" max="3073" width="12.140625" style="323" customWidth="1"/>
    <col min="3074" max="3074" width="12.5703125" style="323" customWidth="1"/>
    <col min="3075" max="3075" width="13" style="323" customWidth="1"/>
    <col min="3076" max="3077" width="13.5703125" style="323" customWidth="1"/>
    <col min="3078" max="3078" width="12.42578125" style="323" customWidth="1"/>
    <col min="3079" max="3080" width="8.85546875" style="323"/>
    <col min="3081" max="3081" width="11.5703125" style="323" customWidth="1"/>
    <col min="3082" max="3327" width="8.85546875" style="323"/>
    <col min="3328" max="3328" width="37.140625" style="323" customWidth="1"/>
    <col min="3329" max="3329" width="12.140625" style="323" customWidth="1"/>
    <col min="3330" max="3330" width="12.5703125" style="323" customWidth="1"/>
    <col min="3331" max="3331" width="13" style="323" customWidth="1"/>
    <col min="3332" max="3333" width="13.5703125" style="323" customWidth="1"/>
    <col min="3334" max="3334" width="12.42578125" style="323" customWidth="1"/>
    <col min="3335" max="3336" width="8.85546875" style="323"/>
    <col min="3337" max="3337" width="11.5703125" style="323" customWidth="1"/>
    <col min="3338" max="3583" width="8.85546875" style="323"/>
    <col min="3584" max="3584" width="37.140625" style="323" customWidth="1"/>
    <col min="3585" max="3585" width="12.140625" style="323" customWidth="1"/>
    <col min="3586" max="3586" width="12.5703125" style="323" customWidth="1"/>
    <col min="3587" max="3587" width="13" style="323" customWidth="1"/>
    <col min="3588" max="3589" width="13.5703125" style="323" customWidth="1"/>
    <col min="3590" max="3590" width="12.42578125" style="323" customWidth="1"/>
    <col min="3591" max="3592" width="8.85546875" style="323"/>
    <col min="3593" max="3593" width="11.5703125" style="323" customWidth="1"/>
    <col min="3594" max="3839" width="8.85546875" style="323"/>
    <col min="3840" max="3840" width="37.140625" style="323" customWidth="1"/>
    <col min="3841" max="3841" width="12.140625" style="323" customWidth="1"/>
    <col min="3842" max="3842" width="12.5703125" style="323" customWidth="1"/>
    <col min="3843" max="3843" width="13" style="323" customWidth="1"/>
    <col min="3844" max="3845" width="13.5703125" style="323" customWidth="1"/>
    <col min="3846" max="3846" width="12.42578125" style="323" customWidth="1"/>
    <col min="3847" max="3848" width="8.85546875" style="323"/>
    <col min="3849" max="3849" width="11.5703125" style="323" customWidth="1"/>
    <col min="3850" max="4095" width="8.85546875" style="323"/>
    <col min="4096" max="4096" width="37.140625" style="323" customWidth="1"/>
    <col min="4097" max="4097" width="12.140625" style="323" customWidth="1"/>
    <col min="4098" max="4098" width="12.5703125" style="323" customWidth="1"/>
    <col min="4099" max="4099" width="13" style="323" customWidth="1"/>
    <col min="4100" max="4101" width="13.5703125" style="323" customWidth="1"/>
    <col min="4102" max="4102" width="12.42578125" style="323" customWidth="1"/>
    <col min="4103" max="4104" width="8.85546875" style="323"/>
    <col min="4105" max="4105" width="11.5703125" style="323" customWidth="1"/>
    <col min="4106" max="4351" width="8.85546875" style="323"/>
    <col min="4352" max="4352" width="37.140625" style="323" customWidth="1"/>
    <col min="4353" max="4353" width="12.140625" style="323" customWidth="1"/>
    <col min="4354" max="4354" width="12.5703125" style="323" customWidth="1"/>
    <col min="4355" max="4355" width="13" style="323" customWidth="1"/>
    <col min="4356" max="4357" width="13.5703125" style="323" customWidth="1"/>
    <col min="4358" max="4358" width="12.42578125" style="323" customWidth="1"/>
    <col min="4359" max="4360" width="8.85546875" style="323"/>
    <col min="4361" max="4361" width="11.5703125" style="323" customWidth="1"/>
    <col min="4362" max="4607" width="8.85546875" style="323"/>
    <col min="4608" max="4608" width="37.140625" style="323" customWidth="1"/>
    <col min="4609" max="4609" width="12.140625" style="323" customWidth="1"/>
    <col min="4610" max="4610" width="12.5703125" style="323" customWidth="1"/>
    <col min="4611" max="4611" width="13" style="323" customWidth="1"/>
    <col min="4612" max="4613" width="13.5703125" style="323" customWidth="1"/>
    <col min="4614" max="4614" width="12.42578125" style="323" customWidth="1"/>
    <col min="4615" max="4616" width="8.85546875" style="323"/>
    <col min="4617" max="4617" width="11.5703125" style="323" customWidth="1"/>
    <col min="4618" max="4863" width="8.85546875" style="323"/>
    <col min="4864" max="4864" width="37.140625" style="323" customWidth="1"/>
    <col min="4865" max="4865" width="12.140625" style="323" customWidth="1"/>
    <col min="4866" max="4866" width="12.5703125" style="323" customWidth="1"/>
    <col min="4867" max="4867" width="13" style="323" customWidth="1"/>
    <col min="4868" max="4869" width="13.5703125" style="323" customWidth="1"/>
    <col min="4870" max="4870" width="12.42578125" style="323" customWidth="1"/>
    <col min="4871" max="4872" width="8.85546875" style="323"/>
    <col min="4873" max="4873" width="11.5703125" style="323" customWidth="1"/>
    <col min="4874" max="5119" width="8.85546875" style="323"/>
    <col min="5120" max="5120" width="37.140625" style="323" customWidth="1"/>
    <col min="5121" max="5121" width="12.140625" style="323" customWidth="1"/>
    <col min="5122" max="5122" width="12.5703125" style="323" customWidth="1"/>
    <col min="5123" max="5123" width="13" style="323" customWidth="1"/>
    <col min="5124" max="5125" width="13.5703125" style="323" customWidth="1"/>
    <col min="5126" max="5126" width="12.42578125" style="323" customWidth="1"/>
    <col min="5127" max="5128" width="8.85546875" style="323"/>
    <col min="5129" max="5129" width="11.5703125" style="323" customWidth="1"/>
    <col min="5130" max="5375" width="8.85546875" style="323"/>
    <col min="5376" max="5376" width="37.140625" style="323" customWidth="1"/>
    <col min="5377" max="5377" width="12.140625" style="323" customWidth="1"/>
    <col min="5378" max="5378" width="12.5703125" style="323" customWidth="1"/>
    <col min="5379" max="5379" width="13" style="323" customWidth="1"/>
    <col min="5380" max="5381" width="13.5703125" style="323" customWidth="1"/>
    <col min="5382" max="5382" width="12.42578125" style="323" customWidth="1"/>
    <col min="5383" max="5384" width="8.85546875" style="323"/>
    <col min="5385" max="5385" width="11.5703125" style="323" customWidth="1"/>
    <col min="5386" max="5631" width="8.85546875" style="323"/>
    <col min="5632" max="5632" width="37.140625" style="323" customWidth="1"/>
    <col min="5633" max="5633" width="12.140625" style="323" customWidth="1"/>
    <col min="5634" max="5634" width="12.5703125" style="323" customWidth="1"/>
    <col min="5635" max="5635" width="13" style="323" customWidth="1"/>
    <col min="5636" max="5637" width="13.5703125" style="323" customWidth="1"/>
    <col min="5638" max="5638" width="12.42578125" style="323" customWidth="1"/>
    <col min="5639" max="5640" width="8.85546875" style="323"/>
    <col min="5641" max="5641" width="11.5703125" style="323" customWidth="1"/>
    <col min="5642" max="5887" width="8.85546875" style="323"/>
    <col min="5888" max="5888" width="37.140625" style="323" customWidth="1"/>
    <col min="5889" max="5889" width="12.140625" style="323" customWidth="1"/>
    <col min="5890" max="5890" width="12.5703125" style="323" customWidth="1"/>
    <col min="5891" max="5891" width="13" style="323" customWidth="1"/>
    <col min="5892" max="5893" width="13.5703125" style="323" customWidth="1"/>
    <col min="5894" max="5894" width="12.42578125" style="323" customWidth="1"/>
    <col min="5895" max="5896" width="8.85546875" style="323"/>
    <col min="5897" max="5897" width="11.5703125" style="323" customWidth="1"/>
    <col min="5898" max="6143" width="8.85546875" style="323"/>
    <col min="6144" max="6144" width="37.140625" style="323" customWidth="1"/>
    <col min="6145" max="6145" width="12.140625" style="323" customWidth="1"/>
    <col min="6146" max="6146" width="12.5703125" style="323" customWidth="1"/>
    <col min="6147" max="6147" width="13" style="323" customWidth="1"/>
    <col min="6148" max="6149" width="13.5703125" style="323" customWidth="1"/>
    <col min="6150" max="6150" width="12.42578125" style="323" customWidth="1"/>
    <col min="6151" max="6152" width="8.85546875" style="323"/>
    <col min="6153" max="6153" width="11.5703125" style="323" customWidth="1"/>
    <col min="6154" max="6399" width="8.85546875" style="323"/>
    <col min="6400" max="6400" width="37.140625" style="323" customWidth="1"/>
    <col min="6401" max="6401" width="12.140625" style="323" customWidth="1"/>
    <col min="6402" max="6402" width="12.5703125" style="323" customWidth="1"/>
    <col min="6403" max="6403" width="13" style="323" customWidth="1"/>
    <col min="6404" max="6405" width="13.5703125" style="323" customWidth="1"/>
    <col min="6406" max="6406" width="12.42578125" style="323" customWidth="1"/>
    <col min="6407" max="6408" width="8.85546875" style="323"/>
    <col min="6409" max="6409" width="11.5703125" style="323" customWidth="1"/>
    <col min="6410" max="6655" width="8.85546875" style="323"/>
    <col min="6656" max="6656" width="37.140625" style="323" customWidth="1"/>
    <col min="6657" max="6657" width="12.140625" style="323" customWidth="1"/>
    <col min="6658" max="6658" width="12.5703125" style="323" customWidth="1"/>
    <col min="6659" max="6659" width="13" style="323" customWidth="1"/>
    <col min="6660" max="6661" width="13.5703125" style="323" customWidth="1"/>
    <col min="6662" max="6662" width="12.42578125" style="323" customWidth="1"/>
    <col min="6663" max="6664" width="8.85546875" style="323"/>
    <col min="6665" max="6665" width="11.5703125" style="323" customWidth="1"/>
    <col min="6666" max="6911" width="8.85546875" style="323"/>
    <col min="6912" max="6912" width="37.140625" style="323" customWidth="1"/>
    <col min="6913" max="6913" width="12.140625" style="323" customWidth="1"/>
    <col min="6914" max="6914" width="12.5703125" style="323" customWidth="1"/>
    <col min="6915" max="6915" width="13" style="323" customWidth="1"/>
    <col min="6916" max="6917" width="13.5703125" style="323" customWidth="1"/>
    <col min="6918" max="6918" width="12.42578125" style="323" customWidth="1"/>
    <col min="6919" max="6920" width="8.85546875" style="323"/>
    <col min="6921" max="6921" width="11.5703125" style="323" customWidth="1"/>
    <col min="6922" max="7167" width="8.85546875" style="323"/>
    <col min="7168" max="7168" width="37.140625" style="323" customWidth="1"/>
    <col min="7169" max="7169" width="12.140625" style="323" customWidth="1"/>
    <col min="7170" max="7170" width="12.5703125" style="323" customWidth="1"/>
    <col min="7171" max="7171" width="13" style="323" customWidth="1"/>
    <col min="7172" max="7173" width="13.5703125" style="323" customWidth="1"/>
    <col min="7174" max="7174" width="12.42578125" style="323" customWidth="1"/>
    <col min="7175" max="7176" width="8.85546875" style="323"/>
    <col min="7177" max="7177" width="11.5703125" style="323" customWidth="1"/>
    <col min="7178" max="7423" width="8.85546875" style="323"/>
    <col min="7424" max="7424" width="37.140625" style="323" customWidth="1"/>
    <col min="7425" max="7425" width="12.140625" style="323" customWidth="1"/>
    <col min="7426" max="7426" width="12.5703125" style="323" customWidth="1"/>
    <col min="7427" max="7427" width="13" style="323" customWidth="1"/>
    <col min="7428" max="7429" width="13.5703125" style="323" customWidth="1"/>
    <col min="7430" max="7430" width="12.42578125" style="323" customWidth="1"/>
    <col min="7431" max="7432" width="8.85546875" style="323"/>
    <col min="7433" max="7433" width="11.5703125" style="323" customWidth="1"/>
    <col min="7434" max="7679" width="8.85546875" style="323"/>
    <col min="7680" max="7680" width="37.140625" style="323" customWidth="1"/>
    <col min="7681" max="7681" width="12.140625" style="323" customWidth="1"/>
    <col min="7682" max="7682" width="12.5703125" style="323" customWidth="1"/>
    <col min="7683" max="7683" width="13" style="323" customWidth="1"/>
    <col min="7684" max="7685" width="13.5703125" style="323" customWidth="1"/>
    <col min="7686" max="7686" width="12.42578125" style="323" customWidth="1"/>
    <col min="7687" max="7688" width="8.85546875" style="323"/>
    <col min="7689" max="7689" width="11.5703125" style="323" customWidth="1"/>
    <col min="7690" max="7935" width="8.85546875" style="323"/>
    <col min="7936" max="7936" width="37.140625" style="323" customWidth="1"/>
    <col min="7937" max="7937" width="12.140625" style="323" customWidth="1"/>
    <col min="7938" max="7938" width="12.5703125" style="323" customWidth="1"/>
    <col min="7939" max="7939" width="13" style="323" customWidth="1"/>
    <col min="7940" max="7941" width="13.5703125" style="323" customWidth="1"/>
    <col min="7942" max="7942" width="12.42578125" style="323" customWidth="1"/>
    <col min="7943" max="7944" width="8.85546875" style="323"/>
    <col min="7945" max="7945" width="11.5703125" style="323" customWidth="1"/>
    <col min="7946" max="8191" width="8.85546875" style="323"/>
    <col min="8192" max="8192" width="37.140625" style="323" customWidth="1"/>
    <col min="8193" max="8193" width="12.140625" style="323" customWidth="1"/>
    <col min="8194" max="8194" width="12.5703125" style="323" customWidth="1"/>
    <col min="8195" max="8195" width="13" style="323" customWidth="1"/>
    <col min="8196" max="8197" width="13.5703125" style="323" customWidth="1"/>
    <col min="8198" max="8198" width="12.42578125" style="323" customWidth="1"/>
    <col min="8199" max="8200" width="8.85546875" style="323"/>
    <col min="8201" max="8201" width="11.5703125" style="323" customWidth="1"/>
    <col min="8202" max="8447" width="8.85546875" style="323"/>
    <col min="8448" max="8448" width="37.140625" style="323" customWidth="1"/>
    <col min="8449" max="8449" width="12.140625" style="323" customWidth="1"/>
    <col min="8450" max="8450" width="12.5703125" style="323" customWidth="1"/>
    <col min="8451" max="8451" width="13" style="323" customWidth="1"/>
    <col min="8452" max="8453" width="13.5703125" style="323" customWidth="1"/>
    <col min="8454" max="8454" width="12.42578125" style="323" customWidth="1"/>
    <col min="8455" max="8456" width="8.85546875" style="323"/>
    <col min="8457" max="8457" width="11.5703125" style="323" customWidth="1"/>
    <col min="8458" max="8703" width="8.85546875" style="323"/>
    <col min="8704" max="8704" width="37.140625" style="323" customWidth="1"/>
    <col min="8705" max="8705" width="12.140625" style="323" customWidth="1"/>
    <col min="8706" max="8706" width="12.5703125" style="323" customWidth="1"/>
    <col min="8707" max="8707" width="13" style="323" customWidth="1"/>
    <col min="8708" max="8709" width="13.5703125" style="323" customWidth="1"/>
    <col min="8710" max="8710" width="12.42578125" style="323" customWidth="1"/>
    <col min="8711" max="8712" width="8.85546875" style="323"/>
    <col min="8713" max="8713" width="11.5703125" style="323" customWidth="1"/>
    <col min="8714" max="8959" width="8.85546875" style="323"/>
    <col min="8960" max="8960" width="37.140625" style="323" customWidth="1"/>
    <col min="8961" max="8961" width="12.140625" style="323" customWidth="1"/>
    <col min="8962" max="8962" width="12.5703125" style="323" customWidth="1"/>
    <col min="8963" max="8963" width="13" style="323" customWidth="1"/>
    <col min="8964" max="8965" width="13.5703125" style="323" customWidth="1"/>
    <col min="8966" max="8966" width="12.42578125" style="323" customWidth="1"/>
    <col min="8967" max="8968" width="8.85546875" style="323"/>
    <col min="8969" max="8969" width="11.5703125" style="323" customWidth="1"/>
    <col min="8970" max="9215" width="8.85546875" style="323"/>
    <col min="9216" max="9216" width="37.140625" style="323" customWidth="1"/>
    <col min="9217" max="9217" width="12.140625" style="323" customWidth="1"/>
    <col min="9218" max="9218" width="12.5703125" style="323" customWidth="1"/>
    <col min="9219" max="9219" width="13" style="323" customWidth="1"/>
    <col min="9220" max="9221" width="13.5703125" style="323" customWidth="1"/>
    <col min="9222" max="9222" width="12.42578125" style="323" customWidth="1"/>
    <col min="9223" max="9224" width="8.85546875" style="323"/>
    <col min="9225" max="9225" width="11.5703125" style="323" customWidth="1"/>
    <col min="9226" max="9471" width="8.85546875" style="323"/>
    <col min="9472" max="9472" width="37.140625" style="323" customWidth="1"/>
    <col min="9473" max="9473" width="12.140625" style="323" customWidth="1"/>
    <col min="9474" max="9474" width="12.5703125" style="323" customWidth="1"/>
    <col min="9475" max="9475" width="13" style="323" customWidth="1"/>
    <col min="9476" max="9477" width="13.5703125" style="323" customWidth="1"/>
    <col min="9478" max="9478" width="12.42578125" style="323" customWidth="1"/>
    <col min="9479" max="9480" width="8.85546875" style="323"/>
    <col min="9481" max="9481" width="11.5703125" style="323" customWidth="1"/>
    <col min="9482" max="9727" width="8.85546875" style="323"/>
    <col min="9728" max="9728" width="37.140625" style="323" customWidth="1"/>
    <col min="9729" max="9729" width="12.140625" style="323" customWidth="1"/>
    <col min="9730" max="9730" width="12.5703125" style="323" customWidth="1"/>
    <col min="9731" max="9731" width="13" style="323" customWidth="1"/>
    <col min="9732" max="9733" width="13.5703125" style="323" customWidth="1"/>
    <col min="9734" max="9734" width="12.42578125" style="323" customWidth="1"/>
    <col min="9735" max="9736" width="8.85546875" style="323"/>
    <col min="9737" max="9737" width="11.5703125" style="323" customWidth="1"/>
    <col min="9738" max="9983" width="8.85546875" style="323"/>
    <col min="9984" max="9984" width="37.140625" style="323" customWidth="1"/>
    <col min="9985" max="9985" width="12.140625" style="323" customWidth="1"/>
    <col min="9986" max="9986" width="12.5703125" style="323" customWidth="1"/>
    <col min="9987" max="9987" width="13" style="323" customWidth="1"/>
    <col min="9988" max="9989" width="13.5703125" style="323" customWidth="1"/>
    <col min="9990" max="9990" width="12.42578125" style="323" customWidth="1"/>
    <col min="9991" max="9992" width="8.85546875" style="323"/>
    <col min="9993" max="9993" width="11.5703125" style="323" customWidth="1"/>
    <col min="9994" max="10239" width="8.85546875" style="323"/>
    <col min="10240" max="10240" width="37.140625" style="323" customWidth="1"/>
    <col min="10241" max="10241" width="12.140625" style="323" customWidth="1"/>
    <col min="10242" max="10242" width="12.5703125" style="323" customWidth="1"/>
    <col min="10243" max="10243" width="13" style="323" customWidth="1"/>
    <col min="10244" max="10245" width="13.5703125" style="323" customWidth="1"/>
    <col min="10246" max="10246" width="12.42578125" style="323" customWidth="1"/>
    <col min="10247" max="10248" width="8.85546875" style="323"/>
    <col min="10249" max="10249" width="11.5703125" style="323" customWidth="1"/>
    <col min="10250" max="10495" width="8.85546875" style="323"/>
    <col min="10496" max="10496" width="37.140625" style="323" customWidth="1"/>
    <col min="10497" max="10497" width="12.140625" style="323" customWidth="1"/>
    <col min="10498" max="10498" width="12.5703125" style="323" customWidth="1"/>
    <col min="10499" max="10499" width="13" style="323" customWidth="1"/>
    <col min="10500" max="10501" width="13.5703125" style="323" customWidth="1"/>
    <col min="10502" max="10502" width="12.42578125" style="323" customWidth="1"/>
    <col min="10503" max="10504" width="8.85546875" style="323"/>
    <col min="10505" max="10505" width="11.5703125" style="323" customWidth="1"/>
    <col min="10506" max="10751" width="8.85546875" style="323"/>
    <col min="10752" max="10752" width="37.140625" style="323" customWidth="1"/>
    <col min="10753" max="10753" width="12.140625" style="323" customWidth="1"/>
    <col min="10754" max="10754" width="12.5703125" style="323" customWidth="1"/>
    <col min="10755" max="10755" width="13" style="323" customWidth="1"/>
    <col min="10756" max="10757" width="13.5703125" style="323" customWidth="1"/>
    <col min="10758" max="10758" width="12.42578125" style="323" customWidth="1"/>
    <col min="10759" max="10760" width="8.85546875" style="323"/>
    <col min="10761" max="10761" width="11.5703125" style="323" customWidth="1"/>
    <col min="10762" max="11007" width="8.85546875" style="323"/>
    <col min="11008" max="11008" width="37.140625" style="323" customWidth="1"/>
    <col min="11009" max="11009" width="12.140625" style="323" customWidth="1"/>
    <col min="11010" max="11010" width="12.5703125" style="323" customWidth="1"/>
    <col min="11011" max="11011" width="13" style="323" customWidth="1"/>
    <col min="11012" max="11013" width="13.5703125" style="323" customWidth="1"/>
    <col min="11014" max="11014" width="12.42578125" style="323" customWidth="1"/>
    <col min="11015" max="11016" width="8.85546875" style="323"/>
    <col min="11017" max="11017" width="11.5703125" style="323" customWidth="1"/>
    <col min="11018" max="11263" width="8.85546875" style="323"/>
    <col min="11264" max="11264" width="37.140625" style="323" customWidth="1"/>
    <col min="11265" max="11265" width="12.140625" style="323" customWidth="1"/>
    <col min="11266" max="11266" width="12.5703125" style="323" customWidth="1"/>
    <col min="11267" max="11267" width="13" style="323" customWidth="1"/>
    <col min="11268" max="11269" width="13.5703125" style="323" customWidth="1"/>
    <col min="11270" max="11270" width="12.42578125" style="323" customWidth="1"/>
    <col min="11271" max="11272" width="8.85546875" style="323"/>
    <col min="11273" max="11273" width="11.5703125" style="323" customWidth="1"/>
    <col min="11274" max="11519" width="8.85546875" style="323"/>
    <col min="11520" max="11520" width="37.140625" style="323" customWidth="1"/>
    <col min="11521" max="11521" width="12.140625" style="323" customWidth="1"/>
    <col min="11522" max="11522" width="12.5703125" style="323" customWidth="1"/>
    <col min="11523" max="11523" width="13" style="323" customWidth="1"/>
    <col min="11524" max="11525" width="13.5703125" style="323" customWidth="1"/>
    <col min="11526" max="11526" width="12.42578125" style="323" customWidth="1"/>
    <col min="11527" max="11528" width="8.85546875" style="323"/>
    <col min="11529" max="11529" width="11.5703125" style="323" customWidth="1"/>
    <col min="11530" max="11775" width="8.85546875" style="323"/>
    <col min="11776" max="11776" width="37.140625" style="323" customWidth="1"/>
    <col min="11777" max="11777" width="12.140625" style="323" customWidth="1"/>
    <col min="11778" max="11778" width="12.5703125" style="323" customWidth="1"/>
    <col min="11779" max="11779" width="13" style="323" customWidth="1"/>
    <col min="11780" max="11781" width="13.5703125" style="323" customWidth="1"/>
    <col min="11782" max="11782" width="12.42578125" style="323" customWidth="1"/>
    <col min="11783" max="11784" width="8.85546875" style="323"/>
    <col min="11785" max="11785" width="11.5703125" style="323" customWidth="1"/>
    <col min="11786" max="12031" width="8.85546875" style="323"/>
    <col min="12032" max="12032" width="37.140625" style="323" customWidth="1"/>
    <col min="12033" max="12033" width="12.140625" style="323" customWidth="1"/>
    <col min="12034" max="12034" width="12.5703125" style="323" customWidth="1"/>
    <col min="12035" max="12035" width="13" style="323" customWidth="1"/>
    <col min="12036" max="12037" width="13.5703125" style="323" customWidth="1"/>
    <col min="12038" max="12038" width="12.42578125" style="323" customWidth="1"/>
    <col min="12039" max="12040" width="8.85546875" style="323"/>
    <col min="12041" max="12041" width="11.5703125" style="323" customWidth="1"/>
    <col min="12042" max="12287" width="8.85546875" style="323"/>
    <col min="12288" max="12288" width="37.140625" style="323" customWidth="1"/>
    <col min="12289" max="12289" width="12.140625" style="323" customWidth="1"/>
    <col min="12290" max="12290" width="12.5703125" style="323" customWidth="1"/>
    <col min="12291" max="12291" width="13" style="323" customWidth="1"/>
    <col min="12292" max="12293" width="13.5703125" style="323" customWidth="1"/>
    <col min="12294" max="12294" width="12.42578125" style="323" customWidth="1"/>
    <col min="12295" max="12296" width="8.85546875" style="323"/>
    <col min="12297" max="12297" width="11.5703125" style="323" customWidth="1"/>
    <col min="12298" max="12543" width="8.85546875" style="323"/>
    <col min="12544" max="12544" width="37.140625" style="323" customWidth="1"/>
    <col min="12545" max="12545" width="12.140625" style="323" customWidth="1"/>
    <col min="12546" max="12546" width="12.5703125" style="323" customWidth="1"/>
    <col min="12547" max="12547" width="13" style="323" customWidth="1"/>
    <col min="12548" max="12549" width="13.5703125" style="323" customWidth="1"/>
    <col min="12550" max="12550" width="12.42578125" style="323" customWidth="1"/>
    <col min="12551" max="12552" width="8.85546875" style="323"/>
    <col min="12553" max="12553" width="11.5703125" style="323" customWidth="1"/>
    <col min="12554" max="12799" width="8.85546875" style="323"/>
    <col min="12800" max="12800" width="37.140625" style="323" customWidth="1"/>
    <col min="12801" max="12801" width="12.140625" style="323" customWidth="1"/>
    <col min="12802" max="12802" width="12.5703125" style="323" customWidth="1"/>
    <col min="12803" max="12803" width="13" style="323" customWidth="1"/>
    <col min="12804" max="12805" width="13.5703125" style="323" customWidth="1"/>
    <col min="12806" max="12806" width="12.42578125" style="323" customWidth="1"/>
    <col min="12807" max="12808" width="8.85546875" style="323"/>
    <col min="12809" max="12809" width="11.5703125" style="323" customWidth="1"/>
    <col min="12810" max="13055" width="8.85546875" style="323"/>
    <col min="13056" max="13056" width="37.140625" style="323" customWidth="1"/>
    <col min="13057" max="13057" width="12.140625" style="323" customWidth="1"/>
    <col min="13058" max="13058" width="12.5703125" style="323" customWidth="1"/>
    <col min="13059" max="13059" width="13" style="323" customWidth="1"/>
    <col min="13060" max="13061" width="13.5703125" style="323" customWidth="1"/>
    <col min="13062" max="13062" width="12.42578125" style="323" customWidth="1"/>
    <col min="13063" max="13064" width="8.85546875" style="323"/>
    <col min="13065" max="13065" width="11.5703125" style="323" customWidth="1"/>
    <col min="13066" max="13311" width="8.85546875" style="323"/>
    <col min="13312" max="13312" width="37.140625" style="323" customWidth="1"/>
    <col min="13313" max="13313" width="12.140625" style="323" customWidth="1"/>
    <col min="13314" max="13314" width="12.5703125" style="323" customWidth="1"/>
    <col min="13315" max="13315" width="13" style="323" customWidth="1"/>
    <col min="13316" max="13317" width="13.5703125" style="323" customWidth="1"/>
    <col min="13318" max="13318" width="12.42578125" style="323" customWidth="1"/>
    <col min="13319" max="13320" width="8.85546875" style="323"/>
    <col min="13321" max="13321" width="11.5703125" style="323" customWidth="1"/>
    <col min="13322" max="13567" width="8.85546875" style="323"/>
    <col min="13568" max="13568" width="37.140625" style="323" customWidth="1"/>
    <col min="13569" max="13569" width="12.140625" style="323" customWidth="1"/>
    <col min="13570" max="13570" width="12.5703125" style="323" customWidth="1"/>
    <col min="13571" max="13571" width="13" style="323" customWidth="1"/>
    <col min="13572" max="13573" width="13.5703125" style="323" customWidth="1"/>
    <col min="13574" max="13574" width="12.42578125" style="323" customWidth="1"/>
    <col min="13575" max="13576" width="8.85546875" style="323"/>
    <col min="13577" max="13577" width="11.5703125" style="323" customWidth="1"/>
    <col min="13578" max="13823" width="8.85546875" style="323"/>
    <col min="13824" max="13824" width="37.140625" style="323" customWidth="1"/>
    <col min="13825" max="13825" width="12.140625" style="323" customWidth="1"/>
    <col min="13826" max="13826" width="12.5703125" style="323" customWidth="1"/>
    <col min="13827" max="13827" width="13" style="323" customWidth="1"/>
    <col min="13828" max="13829" width="13.5703125" style="323" customWidth="1"/>
    <col min="13830" max="13830" width="12.42578125" style="323" customWidth="1"/>
    <col min="13831" max="13832" width="8.85546875" style="323"/>
    <col min="13833" max="13833" width="11.5703125" style="323" customWidth="1"/>
    <col min="13834" max="14079" width="8.85546875" style="323"/>
    <col min="14080" max="14080" width="37.140625" style="323" customWidth="1"/>
    <col min="14081" max="14081" width="12.140625" style="323" customWidth="1"/>
    <col min="14082" max="14082" width="12.5703125" style="323" customWidth="1"/>
    <col min="14083" max="14083" width="13" style="323" customWidth="1"/>
    <col min="14084" max="14085" width="13.5703125" style="323" customWidth="1"/>
    <col min="14086" max="14086" width="12.42578125" style="323" customWidth="1"/>
    <col min="14087" max="14088" width="8.85546875" style="323"/>
    <col min="14089" max="14089" width="11.5703125" style="323" customWidth="1"/>
    <col min="14090" max="14335" width="8.85546875" style="323"/>
    <col min="14336" max="14336" width="37.140625" style="323" customWidth="1"/>
    <col min="14337" max="14337" width="12.140625" style="323" customWidth="1"/>
    <col min="14338" max="14338" width="12.5703125" style="323" customWidth="1"/>
    <col min="14339" max="14339" width="13" style="323" customWidth="1"/>
    <col min="14340" max="14341" width="13.5703125" style="323" customWidth="1"/>
    <col min="14342" max="14342" width="12.42578125" style="323" customWidth="1"/>
    <col min="14343" max="14344" width="8.85546875" style="323"/>
    <col min="14345" max="14345" width="11.5703125" style="323" customWidth="1"/>
    <col min="14346" max="14591" width="8.85546875" style="323"/>
    <col min="14592" max="14592" width="37.140625" style="323" customWidth="1"/>
    <col min="14593" max="14593" width="12.140625" style="323" customWidth="1"/>
    <col min="14594" max="14594" width="12.5703125" style="323" customWidth="1"/>
    <col min="14595" max="14595" width="13" style="323" customWidth="1"/>
    <col min="14596" max="14597" width="13.5703125" style="323" customWidth="1"/>
    <col min="14598" max="14598" width="12.42578125" style="323" customWidth="1"/>
    <col min="14599" max="14600" width="8.85546875" style="323"/>
    <col min="14601" max="14601" width="11.5703125" style="323" customWidth="1"/>
    <col min="14602" max="14847" width="8.85546875" style="323"/>
    <col min="14848" max="14848" width="37.140625" style="323" customWidth="1"/>
    <col min="14849" max="14849" width="12.140625" style="323" customWidth="1"/>
    <col min="14850" max="14850" width="12.5703125" style="323" customWidth="1"/>
    <col min="14851" max="14851" width="13" style="323" customWidth="1"/>
    <col min="14852" max="14853" width="13.5703125" style="323" customWidth="1"/>
    <col min="14854" max="14854" width="12.42578125" style="323" customWidth="1"/>
    <col min="14855" max="14856" width="8.85546875" style="323"/>
    <col min="14857" max="14857" width="11.5703125" style="323" customWidth="1"/>
    <col min="14858" max="15103" width="8.85546875" style="323"/>
    <col min="15104" max="15104" width="37.140625" style="323" customWidth="1"/>
    <col min="15105" max="15105" width="12.140625" style="323" customWidth="1"/>
    <col min="15106" max="15106" width="12.5703125" style="323" customWidth="1"/>
    <col min="15107" max="15107" width="13" style="323" customWidth="1"/>
    <col min="15108" max="15109" width="13.5703125" style="323" customWidth="1"/>
    <col min="15110" max="15110" width="12.42578125" style="323" customWidth="1"/>
    <col min="15111" max="15112" width="8.85546875" style="323"/>
    <col min="15113" max="15113" width="11.5703125" style="323" customWidth="1"/>
    <col min="15114" max="15359" width="8.85546875" style="323"/>
    <col min="15360" max="15360" width="37.140625" style="323" customWidth="1"/>
    <col min="15361" max="15361" width="12.140625" style="323" customWidth="1"/>
    <col min="15362" max="15362" width="12.5703125" style="323" customWidth="1"/>
    <col min="15363" max="15363" width="13" style="323" customWidth="1"/>
    <col min="15364" max="15365" width="13.5703125" style="323" customWidth="1"/>
    <col min="15366" max="15366" width="12.42578125" style="323" customWidth="1"/>
    <col min="15367" max="15368" width="8.85546875" style="323"/>
    <col min="15369" max="15369" width="11.5703125" style="323" customWidth="1"/>
    <col min="15370" max="15615" width="8.85546875" style="323"/>
    <col min="15616" max="15616" width="37.140625" style="323" customWidth="1"/>
    <col min="15617" max="15617" width="12.140625" style="323" customWidth="1"/>
    <col min="15618" max="15618" width="12.5703125" style="323" customWidth="1"/>
    <col min="15619" max="15619" width="13" style="323" customWidth="1"/>
    <col min="15620" max="15621" width="13.5703125" style="323" customWidth="1"/>
    <col min="15622" max="15622" width="12.42578125" style="323" customWidth="1"/>
    <col min="15623" max="15624" width="8.85546875" style="323"/>
    <col min="15625" max="15625" width="11.5703125" style="323" customWidth="1"/>
    <col min="15626" max="15871" width="8.85546875" style="323"/>
    <col min="15872" max="15872" width="37.140625" style="323" customWidth="1"/>
    <col min="15873" max="15873" width="12.140625" style="323" customWidth="1"/>
    <col min="15874" max="15874" width="12.5703125" style="323" customWidth="1"/>
    <col min="15875" max="15875" width="13" style="323" customWidth="1"/>
    <col min="15876" max="15877" width="13.5703125" style="323" customWidth="1"/>
    <col min="15878" max="15878" width="12.42578125" style="323" customWidth="1"/>
    <col min="15879" max="15880" width="8.85546875" style="323"/>
    <col min="15881" max="15881" width="11.5703125" style="323" customWidth="1"/>
    <col min="15882" max="16127" width="8.85546875" style="323"/>
    <col min="16128" max="16128" width="37.140625" style="323" customWidth="1"/>
    <col min="16129" max="16129" width="12.140625" style="323" customWidth="1"/>
    <col min="16130" max="16130" width="12.5703125" style="323" customWidth="1"/>
    <col min="16131" max="16131" width="13" style="323" customWidth="1"/>
    <col min="16132" max="16133" width="13.5703125" style="323" customWidth="1"/>
    <col min="16134" max="16134" width="12.42578125" style="323" customWidth="1"/>
    <col min="16135" max="16136" width="8.85546875" style="323"/>
    <col min="16137" max="16137" width="11.5703125" style="323" customWidth="1"/>
    <col min="16138" max="16384" width="8.85546875" style="323"/>
  </cols>
  <sheetData>
    <row r="1" spans="1:13" s="304" customFormat="1" ht="20.25">
      <c r="A1" s="422" t="s">
        <v>604</v>
      </c>
      <c r="B1" s="422"/>
      <c r="C1" s="422"/>
      <c r="D1" s="422"/>
      <c r="E1" s="422"/>
      <c r="F1" s="422"/>
      <c r="G1" s="422"/>
    </row>
    <row r="2" spans="1:13" s="304" customFormat="1" ht="20.25">
      <c r="A2" s="423" t="s">
        <v>46</v>
      </c>
      <c r="B2" s="423"/>
      <c r="C2" s="423"/>
      <c r="D2" s="423"/>
      <c r="E2" s="423"/>
      <c r="F2" s="423"/>
      <c r="G2" s="423"/>
    </row>
    <row r="3" spans="1:13" s="308" customFormat="1" ht="15.75">
      <c r="A3" s="305"/>
      <c r="B3" s="305"/>
      <c r="C3" s="305"/>
      <c r="D3" s="305"/>
      <c r="E3" s="305"/>
      <c r="F3" s="305"/>
      <c r="G3" s="307" t="s">
        <v>43</v>
      </c>
    </row>
    <row r="4" spans="1:13" s="308" customFormat="1" ht="55.5" customHeight="1">
      <c r="A4" s="309"/>
      <c r="B4" s="286" t="s">
        <v>400</v>
      </c>
      <c r="C4" s="286" t="s">
        <v>401</v>
      </c>
      <c r="D4" s="310" t="s">
        <v>44</v>
      </c>
      <c r="E4" s="331" t="s">
        <v>402</v>
      </c>
      <c r="F4" s="331" t="s">
        <v>403</v>
      </c>
      <c r="G4" s="310" t="s">
        <v>44</v>
      </c>
    </row>
    <row r="5" spans="1:13" s="316" customFormat="1" ht="28.15" customHeight="1">
      <c r="A5" s="311" t="s">
        <v>14</v>
      </c>
      <c r="B5" s="332">
        <v>1221</v>
      </c>
      <c r="C5" s="332">
        <v>1708</v>
      </c>
      <c r="D5" s="333">
        <f>C5/B5*100</f>
        <v>139.88533988533987</v>
      </c>
      <c r="E5" s="332">
        <v>379</v>
      </c>
      <c r="F5" s="332">
        <v>1083</v>
      </c>
      <c r="G5" s="333">
        <f>F5/E5*100</f>
        <v>285.75197889182056</v>
      </c>
    </row>
    <row r="6" spans="1:13" ht="18.600000000000001" customHeight="1">
      <c r="A6" s="334" t="s">
        <v>47</v>
      </c>
      <c r="B6" s="335">
        <v>302</v>
      </c>
      <c r="C6" s="336">
        <v>194</v>
      </c>
      <c r="D6" s="333">
        <f t="shared" ref="D6:D29" si="0">C6/B6*100</f>
        <v>64.238410596026483</v>
      </c>
      <c r="E6" s="335">
        <v>69</v>
      </c>
      <c r="F6" s="336">
        <v>84</v>
      </c>
      <c r="G6" s="333">
        <f t="shared" ref="G6:G29" si="1">F6/E6*100</f>
        <v>121.73913043478262</v>
      </c>
      <c r="H6" s="337"/>
      <c r="I6" s="337"/>
      <c r="J6" s="337"/>
      <c r="K6" s="337"/>
      <c r="L6" s="337"/>
      <c r="M6" s="337"/>
    </row>
    <row r="7" spans="1:13" ht="18.600000000000001" customHeight="1">
      <c r="A7" s="334" t="s">
        <v>48</v>
      </c>
      <c r="B7" s="335">
        <v>6</v>
      </c>
      <c r="C7" s="336">
        <v>1</v>
      </c>
      <c r="D7" s="333">
        <f t="shared" si="0"/>
        <v>16.666666666666664</v>
      </c>
      <c r="E7" s="335">
        <v>5</v>
      </c>
      <c r="F7" s="336">
        <v>0</v>
      </c>
      <c r="G7" s="333">
        <f t="shared" si="1"/>
        <v>0</v>
      </c>
      <c r="H7" s="337"/>
      <c r="I7" s="337"/>
      <c r="J7" s="337"/>
      <c r="K7" s="337"/>
      <c r="L7" s="337"/>
      <c r="M7" s="337"/>
    </row>
    <row r="8" spans="1:13" s="326" customFormat="1" ht="18.600000000000001" customHeight="1">
      <c r="A8" s="334" t="s">
        <v>49</v>
      </c>
      <c r="B8" s="335">
        <v>0</v>
      </c>
      <c r="C8" s="336">
        <v>0</v>
      </c>
      <c r="D8" s="333"/>
      <c r="E8" s="335">
        <v>0</v>
      </c>
      <c r="F8" s="336">
        <v>0</v>
      </c>
      <c r="G8" s="333"/>
      <c r="H8" s="323"/>
      <c r="I8" s="324"/>
    </row>
    <row r="9" spans="1:13" ht="18.600000000000001" customHeight="1">
      <c r="A9" s="334" t="s">
        <v>50</v>
      </c>
      <c r="B9" s="335">
        <v>2</v>
      </c>
      <c r="C9" s="336">
        <v>0</v>
      </c>
      <c r="D9" s="333">
        <f t="shared" si="0"/>
        <v>0</v>
      </c>
      <c r="E9" s="335">
        <v>0</v>
      </c>
      <c r="F9" s="336">
        <v>0</v>
      </c>
      <c r="G9" s="333"/>
      <c r="I9" s="324"/>
      <c r="K9" s="338"/>
    </row>
    <row r="10" spans="1:13" ht="18.600000000000001" customHeight="1">
      <c r="A10" s="334" t="s">
        <v>51</v>
      </c>
      <c r="B10" s="335">
        <v>32</v>
      </c>
      <c r="C10" s="336">
        <v>18</v>
      </c>
      <c r="D10" s="333">
        <f t="shared" si="0"/>
        <v>56.25</v>
      </c>
      <c r="E10" s="335">
        <v>5</v>
      </c>
      <c r="F10" s="336">
        <v>4</v>
      </c>
      <c r="G10" s="333">
        <f t="shared" si="1"/>
        <v>80</v>
      </c>
      <c r="I10" s="324"/>
    </row>
    <row r="11" spans="1:13" ht="31.5">
      <c r="A11" s="334" t="s">
        <v>52</v>
      </c>
      <c r="B11" s="335">
        <v>12</v>
      </c>
      <c r="C11" s="336">
        <v>10</v>
      </c>
      <c r="D11" s="333"/>
      <c r="E11" s="335">
        <v>0</v>
      </c>
      <c r="F11" s="336">
        <v>1</v>
      </c>
      <c r="G11" s="333"/>
      <c r="I11" s="324"/>
    </row>
    <row r="12" spans="1:13" ht="78.75">
      <c r="A12" s="334" t="s">
        <v>53</v>
      </c>
      <c r="B12" s="335">
        <v>9</v>
      </c>
      <c r="C12" s="336">
        <v>16</v>
      </c>
      <c r="D12" s="333">
        <f t="shared" si="0"/>
        <v>177.77777777777777</v>
      </c>
      <c r="E12" s="335">
        <v>1</v>
      </c>
      <c r="F12" s="336">
        <v>3</v>
      </c>
      <c r="G12" s="333">
        <f t="shared" si="1"/>
        <v>300</v>
      </c>
      <c r="I12" s="324"/>
    </row>
    <row r="13" spans="1:13" ht="31.5">
      <c r="A13" s="334" t="s">
        <v>54</v>
      </c>
      <c r="B13" s="335">
        <v>7</v>
      </c>
      <c r="C13" s="336">
        <v>5</v>
      </c>
      <c r="D13" s="333">
        <f t="shared" si="0"/>
        <v>71.428571428571431</v>
      </c>
      <c r="E13" s="335">
        <v>4</v>
      </c>
      <c r="F13" s="336">
        <v>0</v>
      </c>
      <c r="G13" s="333">
        <f t="shared" si="1"/>
        <v>0</v>
      </c>
      <c r="I13" s="324"/>
    </row>
    <row r="14" spans="1:13" ht="31.5">
      <c r="A14" s="334" t="s">
        <v>55</v>
      </c>
      <c r="B14" s="335">
        <v>5</v>
      </c>
      <c r="C14" s="336">
        <v>1</v>
      </c>
      <c r="D14" s="333">
        <f t="shared" si="0"/>
        <v>20</v>
      </c>
      <c r="E14" s="335">
        <v>0</v>
      </c>
      <c r="F14" s="336">
        <v>1</v>
      </c>
      <c r="G14" s="333"/>
      <c r="I14" s="324"/>
    </row>
    <row r="15" spans="1:13" ht="31.5">
      <c r="A15" s="334" t="s">
        <v>56</v>
      </c>
      <c r="B15" s="335">
        <v>46</v>
      </c>
      <c r="C15" s="336">
        <v>16</v>
      </c>
      <c r="D15" s="333">
        <f t="shared" si="0"/>
        <v>34.782608695652172</v>
      </c>
      <c r="E15" s="335">
        <v>10</v>
      </c>
      <c r="F15" s="336">
        <v>3</v>
      </c>
      <c r="G15" s="333">
        <f t="shared" si="1"/>
        <v>30</v>
      </c>
      <c r="I15" s="324"/>
    </row>
    <row r="16" spans="1:13" ht="31.5">
      <c r="A16" s="334" t="s">
        <v>57</v>
      </c>
      <c r="B16" s="335">
        <v>4</v>
      </c>
      <c r="C16" s="336">
        <v>3</v>
      </c>
      <c r="D16" s="333">
        <f t="shared" si="0"/>
        <v>75</v>
      </c>
      <c r="E16" s="335">
        <v>0</v>
      </c>
      <c r="F16" s="336">
        <v>1</v>
      </c>
      <c r="G16" s="333"/>
      <c r="I16" s="324"/>
    </row>
    <row r="17" spans="1:9" ht="47.25">
      <c r="A17" s="334" t="s">
        <v>58</v>
      </c>
      <c r="B17" s="335">
        <v>13</v>
      </c>
      <c r="C17" s="336">
        <v>15</v>
      </c>
      <c r="D17" s="333">
        <f t="shared" si="0"/>
        <v>115.38461538461537</v>
      </c>
      <c r="E17" s="335">
        <v>6</v>
      </c>
      <c r="F17" s="336">
        <v>8</v>
      </c>
      <c r="G17" s="333">
        <f t="shared" si="1"/>
        <v>133.33333333333331</v>
      </c>
      <c r="I17" s="324"/>
    </row>
    <row r="18" spans="1:9" ht="31.5">
      <c r="A18" s="334" t="s">
        <v>59</v>
      </c>
      <c r="B18" s="335">
        <v>6</v>
      </c>
      <c r="C18" s="336">
        <v>0</v>
      </c>
      <c r="D18" s="333">
        <f t="shared" si="0"/>
        <v>0</v>
      </c>
      <c r="E18" s="335">
        <v>1</v>
      </c>
      <c r="F18" s="336">
        <v>0</v>
      </c>
      <c r="G18" s="333">
        <f t="shared" si="1"/>
        <v>0</v>
      </c>
      <c r="I18" s="324"/>
    </row>
    <row r="19" spans="1:9" ht="31.5">
      <c r="A19" s="334" t="s">
        <v>60</v>
      </c>
      <c r="B19" s="335">
        <v>224</v>
      </c>
      <c r="C19" s="336">
        <v>167</v>
      </c>
      <c r="D19" s="333">
        <f t="shared" si="0"/>
        <v>74.553571428571431</v>
      </c>
      <c r="E19" s="335">
        <v>71</v>
      </c>
      <c r="F19" s="336">
        <v>86</v>
      </c>
      <c r="G19" s="333">
        <f t="shared" si="1"/>
        <v>121.12676056338027</v>
      </c>
      <c r="I19" s="324"/>
    </row>
    <row r="20" spans="1:9" ht="18.600000000000001" customHeight="1">
      <c r="A20" s="334" t="s">
        <v>61</v>
      </c>
      <c r="B20" s="335">
        <v>244</v>
      </c>
      <c r="C20" s="336">
        <v>838</v>
      </c>
      <c r="D20" s="333">
        <f t="shared" si="0"/>
        <v>343.44262295081967</v>
      </c>
      <c r="E20" s="335">
        <v>85</v>
      </c>
      <c r="F20" s="336">
        <v>625</v>
      </c>
      <c r="G20" s="333">
        <f t="shared" si="1"/>
        <v>735.29411764705878</v>
      </c>
      <c r="I20" s="324"/>
    </row>
    <row r="21" spans="1:9" ht="31.5">
      <c r="A21" s="334" t="s">
        <v>62</v>
      </c>
      <c r="B21" s="335">
        <v>44</v>
      </c>
      <c r="C21" s="336">
        <v>63</v>
      </c>
      <c r="D21" s="333">
        <f t="shared" si="0"/>
        <v>143.18181818181819</v>
      </c>
      <c r="E21" s="335">
        <v>15</v>
      </c>
      <c r="F21" s="336">
        <v>29</v>
      </c>
      <c r="G21" s="333">
        <f t="shared" si="1"/>
        <v>193.33333333333334</v>
      </c>
      <c r="I21" s="324"/>
    </row>
    <row r="22" spans="1:9" ht="31.5">
      <c r="A22" s="334" t="s">
        <v>63</v>
      </c>
      <c r="B22" s="335">
        <v>0</v>
      </c>
      <c r="C22" s="336">
        <v>0</v>
      </c>
      <c r="D22" s="333"/>
      <c r="E22" s="335">
        <v>0</v>
      </c>
      <c r="F22" s="336">
        <v>0</v>
      </c>
      <c r="G22" s="333"/>
      <c r="I22" s="327"/>
    </row>
    <row r="23" spans="1:9" ht="31.5">
      <c r="A23" s="334" t="s">
        <v>64</v>
      </c>
      <c r="B23" s="335">
        <v>26</v>
      </c>
      <c r="C23" s="336">
        <v>11</v>
      </c>
      <c r="D23" s="333">
        <f t="shared" si="0"/>
        <v>42.307692307692307</v>
      </c>
      <c r="E23" s="335">
        <v>8</v>
      </c>
      <c r="F23" s="336">
        <v>2</v>
      </c>
      <c r="G23" s="333">
        <f t="shared" si="1"/>
        <v>25</v>
      </c>
      <c r="I23" s="327"/>
    </row>
    <row r="24" spans="1:9" ht="31.5">
      <c r="A24" s="334" t="s">
        <v>65</v>
      </c>
      <c r="B24" s="335">
        <v>118</v>
      </c>
      <c r="C24" s="336">
        <v>107</v>
      </c>
      <c r="D24" s="333">
        <f t="shared" si="0"/>
        <v>90.677966101694921</v>
      </c>
      <c r="E24" s="335">
        <v>39</v>
      </c>
      <c r="F24" s="336">
        <v>44</v>
      </c>
      <c r="G24" s="333">
        <f t="shared" si="1"/>
        <v>112.82051282051282</v>
      </c>
      <c r="I24" s="327"/>
    </row>
    <row r="25" spans="1:9" ht="31.5">
      <c r="A25" s="334" t="s">
        <v>66</v>
      </c>
      <c r="B25" s="335">
        <v>0</v>
      </c>
      <c r="C25" s="336">
        <v>0</v>
      </c>
      <c r="D25" s="333"/>
      <c r="E25" s="335">
        <v>0</v>
      </c>
      <c r="F25" s="336">
        <v>0</v>
      </c>
      <c r="G25" s="333"/>
    </row>
    <row r="26" spans="1:9" ht="31.5">
      <c r="A26" s="334" t="s">
        <v>67</v>
      </c>
      <c r="B26" s="335">
        <v>27</v>
      </c>
      <c r="C26" s="336">
        <v>16</v>
      </c>
      <c r="D26" s="333">
        <f t="shared" si="0"/>
        <v>59.259259259259252</v>
      </c>
      <c r="E26" s="335">
        <v>24</v>
      </c>
      <c r="F26" s="336">
        <v>0</v>
      </c>
      <c r="G26" s="333">
        <f t="shared" si="1"/>
        <v>0</v>
      </c>
    </row>
    <row r="27" spans="1:9" ht="18.600000000000001" customHeight="1">
      <c r="A27" s="334" t="s">
        <v>68</v>
      </c>
      <c r="B27" s="335">
        <v>14</v>
      </c>
      <c r="C27" s="336">
        <v>11</v>
      </c>
      <c r="D27" s="333">
        <f t="shared" si="0"/>
        <v>78.571428571428569</v>
      </c>
      <c r="E27" s="335">
        <v>2</v>
      </c>
      <c r="F27" s="336">
        <v>2</v>
      </c>
      <c r="G27" s="333">
        <f t="shared" si="1"/>
        <v>100</v>
      </c>
    </row>
    <row r="28" spans="1:9" ht="18.600000000000001" customHeight="1">
      <c r="A28" s="334" t="s">
        <v>69</v>
      </c>
      <c r="B28" s="335">
        <v>19</v>
      </c>
      <c r="C28" s="336">
        <v>4</v>
      </c>
      <c r="D28" s="333">
        <f t="shared" si="0"/>
        <v>21.052631578947366</v>
      </c>
      <c r="E28" s="335">
        <v>11</v>
      </c>
      <c r="F28" s="336">
        <v>0</v>
      </c>
      <c r="G28" s="333">
        <f t="shared" si="1"/>
        <v>0</v>
      </c>
    </row>
    <row r="29" spans="1:9" ht="31.5">
      <c r="A29" s="334" t="s">
        <v>70</v>
      </c>
      <c r="B29" s="335">
        <v>61</v>
      </c>
      <c r="C29" s="336">
        <v>212</v>
      </c>
      <c r="D29" s="333">
        <f t="shared" si="0"/>
        <v>347.54098360655735</v>
      </c>
      <c r="E29" s="335">
        <v>23</v>
      </c>
      <c r="F29" s="336">
        <v>190</v>
      </c>
      <c r="G29" s="333">
        <f t="shared" si="1"/>
        <v>826.08695652173901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Normal="100" zoomScaleSheetLayoutView="80" workbookViewId="0">
      <selection activeCell="C6" sqref="C6"/>
    </sheetView>
  </sheetViews>
  <sheetFormatPr defaultColWidth="8.85546875" defaultRowHeight="12.75"/>
  <cols>
    <col min="1" max="1" width="55" style="323" customWidth="1"/>
    <col min="2" max="3" width="15.7109375" style="323" customWidth="1"/>
    <col min="4" max="4" width="14" style="323" customWidth="1"/>
    <col min="5" max="6" width="15.7109375" style="323" customWidth="1"/>
    <col min="7" max="7" width="14.5703125" style="323" customWidth="1"/>
    <col min="8" max="8" width="8.85546875" style="323"/>
    <col min="9" max="9" width="13.7109375" style="323" bestFit="1" customWidth="1"/>
    <col min="10" max="10" width="6" style="323" bestFit="1" customWidth="1"/>
    <col min="11" max="11" width="3.7109375" style="323" bestFit="1" customWidth="1"/>
    <col min="12" max="13" width="8.28515625" style="323" bestFit="1" customWidth="1"/>
    <col min="14" max="14" width="3.7109375" style="323" bestFit="1" customWidth="1"/>
    <col min="15" max="256" width="8.85546875" style="323"/>
    <col min="257" max="257" width="55" style="323" customWidth="1"/>
    <col min="258" max="259" width="15.7109375" style="323" customWidth="1"/>
    <col min="260" max="260" width="14" style="323" customWidth="1"/>
    <col min="261" max="262" width="15.7109375" style="323" customWidth="1"/>
    <col min="263" max="263" width="14.5703125" style="323" customWidth="1"/>
    <col min="264" max="264" width="8.85546875" style="323"/>
    <col min="265" max="265" width="13.7109375" style="323" bestFit="1" customWidth="1"/>
    <col min="266" max="266" width="6" style="323" bestFit="1" customWidth="1"/>
    <col min="267" max="267" width="3.7109375" style="323" bestFit="1" customWidth="1"/>
    <col min="268" max="269" width="8.28515625" style="323" bestFit="1" customWidth="1"/>
    <col min="270" max="270" width="3.7109375" style="323" bestFit="1" customWidth="1"/>
    <col min="271" max="512" width="8.85546875" style="323"/>
    <col min="513" max="513" width="55" style="323" customWidth="1"/>
    <col min="514" max="515" width="15.7109375" style="323" customWidth="1"/>
    <col min="516" max="516" width="14" style="323" customWidth="1"/>
    <col min="517" max="518" width="15.7109375" style="323" customWidth="1"/>
    <col min="519" max="519" width="14.5703125" style="323" customWidth="1"/>
    <col min="520" max="520" width="8.85546875" style="323"/>
    <col min="521" max="521" width="13.7109375" style="323" bestFit="1" customWidth="1"/>
    <col min="522" max="522" width="6" style="323" bestFit="1" customWidth="1"/>
    <col min="523" max="523" width="3.7109375" style="323" bestFit="1" customWidth="1"/>
    <col min="524" max="525" width="8.28515625" style="323" bestFit="1" customWidth="1"/>
    <col min="526" max="526" width="3.7109375" style="323" bestFit="1" customWidth="1"/>
    <col min="527" max="768" width="8.85546875" style="323"/>
    <col min="769" max="769" width="55" style="323" customWidth="1"/>
    <col min="770" max="771" width="15.7109375" style="323" customWidth="1"/>
    <col min="772" max="772" width="14" style="323" customWidth="1"/>
    <col min="773" max="774" width="15.7109375" style="323" customWidth="1"/>
    <col min="775" max="775" width="14.5703125" style="323" customWidth="1"/>
    <col min="776" max="776" width="8.85546875" style="323"/>
    <col min="777" max="777" width="13.7109375" style="323" bestFit="1" customWidth="1"/>
    <col min="778" max="778" width="6" style="323" bestFit="1" customWidth="1"/>
    <col min="779" max="779" width="3.7109375" style="323" bestFit="1" customWidth="1"/>
    <col min="780" max="781" width="8.28515625" style="323" bestFit="1" customWidth="1"/>
    <col min="782" max="782" width="3.7109375" style="323" bestFit="1" customWidth="1"/>
    <col min="783" max="1024" width="8.85546875" style="323"/>
    <col min="1025" max="1025" width="55" style="323" customWidth="1"/>
    <col min="1026" max="1027" width="15.7109375" style="323" customWidth="1"/>
    <col min="1028" max="1028" width="14" style="323" customWidth="1"/>
    <col min="1029" max="1030" width="15.7109375" style="323" customWidth="1"/>
    <col min="1031" max="1031" width="14.5703125" style="323" customWidth="1"/>
    <col min="1032" max="1032" width="8.85546875" style="323"/>
    <col min="1033" max="1033" width="13.7109375" style="323" bestFit="1" customWidth="1"/>
    <col min="1034" max="1034" width="6" style="323" bestFit="1" customWidth="1"/>
    <col min="1035" max="1035" width="3.7109375" style="323" bestFit="1" customWidth="1"/>
    <col min="1036" max="1037" width="8.28515625" style="323" bestFit="1" customWidth="1"/>
    <col min="1038" max="1038" width="3.7109375" style="323" bestFit="1" customWidth="1"/>
    <col min="1039" max="1280" width="8.85546875" style="323"/>
    <col min="1281" max="1281" width="55" style="323" customWidth="1"/>
    <col min="1282" max="1283" width="15.7109375" style="323" customWidth="1"/>
    <col min="1284" max="1284" width="14" style="323" customWidth="1"/>
    <col min="1285" max="1286" width="15.7109375" style="323" customWidth="1"/>
    <col min="1287" max="1287" width="14.5703125" style="323" customWidth="1"/>
    <col min="1288" max="1288" width="8.85546875" style="323"/>
    <col min="1289" max="1289" width="13.7109375" style="323" bestFit="1" customWidth="1"/>
    <col min="1290" max="1290" width="6" style="323" bestFit="1" customWidth="1"/>
    <col min="1291" max="1291" width="3.7109375" style="323" bestFit="1" customWidth="1"/>
    <col min="1292" max="1293" width="8.28515625" style="323" bestFit="1" customWidth="1"/>
    <col min="1294" max="1294" width="3.7109375" style="323" bestFit="1" customWidth="1"/>
    <col min="1295" max="1536" width="8.85546875" style="323"/>
    <col min="1537" max="1537" width="55" style="323" customWidth="1"/>
    <col min="1538" max="1539" width="15.7109375" style="323" customWidth="1"/>
    <col min="1540" max="1540" width="14" style="323" customWidth="1"/>
    <col min="1541" max="1542" width="15.7109375" style="323" customWidth="1"/>
    <col min="1543" max="1543" width="14.5703125" style="323" customWidth="1"/>
    <col min="1544" max="1544" width="8.85546875" style="323"/>
    <col min="1545" max="1545" width="13.7109375" style="323" bestFit="1" customWidth="1"/>
    <col min="1546" max="1546" width="6" style="323" bestFit="1" customWidth="1"/>
    <col min="1547" max="1547" width="3.7109375" style="323" bestFit="1" customWidth="1"/>
    <col min="1548" max="1549" width="8.28515625" style="323" bestFit="1" customWidth="1"/>
    <col min="1550" max="1550" width="3.7109375" style="323" bestFit="1" customWidth="1"/>
    <col min="1551" max="1792" width="8.85546875" style="323"/>
    <col min="1793" max="1793" width="55" style="323" customWidth="1"/>
    <col min="1794" max="1795" width="15.7109375" style="323" customWidth="1"/>
    <col min="1796" max="1796" width="14" style="323" customWidth="1"/>
    <col min="1797" max="1798" width="15.7109375" style="323" customWidth="1"/>
    <col min="1799" max="1799" width="14.5703125" style="323" customWidth="1"/>
    <col min="1800" max="1800" width="8.85546875" style="323"/>
    <col min="1801" max="1801" width="13.7109375" style="323" bestFit="1" customWidth="1"/>
    <col min="1802" max="1802" width="6" style="323" bestFit="1" customWidth="1"/>
    <col min="1803" max="1803" width="3.7109375" style="323" bestFit="1" customWidth="1"/>
    <col min="1804" max="1805" width="8.28515625" style="323" bestFit="1" customWidth="1"/>
    <col min="1806" max="1806" width="3.7109375" style="323" bestFit="1" customWidth="1"/>
    <col min="1807" max="2048" width="8.85546875" style="323"/>
    <col min="2049" max="2049" width="55" style="323" customWidth="1"/>
    <col min="2050" max="2051" width="15.7109375" style="323" customWidth="1"/>
    <col min="2052" max="2052" width="14" style="323" customWidth="1"/>
    <col min="2053" max="2054" width="15.7109375" style="323" customWidth="1"/>
    <col min="2055" max="2055" width="14.5703125" style="323" customWidth="1"/>
    <col min="2056" max="2056" width="8.85546875" style="323"/>
    <col min="2057" max="2057" width="13.7109375" style="323" bestFit="1" customWidth="1"/>
    <col min="2058" max="2058" width="6" style="323" bestFit="1" customWidth="1"/>
    <col min="2059" max="2059" width="3.7109375" style="323" bestFit="1" customWidth="1"/>
    <col min="2060" max="2061" width="8.28515625" style="323" bestFit="1" customWidth="1"/>
    <col min="2062" max="2062" width="3.7109375" style="323" bestFit="1" customWidth="1"/>
    <col min="2063" max="2304" width="8.85546875" style="323"/>
    <col min="2305" max="2305" width="55" style="323" customWidth="1"/>
    <col min="2306" max="2307" width="15.7109375" style="323" customWidth="1"/>
    <col min="2308" max="2308" width="14" style="323" customWidth="1"/>
    <col min="2309" max="2310" width="15.7109375" style="323" customWidth="1"/>
    <col min="2311" max="2311" width="14.5703125" style="323" customWidth="1"/>
    <col min="2312" max="2312" width="8.85546875" style="323"/>
    <col min="2313" max="2313" width="13.7109375" style="323" bestFit="1" customWidth="1"/>
    <col min="2314" max="2314" width="6" style="323" bestFit="1" customWidth="1"/>
    <col min="2315" max="2315" width="3.7109375" style="323" bestFit="1" customWidth="1"/>
    <col min="2316" max="2317" width="8.28515625" style="323" bestFit="1" customWidth="1"/>
    <col min="2318" max="2318" width="3.7109375" style="323" bestFit="1" customWidth="1"/>
    <col min="2319" max="2560" width="8.85546875" style="323"/>
    <col min="2561" max="2561" width="55" style="323" customWidth="1"/>
    <col min="2562" max="2563" width="15.7109375" style="323" customWidth="1"/>
    <col min="2564" max="2564" width="14" style="323" customWidth="1"/>
    <col min="2565" max="2566" width="15.7109375" style="323" customWidth="1"/>
    <col min="2567" max="2567" width="14.5703125" style="323" customWidth="1"/>
    <col min="2568" max="2568" width="8.85546875" style="323"/>
    <col min="2569" max="2569" width="13.7109375" style="323" bestFit="1" customWidth="1"/>
    <col min="2570" max="2570" width="6" style="323" bestFit="1" customWidth="1"/>
    <col min="2571" max="2571" width="3.7109375" style="323" bestFit="1" customWidth="1"/>
    <col min="2572" max="2573" width="8.28515625" style="323" bestFit="1" customWidth="1"/>
    <col min="2574" max="2574" width="3.7109375" style="323" bestFit="1" customWidth="1"/>
    <col min="2575" max="2816" width="8.85546875" style="323"/>
    <col min="2817" max="2817" width="55" style="323" customWidth="1"/>
    <col min="2818" max="2819" width="15.7109375" style="323" customWidth="1"/>
    <col min="2820" max="2820" width="14" style="323" customWidth="1"/>
    <col min="2821" max="2822" width="15.7109375" style="323" customWidth="1"/>
    <col min="2823" max="2823" width="14.5703125" style="323" customWidth="1"/>
    <col min="2824" max="2824" width="8.85546875" style="323"/>
    <col min="2825" max="2825" width="13.7109375" style="323" bestFit="1" customWidth="1"/>
    <col min="2826" max="2826" width="6" style="323" bestFit="1" customWidth="1"/>
    <col min="2827" max="2827" width="3.7109375" style="323" bestFit="1" customWidth="1"/>
    <col min="2828" max="2829" width="8.28515625" style="323" bestFit="1" customWidth="1"/>
    <col min="2830" max="2830" width="3.7109375" style="323" bestFit="1" customWidth="1"/>
    <col min="2831" max="3072" width="8.85546875" style="323"/>
    <col min="3073" max="3073" width="55" style="323" customWidth="1"/>
    <col min="3074" max="3075" width="15.7109375" style="323" customWidth="1"/>
    <col min="3076" max="3076" width="14" style="323" customWidth="1"/>
    <col min="3077" max="3078" width="15.7109375" style="323" customWidth="1"/>
    <col min="3079" max="3079" width="14.5703125" style="323" customWidth="1"/>
    <col min="3080" max="3080" width="8.85546875" style="323"/>
    <col min="3081" max="3081" width="13.7109375" style="323" bestFit="1" customWidth="1"/>
    <col min="3082" max="3082" width="6" style="323" bestFit="1" customWidth="1"/>
    <col min="3083" max="3083" width="3.7109375" style="323" bestFit="1" customWidth="1"/>
    <col min="3084" max="3085" width="8.28515625" style="323" bestFit="1" customWidth="1"/>
    <col min="3086" max="3086" width="3.7109375" style="323" bestFit="1" customWidth="1"/>
    <col min="3087" max="3328" width="8.85546875" style="323"/>
    <col min="3329" max="3329" width="55" style="323" customWidth="1"/>
    <col min="3330" max="3331" width="15.7109375" style="323" customWidth="1"/>
    <col min="3332" max="3332" width="14" style="323" customWidth="1"/>
    <col min="3333" max="3334" width="15.7109375" style="323" customWidth="1"/>
    <col min="3335" max="3335" width="14.5703125" style="323" customWidth="1"/>
    <col min="3336" max="3336" width="8.85546875" style="323"/>
    <col min="3337" max="3337" width="13.7109375" style="323" bestFit="1" customWidth="1"/>
    <col min="3338" max="3338" width="6" style="323" bestFit="1" customWidth="1"/>
    <col min="3339" max="3339" width="3.7109375" style="323" bestFit="1" customWidth="1"/>
    <col min="3340" max="3341" width="8.28515625" style="323" bestFit="1" customWidth="1"/>
    <col min="3342" max="3342" width="3.7109375" style="323" bestFit="1" customWidth="1"/>
    <col min="3343" max="3584" width="8.85546875" style="323"/>
    <col min="3585" max="3585" width="55" style="323" customWidth="1"/>
    <col min="3586" max="3587" width="15.7109375" style="323" customWidth="1"/>
    <col min="3588" max="3588" width="14" style="323" customWidth="1"/>
    <col min="3589" max="3590" width="15.7109375" style="323" customWidth="1"/>
    <col min="3591" max="3591" width="14.5703125" style="323" customWidth="1"/>
    <col min="3592" max="3592" width="8.85546875" style="323"/>
    <col min="3593" max="3593" width="13.7109375" style="323" bestFit="1" customWidth="1"/>
    <col min="3594" max="3594" width="6" style="323" bestFit="1" customWidth="1"/>
    <col min="3595" max="3595" width="3.7109375" style="323" bestFit="1" customWidth="1"/>
    <col min="3596" max="3597" width="8.28515625" style="323" bestFit="1" customWidth="1"/>
    <col min="3598" max="3598" width="3.7109375" style="323" bestFit="1" customWidth="1"/>
    <col min="3599" max="3840" width="8.85546875" style="323"/>
    <col min="3841" max="3841" width="55" style="323" customWidth="1"/>
    <col min="3842" max="3843" width="15.7109375" style="323" customWidth="1"/>
    <col min="3844" max="3844" width="14" style="323" customWidth="1"/>
    <col min="3845" max="3846" width="15.7109375" style="323" customWidth="1"/>
    <col min="3847" max="3847" width="14.5703125" style="323" customWidth="1"/>
    <col min="3848" max="3848" width="8.85546875" style="323"/>
    <col min="3849" max="3849" width="13.7109375" style="323" bestFit="1" customWidth="1"/>
    <col min="3850" max="3850" width="6" style="323" bestFit="1" customWidth="1"/>
    <col min="3851" max="3851" width="3.7109375" style="323" bestFit="1" customWidth="1"/>
    <col min="3852" max="3853" width="8.28515625" style="323" bestFit="1" customWidth="1"/>
    <col min="3854" max="3854" width="3.7109375" style="323" bestFit="1" customWidth="1"/>
    <col min="3855" max="4096" width="8.85546875" style="323"/>
    <col min="4097" max="4097" width="55" style="323" customWidth="1"/>
    <col min="4098" max="4099" width="15.7109375" style="323" customWidth="1"/>
    <col min="4100" max="4100" width="14" style="323" customWidth="1"/>
    <col min="4101" max="4102" width="15.7109375" style="323" customWidth="1"/>
    <col min="4103" max="4103" width="14.5703125" style="323" customWidth="1"/>
    <col min="4104" max="4104" width="8.85546875" style="323"/>
    <col min="4105" max="4105" width="13.7109375" style="323" bestFit="1" customWidth="1"/>
    <col min="4106" max="4106" width="6" style="323" bestFit="1" customWidth="1"/>
    <col min="4107" max="4107" width="3.7109375" style="323" bestFit="1" customWidth="1"/>
    <col min="4108" max="4109" width="8.28515625" style="323" bestFit="1" customWidth="1"/>
    <col min="4110" max="4110" width="3.7109375" style="323" bestFit="1" customWidth="1"/>
    <col min="4111" max="4352" width="8.85546875" style="323"/>
    <col min="4353" max="4353" width="55" style="323" customWidth="1"/>
    <col min="4354" max="4355" width="15.7109375" style="323" customWidth="1"/>
    <col min="4356" max="4356" width="14" style="323" customWidth="1"/>
    <col min="4357" max="4358" width="15.7109375" style="323" customWidth="1"/>
    <col min="4359" max="4359" width="14.5703125" style="323" customWidth="1"/>
    <col min="4360" max="4360" width="8.85546875" style="323"/>
    <col min="4361" max="4361" width="13.7109375" style="323" bestFit="1" customWidth="1"/>
    <col min="4362" max="4362" width="6" style="323" bestFit="1" customWidth="1"/>
    <col min="4363" max="4363" width="3.7109375" style="323" bestFit="1" customWidth="1"/>
    <col min="4364" max="4365" width="8.28515625" style="323" bestFit="1" customWidth="1"/>
    <col min="4366" max="4366" width="3.7109375" style="323" bestFit="1" customWidth="1"/>
    <col min="4367" max="4608" width="8.85546875" style="323"/>
    <col min="4609" max="4609" width="55" style="323" customWidth="1"/>
    <col min="4610" max="4611" width="15.7109375" style="323" customWidth="1"/>
    <col min="4612" max="4612" width="14" style="323" customWidth="1"/>
    <col min="4613" max="4614" width="15.7109375" style="323" customWidth="1"/>
    <col min="4615" max="4615" width="14.5703125" style="323" customWidth="1"/>
    <col min="4616" max="4616" width="8.85546875" style="323"/>
    <col min="4617" max="4617" width="13.7109375" style="323" bestFit="1" customWidth="1"/>
    <col min="4618" max="4618" width="6" style="323" bestFit="1" customWidth="1"/>
    <col min="4619" max="4619" width="3.7109375" style="323" bestFit="1" customWidth="1"/>
    <col min="4620" max="4621" width="8.28515625" style="323" bestFit="1" customWidth="1"/>
    <col min="4622" max="4622" width="3.7109375" style="323" bestFit="1" customWidth="1"/>
    <col min="4623" max="4864" width="8.85546875" style="323"/>
    <col min="4865" max="4865" width="55" style="323" customWidth="1"/>
    <col min="4866" max="4867" width="15.7109375" style="323" customWidth="1"/>
    <col min="4868" max="4868" width="14" style="323" customWidth="1"/>
    <col min="4869" max="4870" width="15.7109375" style="323" customWidth="1"/>
    <col min="4871" max="4871" width="14.5703125" style="323" customWidth="1"/>
    <col min="4872" max="4872" width="8.85546875" style="323"/>
    <col min="4873" max="4873" width="13.7109375" style="323" bestFit="1" customWidth="1"/>
    <col min="4874" max="4874" width="6" style="323" bestFit="1" customWidth="1"/>
    <col min="4875" max="4875" width="3.7109375" style="323" bestFit="1" customWidth="1"/>
    <col min="4876" max="4877" width="8.28515625" style="323" bestFit="1" customWidth="1"/>
    <col min="4878" max="4878" width="3.7109375" style="323" bestFit="1" customWidth="1"/>
    <col min="4879" max="5120" width="8.85546875" style="323"/>
    <col min="5121" max="5121" width="55" style="323" customWidth="1"/>
    <col min="5122" max="5123" width="15.7109375" style="323" customWidth="1"/>
    <col min="5124" max="5124" width="14" style="323" customWidth="1"/>
    <col min="5125" max="5126" width="15.7109375" style="323" customWidth="1"/>
    <col min="5127" max="5127" width="14.5703125" style="323" customWidth="1"/>
    <col min="5128" max="5128" width="8.85546875" style="323"/>
    <col min="5129" max="5129" width="13.7109375" style="323" bestFit="1" customWidth="1"/>
    <col min="5130" max="5130" width="6" style="323" bestFit="1" customWidth="1"/>
    <col min="5131" max="5131" width="3.7109375" style="323" bestFit="1" customWidth="1"/>
    <col min="5132" max="5133" width="8.28515625" style="323" bestFit="1" customWidth="1"/>
    <col min="5134" max="5134" width="3.7109375" style="323" bestFit="1" customWidth="1"/>
    <col min="5135" max="5376" width="8.85546875" style="323"/>
    <col min="5377" max="5377" width="55" style="323" customWidth="1"/>
    <col min="5378" max="5379" width="15.7109375" style="323" customWidth="1"/>
    <col min="5380" max="5380" width="14" style="323" customWidth="1"/>
    <col min="5381" max="5382" width="15.7109375" style="323" customWidth="1"/>
    <col min="5383" max="5383" width="14.5703125" style="323" customWidth="1"/>
    <col min="5384" max="5384" width="8.85546875" style="323"/>
    <col min="5385" max="5385" width="13.7109375" style="323" bestFit="1" customWidth="1"/>
    <col min="5386" max="5386" width="6" style="323" bestFit="1" customWidth="1"/>
    <col min="5387" max="5387" width="3.7109375" style="323" bestFit="1" customWidth="1"/>
    <col min="5388" max="5389" width="8.28515625" style="323" bestFit="1" customWidth="1"/>
    <col min="5390" max="5390" width="3.7109375" style="323" bestFit="1" customWidth="1"/>
    <col min="5391" max="5632" width="8.85546875" style="323"/>
    <col min="5633" max="5633" width="55" style="323" customWidth="1"/>
    <col min="5634" max="5635" width="15.7109375" style="323" customWidth="1"/>
    <col min="5636" max="5636" width="14" style="323" customWidth="1"/>
    <col min="5637" max="5638" width="15.7109375" style="323" customWidth="1"/>
    <col min="5639" max="5639" width="14.5703125" style="323" customWidth="1"/>
    <col min="5640" max="5640" width="8.85546875" style="323"/>
    <col min="5641" max="5641" width="13.7109375" style="323" bestFit="1" customWidth="1"/>
    <col min="5642" max="5642" width="6" style="323" bestFit="1" customWidth="1"/>
    <col min="5643" max="5643" width="3.7109375" style="323" bestFit="1" customWidth="1"/>
    <col min="5644" max="5645" width="8.28515625" style="323" bestFit="1" customWidth="1"/>
    <col min="5646" max="5646" width="3.7109375" style="323" bestFit="1" customWidth="1"/>
    <col min="5647" max="5888" width="8.85546875" style="323"/>
    <col min="5889" max="5889" width="55" style="323" customWidth="1"/>
    <col min="5890" max="5891" width="15.7109375" style="323" customWidth="1"/>
    <col min="5892" max="5892" width="14" style="323" customWidth="1"/>
    <col min="5893" max="5894" width="15.7109375" style="323" customWidth="1"/>
    <col min="5895" max="5895" width="14.5703125" style="323" customWidth="1"/>
    <col min="5896" max="5896" width="8.85546875" style="323"/>
    <col min="5897" max="5897" width="13.7109375" style="323" bestFit="1" customWidth="1"/>
    <col min="5898" max="5898" width="6" style="323" bestFit="1" customWidth="1"/>
    <col min="5899" max="5899" width="3.7109375" style="323" bestFit="1" customWidth="1"/>
    <col min="5900" max="5901" width="8.28515625" style="323" bestFit="1" customWidth="1"/>
    <col min="5902" max="5902" width="3.7109375" style="323" bestFit="1" customWidth="1"/>
    <col min="5903" max="6144" width="8.85546875" style="323"/>
    <col min="6145" max="6145" width="55" style="323" customWidth="1"/>
    <col min="6146" max="6147" width="15.7109375" style="323" customWidth="1"/>
    <col min="6148" max="6148" width="14" style="323" customWidth="1"/>
    <col min="6149" max="6150" width="15.7109375" style="323" customWidth="1"/>
    <col min="6151" max="6151" width="14.5703125" style="323" customWidth="1"/>
    <col min="6152" max="6152" width="8.85546875" style="323"/>
    <col min="6153" max="6153" width="13.7109375" style="323" bestFit="1" customWidth="1"/>
    <col min="6154" max="6154" width="6" style="323" bestFit="1" customWidth="1"/>
    <col min="6155" max="6155" width="3.7109375" style="323" bestFit="1" customWidth="1"/>
    <col min="6156" max="6157" width="8.28515625" style="323" bestFit="1" customWidth="1"/>
    <col min="6158" max="6158" width="3.7109375" style="323" bestFit="1" customWidth="1"/>
    <col min="6159" max="6400" width="8.85546875" style="323"/>
    <col min="6401" max="6401" width="55" style="323" customWidth="1"/>
    <col min="6402" max="6403" width="15.7109375" style="323" customWidth="1"/>
    <col min="6404" max="6404" width="14" style="323" customWidth="1"/>
    <col min="6405" max="6406" width="15.7109375" style="323" customWidth="1"/>
    <col min="6407" max="6407" width="14.5703125" style="323" customWidth="1"/>
    <col min="6408" max="6408" width="8.85546875" style="323"/>
    <col min="6409" max="6409" width="13.7109375" style="323" bestFit="1" customWidth="1"/>
    <col min="6410" max="6410" width="6" style="323" bestFit="1" customWidth="1"/>
    <col min="6411" max="6411" width="3.7109375" style="323" bestFit="1" customWidth="1"/>
    <col min="6412" max="6413" width="8.28515625" style="323" bestFit="1" customWidth="1"/>
    <col min="6414" max="6414" width="3.7109375" style="323" bestFit="1" customWidth="1"/>
    <col min="6415" max="6656" width="8.85546875" style="323"/>
    <col min="6657" max="6657" width="55" style="323" customWidth="1"/>
    <col min="6658" max="6659" width="15.7109375" style="323" customWidth="1"/>
    <col min="6660" max="6660" width="14" style="323" customWidth="1"/>
    <col min="6661" max="6662" width="15.7109375" style="323" customWidth="1"/>
    <col min="6663" max="6663" width="14.5703125" style="323" customWidth="1"/>
    <col min="6664" max="6664" width="8.85546875" style="323"/>
    <col min="6665" max="6665" width="13.7109375" style="323" bestFit="1" customWidth="1"/>
    <col min="6666" max="6666" width="6" style="323" bestFit="1" customWidth="1"/>
    <col min="6667" max="6667" width="3.7109375" style="323" bestFit="1" customWidth="1"/>
    <col min="6668" max="6669" width="8.28515625" style="323" bestFit="1" customWidth="1"/>
    <col min="6670" max="6670" width="3.7109375" style="323" bestFit="1" customWidth="1"/>
    <col min="6671" max="6912" width="8.85546875" style="323"/>
    <col min="6913" max="6913" width="55" style="323" customWidth="1"/>
    <col min="6914" max="6915" width="15.7109375" style="323" customWidth="1"/>
    <col min="6916" max="6916" width="14" style="323" customWidth="1"/>
    <col min="6917" max="6918" width="15.7109375" style="323" customWidth="1"/>
    <col min="6919" max="6919" width="14.5703125" style="323" customWidth="1"/>
    <col min="6920" max="6920" width="8.85546875" style="323"/>
    <col min="6921" max="6921" width="13.7109375" style="323" bestFit="1" customWidth="1"/>
    <col min="6922" max="6922" width="6" style="323" bestFit="1" customWidth="1"/>
    <col min="6923" max="6923" width="3.7109375" style="323" bestFit="1" customWidth="1"/>
    <col min="6924" max="6925" width="8.28515625" style="323" bestFit="1" customWidth="1"/>
    <col min="6926" max="6926" width="3.7109375" style="323" bestFit="1" customWidth="1"/>
    <col min="6927" max="7168" width="8.85546875" style="323"/>
    <col min="7169" max="7169" width="55" style="323" customWidth="1"/>
    <col min="7170" max="7171" width="15.7109375" style="323" customWidth="1"/>
    <col min="7172" max="7172" width="14" style="323" customWidth="1"/>
    <col min="7173" max="7174" width="15.7109375" style="323" customWidth="1"/>
    <col min="7175" max="7175" width="14.5703125" style="323" customWidth="1"/>
    <col min="7176" max="7176" width="8.85546875" style="323"/>
    <col min="7177" max="7177" width="13.7109375" style="323" bestFit="1" customWidth="1"/>
    <col min="7178" max="7178" width="6" style="323" bestFit="1" customWidth="1"/>
    <col min="7179" max="7179" width="3.7109375" style="323" bestFit="1" customWidth="1"/>
    <col min="7180" max="7181" width="8.28515625" style="323" bestFit="1" customWidth="1"/>
    <col min="7182" max="7182" width="3.7109375" style="323" bestFit="1" customWidth="1"/>
    <col min="7183" max="7424" width="8.85546875" style="323"/>
    <col min="7425" max="7425" width="55" style="323" customWidth="1"/>
    <col min="7426" max="7427" width="15.7109375" style="323" customWidth="1"/>
    <col min="7428" max="7428" width="14" style="323" customWidth="1"/>
    <col min="7429" max="7430" width="15.7109375" style="323" customWidth="1"/>
    <col min="7431" max="7431" width="14.5703125" style="323" customWidth="1"/>
    <col min="7432" max="7432" width="8.85546875" style="323"/>
    <col min="7433" max="7433" width="13.7109375" style="323" bestFit="1" customWidth="1"/>
    <col min="7434" max="7434" width="6" style="323" bestFit="1" customWidth="1"/>
    <col min="7435" max="7435" width="3.7109375" style="323" bestFit="1" customWidth="1"/>
    <col min="7436" max="7437" width="8.28515625" style="323" bestFit="1" customWidth="1"/>
    <col min="7438" max="7438" width="3.7109375" style="323" bestFit="1" customWidth="1"/>
    <col min="7439" max="7680" width="8.85546875" style="323"/>
    <col min="7681" max="7681" width="55" style="323" customWidth="1"/>
    <col min="7682" max="7683" width="15.7109375" style="323" customWidth="1"/>
    <col min="7684" max="7684" width="14" style="323" customWidth="1"/>
    <col min="7685" max="7686" width="15.7109375" style="323" customWidth="1"/>
    <col min="7687" max="7687" width="14.5703125" style="323" customWidth="1"/>
    <col min="7688" max="7688" width="8.85546875" style="323"/>
    <col min="7689" max="7689" width="13.7109375" style="323" bestFit="1" customWidth="1"/>
    <col min="7690" max="7690" width="6" style="323" bestFit="1" customWidth="1"/>
    <col min="7691" max="7691" width="3.7109375" style="323" bestFit="1" customWidth="1"/>
    <col min="7692" max="7693" width="8.28515625" style="323" bestFit="1" customWidth="1"/>
    <col min="7694" max="7694" width="3.7109375" style="323" bestFit="1" customWidth="1"/>
    <col min="7695" max="7936" width="8.85546875" style="323"/>
    <col min="7937" max="7937" width="55" style="323" customWidth="1"/>
    <col min="7938" max="7939" width="15.7109375" style="323" customWidth="1"/>
    <col min="7940" max="7940" width="14" style="323" customWidth="1"/>
    <col min="7941" max="7942" width="15.7109375" style="323" customWidth="1"/>
    <col min="7943" max="7943" width="14.5703125" style="323" customWidth="1"/>
    <col min="7944" max="7944" width="8.85546875" style="323"/>
    <col min="7945" max="7945" width="13.7109375" style="323" bestFit="1" customWidth="1"/>
    <col min="7946" max="7946" width="6" style="323" bestFit="1" customWidth="1"/>
    <col min="7947" max="7947" width="3.7109375" style="323" bestFit="1" customWidth="1"/>
    <col min="7948" max="7949" width="8.28515625" style="323" bestFit="1" customWidth="1"/>
    <col min="7950" max="7950" width="3.7109375" style="323" bestFit="1" customWidth="1"/>
    <col min="7951" max="8192" width="8.85546875" style="323"/>
    <col min="8193" max="8193" width="55" style="323" customWidth="1"/>
    <col min="8194" max="8195" width="15.7109375" style="323" customWidth="1"/>
    <col min="8196" max="8196" width="14" style="323" customWidth="1"/>
    <col min="8197" max="8198" width="15.7109375" style="323" customWidth="1"/>
    <col min="8199" max="8199" width="14.5703125" style="323" customWidth="1"/>
    <col min="8200" max="8200" width="8.85546875" style="323"/>
    <col min="8201" max="8201" width="13.7109375" style="323" bestFit="1" customWidth="1"/>
    <col min="8202" max="8202" width="6" style="323" bestFit="1" customWidth="1"/>
    <col min="8203" max="8203" width="3.7109375" style="323" bestFit="1" customWidth="1"/>
    <col min="8204" max="8205" width="8.28515625" style="323" bestFit="1" customWidth="1"/>
    <col min="8206" max="8206" width="3.7109375" style="323" bestFit="1" customWidth="1"/>
    <col min="8207" max="8448" width="8.85546875" style="323"/>
    <col min="8449" max="8449" width="55" style="323" customWidth="1"/>
    <col min="8450" max="8451" width="15.7109375" style="323" customWidth="1"/>
    <col min="8452" max="8452" width="14" style="323" customWidth="1"/>
    <col min="8453" max="8454" width="15.7109375" style="323" customWidth="1"/>
    <col min="8455" max="8455" width="14.5703125" style="323" customWidth="1"/>
    <col min="8456" max="8456" width="8.85546875" style="323"/>
    <col min="8457" max="8457" width="13.7109375" style="323" bestFit="1" customWidth="1"/>
    <col min="8458" max="8458" width="6" style="323" bestFit="1" customWidth="1"/>
    <col min="8459" max="8459" width="3.7109375" style="323" bestFit="1" customWidth="1"/>
    <col min="8460" max="8461" width="8.28515625" style="323" bestFit="1" customWidth="1"/>
    <col min="8462" max="8462" width="3.7109375" style="323" bestFit="1" customWidth="1"/>
    <col min="8463" max="8704" width="8.85546875" style="323"/>
    <col min="8705" max="8705" width="55" style="323" customWidth="1"/>
    <col min="8706" max="8707" width="15.7109375" style="323" customWidth="1"/>
    <col min="8708" max="8708" width="14" style="323" customWidth="1"/>
    <col min="8709" max="8710" width="15.7109375" style="323" customWidth="1"/>
    <col min="8711" max="8711" width="14.5703125" style="323" customWidth="1"/>
    <col min="8712" max="8712" width="8.85546875" style="323"/>
    <col min="8713" max="8713" width="13.7109375" style="323" bestFit="1" customWidth="1"/>
    <col min="8714" max="8714" width="6" style="323" bestFit="1" customWidth="1"/>
    <col min="8715" max="8715" width="3.7109375" style="323" bestFit="1" customWidth="1"/>
    <col min="8716" max="8717" width="8.28515625" style="323" bestFit="1" customWidth="1"/>
    <col min="8718" max="8718" width="3.7109375" style="323" bestFit="1" customWidth="1"/>
    <col min="8719" max="8960" width="8.85546875" style="323"/>
    <col min="8961" max="8961" width="55" style="323" customWidth="1"/>
    <col min="8962" max="8963" width="15.7109375" style="323" customWidth="1"/>
    <col min="8964" max="8964" width="14" style="323" customWidth="1"/>
    <col min="8965" max="8966" width="15.7109375" style="323" customWidth="1"/>
    <col min="8967" max="8967" width="14.5703125" style="323" customWidth="1"/>
    <col min="8968" max="8968" width="8.85546875" style="323"/>
    <col min="8969" max="8969" width="13.7109375" style="323" bestFit="1" customWidth="1"/>
    <col min="8970" max="8970" width="6" style="323" bestFit="1" customWidth="1"/>
    <col min="8971" max="8971" width="3.7109375" style="323" bestFit="1" customWidth="1"/>
    <col min="8972" max="8973" width="8.28515625" style="323" bestFit="1" customWidth="1"/>
    <col min="8974" max="8974" width="3.7109375" style="323" bestFit="1" customWidth="1"/>
    <col min="8975" max="9216" width="8.85546875" style="323"/>
    <col min="9217" max="9217" width="55" style="323" customWidth="1"/>
    <col min="9218" max="9219" width="15.7109375" style="323" customWidth="1"/>
    <col min="9220" max="9220" width="14" style="323" customWidth="1"/>
    <col min="9221" max="9222" width="15.7109375" style="323" customWidth="1"/>
    <col min="9223" max="9223" width="14.5703125" style="323" customWidth="1"/>
    <col min="9224" max="9224" width="8.85546875" style="323"/>
    <col min="9225" max="9225" width="13.7109375" style="323" bestFit="1" customWidth="1"/>
    <col min="9226" max="9226" width="6" style="323" bestFit="1" customWidth="1"/>
    <col min="9227" max="9227" width="3.7109375" style="323" bestFit="1" customWidth="1"/>
    <col min="9228" max="9229" width="8.28515625" style="323" bestFit="1" customWidth="1"/>
    <col min="9230" max="9230" width="3.7109375" style="323" bestFit="1" customWidth="1"/>
    <col min="9231" max="9472" width="8.85546875" style="323"/>
    <col min="9473" max="9473" width="55" style="323" customWidth="1"/>
    <col min="9474" max="9475" width="15.7109375" style="323" customWidth="1"/>
    <col min="9476" max="9476" width="14" style="323" customWidth="1"/>
    <col min="9477" max="9478" width="15.7109375" style="323" customWidth="1"/>
    <col min="9479" max="9479" width="14.5703125" style="323" customWidth="1"/>
    <col min="9480" max="9480" width="8.85546875" style="323"/>
    <col min="9481" max="9481" width="13.7109375" style="323" bestFit="1" customWidth="1"/>
    <col min="9482" max="9482" width="6" style="323" bestFit="1" customWidth="1"/>
    <col min="9483" max="9483" width="3.7109375" style="323" bestFit="1" customWidth="1"/>
    <col min="9484" max="9485" width="8.28515625" style="323" bestFit="1" customWidth="1"/>
    <col min="9486" max="9486" width="3.7109375" style="323" bestFit="1" customWidth="1"/>
    <col min="9487" max="9728" width="8.85546875" style="323"/>
    <col min="9729" max="9729" width="55" style="323" customWidth="1"/>
    <col min="9730" max="9731" width="15.7109375" style="323" customWidth="1"/>
    <col min="9732" max="9732" width="14" style="323" customWidth="1"/>
    <col min="9733" max="9734" width="15.7109375" style="323" customWidth="1"/>
    <col min="9735" max="9735" width="14.5703125" style="323" customWidth="1"/>
    <col min="9736" max="9736" width="8.85546875" style="323"/>
    <col min="9737" max="9737" width="13.7109375" style="323" bestFit="1" customWidth="1"/>
    <col min="9738" max="9738" width="6" style="323" bestFit="1" customWidth="1"/>
    <col min="9739" max="9739" width="3.7109375" style="323" bestFit="1" customWidth="1"/>
    <col min="9740" max="9741" width="8.28515625" style="323" bestFit="1" customWidth="1"/>
    <col min="9742" max="9742" width="3.7109375" style="323" bestFit="1" customWidth="1"/>
    <col min="9743" max="9984" width="8.85546875" style="323"/>
    <col min="9985" max="9985" width="55" style="323" customWidth="1"/>
    <col min="9986" max="9987" width="15.7109375" style="323" customWidth="1"/>
    <col min="9988" max="9988" width="14" style="323" customWidth="1"/>
    <col min="9989" max="9990" width="15.7109375" style="323" customWidth="1"/>
    <col min="9991" max="9991" width="14.5703125" style="323" customWidth="1"/>
    <col min="9992" max="9992" width="8.85546875" style="323"/>
    <col min="9993" max="9993" width="13.7109375" style="323" bestFit="1" customWidth="1"/>
    <col min="9994" max="9994" width="6" style="323" bestFit="1" customWidth="1"/>
    <col min="9995" max="9995" width="3.7109375" style="323" bestFit="1" customWidth="1"/>
    <col min="9996" max="9997" width="8.28515625" style="323" bestFit="1" customWidth="1"/>
    <col min="9998" max="9998" width="3.7109375" style="323" bestFit="1" customWidth="1"/>
    <col min="9999" max="10240" width="8.85546875" style="323"/>
    <col min="10241" max="10241" width="55" style="323" customWidth="1"/>
    <col min="10242" max="10243" width="15.7109375" style="323" customWidth="1"/>
    <col min="10244" max="10244" width="14" style="323" customWidth="1"/>
    <col min="10245" max="10246" width="15.7109375" style="323" customWidth="1"/>
    <col min="10247" max="10247" width="14.5703125" style="323" customWidth="1"/>
    <col min="10248" max="10248" width="8.85546875" style="323"/>
    <col min="10249" max="10249" width="13.7109375" style="323" bestFit="1" customWidth="1"/>
    <col min="10250" max="10250" width="6" style="323" bestFit="1" customWidth="1"/>
    <col min="10251" max="10251" width="3.7109375" style="323" bestFit="1" customWidth="1"/>
    <col min="10252" max="10253" width="8.28515625" style="323" bestFit="1" customWidth="1"/>
    <col min="10254" max="10254" width="3.7109375" style="323" bestFit="1" customWidth="1"/>
    <col min="10255" max="10496" width="8.85546875" style="323"/>
    <col min="10497" max="10497" width="55" style="323" customWidth="1"/>
    <col min="10498" max="10499" width="15.7109375" style="323" customWidth="1"/>
    <col min="10500" max="10500" width="14" style="323" customWidth="1"/>
    <col min="10501" max="10502" width="15.7109375" style="323" customWidth="1"/>
    <col min="10503" max="10503" width="14.5703125" style="323" customWidth="1"/>
    <col min="10504" max="10504" width="8.85546875" style="323"/>
    <col min="10505" max="10505" width="13.7109375" style="323" bestFit="1" customWidth="1"/>
    <col min="10506" max="10506" width="6" style="323" bestFit="1" customWidth="1"/>
    <col min="10507" max="10507" width="3.7109375" style="323" bestFit="1" customWidth="1"/>
    <col min="10508" max="10509" width="8.28515625" style="323" bestFit="1" customWidth="1"/>
    <col min="10510" max="10510" width="3.7109375" style="323" bestFit="1" customWidth="1"/>
    <col min="10511" max="10752" width="8.85546875" style="323"/>
    <col min="10753" max="10753" width="55" style="323" customWidth="1"/>
    <col min="10754" max="10755" width="15.7109375" style="323" customWidth="1"/>
    <col min="10756" max="10756" width="14" style="323" customWidth="1"/>
    <col min="10757" max="10758" width="15.7109375" style="323" customWidth="1"/>
    <col min="10759" max="10759" width="14.5703125" style="323" customWidth="1"/>
    <col min="10760" max="10760" width="8.85546875" style="323"/>
    <col min="10761" max="10761" width="13.7109375" style="323" bestFit="1" customWidth="1"/>
    <col min="10762" max="10762" width="6" style="323" bestFit="1" customWidth="1"/>
    <col min="10763" max="10763" width="3.7109375" style="323" bestFit="1" customWidth="1"/>
    <col min="10764" max="10765" width="8.28515625" style="323" bestFit="1" customWidth="1"/>
    <col min="10766" max="10766" width="3.7109375" style="323" bestFit="1" customWidth="1"/>
    <col min="10767" max="11008" width="8.85546875" style="323"/>
    <col min="11009" max="11009" width="55" style="323" customWidth="1"/>
    <col min="11010" max="11011" width="15.7109375" style="323" customWidth="1"/>
    <col min="11012" max="11012" width="14" style="323" customWidth="1"/>
    <col min="11013" max="11014" width="15.7109375" style="323" customWidth="1"/>
    <col min="11015" max="11015" width="14.5703125" style="323" customWidth="1"/>
    <col min="11016" max="11016" width="8.85546875" style="323"/>
    <col min="11017" max="11017" width="13.7109375" style="323" bestFit="1" customWidth="1"/>
    <col min="11018" max="11018" width="6" style="323" bestFit="1" customWidth="1"/>
    <col min="11019" max="11019" width="3.7109375" style="323" bestFit="1" customWidth="1"/>
    <col min="11020" max="11021" width="8.28515625" style="323" bestFit="1" customWidth="1"/>
    <col min="11022" max="11022" width="3.7109375" style="323" bestFit="1" customWidth="1"/>
    <col min="11023" max="11264" width="8.85546875" style="323"/>
    <col min="11265" max="11265" width="55" style="323" customWidth="1"/>
    <col min="11266" max="11267" width="15.7109375" style="323" customWidth="1"/>
    <col min="11268" max="11268" width="14" style="323" customWidth="1"/>
    <col min="11269" max="11270" width="15.7109375" style="323" customWidth="1"/>
    <col min="11271" max="11271" width="14.5703125" style="323" customWidth="1"/>
    <col min="11272" max="11272" width="8.85546875" style="323"/>
    <col min="11273" max="11273" width="13.7109375" style="323" bestFit="1" customWidth="1"/>
    <col min="11274" max="11274" width="6" style="323" bestFit="1" customWidth="1"/>
    <col min="11275" max="11275" width="3.7109375" style="323" bestFit="1" customWidth="1"/>
    <col min="11276" max="11277" width="8.28515625" style="323" bestFit="1" customWidth="1"/>
    <col min="11278" max="11278" width="3.7109375" style="323" bestFit="1" customWidth="1"/>
    <col min="11279" max="11520" width="8.85546875" style="323"/>
    <col min="11521" max="11521" width="55" style="323" customWidth="1"/>
    <col min="11522" max="11523" width="15.7109375" style="323" customWidth="1"/>
    <col min="11524" max="11524" width="14" style="323" customWidth="1"/>
    <col min="11525" max="11526" width="15.7109375" style="323" customWidth="1"/>
    <col min="11527" max="11527" width="14.5703125" style="323" customWidth="1"/>
    <col min="11528" max="11528" width="8.85546875" style="323"/>
    <col min="11529" max="11529" width="13.7109375" style="323" bestFit="1" customWidth="1"/>
    <col min="11530" max="11530" width="6" style="323" bestFit="1" customWidth="1"/>
    <col min="11531" max="11531" width="3.7109375" style="323" bestFit="1" customWidth="1"/>
    <col min="11532" max="11533" width="8.28515625" style="323" bestFit="1" customWidth="1"/>
    <col min="11534" max="11534" width="3.7109375" style="323" bestFit="1" customWidth="1"/>
    <col min="11535" max="11776" width="8.85546875" style="323"/>
    <col min="11777" max="11777" width="55" style="323" customWidth="1"/>
    <col min="11778" max="11779" width="15.7109375" style="323" customWidth="1"/>
    <col min="11780" max="11780" width="14" style="323" customWidth="1"/>
    <col min="11781" max="11782" width="15.7109375" style="323" customWidth="1"/>
    <col min="11783" max="11783" width="14.5703125" style="323" customWidth="1"/>
    <col min="11784" max="11784" width="8.85546875" style="323"/>
    <col min="11785" max="11785" width="13.7109375" style="323" bestFit="1" customWidth="1"/>
    <col min="11786" max="11786" width="6" style="323" bestFit="1" customWidth="1"/>
    <col min="11787" max="11787" width="3.7109375" style="323" bestFit="1" customWidth="1"/>
    <col min="11788" max="11789" width="8.28515625" style="323" bestFit="1" customWidth="1"/>
    <col min="11790" max="11790" width="3.7109375" style="323" bestFit="1" customWidth="1"/>
    <col min="11791" max="12032" width="8.85546875" style="323"/>
    <col min="12033" max="12033" width="55" style="323" customWidth="1"/>
    <col min="12034" max="12035" width="15.7109375" style="323" customWidth="1"/>
    <col min="12036" max="12036" width="14" style="323" customWidth="1"/>
    <col min="12037" max="12038" width="15.7109375" style="323" customWidth="1"/>
    <col min="12039" max="12039" width="14.5703125" style="323" customWidth="1"/>
    <col min="12040" max="12040" width="8.85546875" style="323"/>
    <col min="12041" max="12041" width="13.7109375" style="323" bestFit="1" customWidth="1"/>
    <col min="12042" max="12042" width="6" style="323" bestFit="1" customWidth="1"/>
    <col min="12043" max="12043" width="3.7109375" style="323" bestFit="1" customWidth="1"/>
    <col min="12044" max="12045" width="8.28515625" style="323" bestFit="1" customWidth="1"/>
    <col min="12046" max="12046" width="3.7109375" style="323" bestFit="1" customWidth="1"/>
    <col min="12047" max="12288" width="8.85546875" style="323"/>
    <col min="12289" max="12289" width="55" style="323" customWidth="1"/>
    <col min="12290" max="12291" width="15.7109375" style="323" customWidth="1"/>
    <col min="12292" max="12292" width="14" style="323" customWidth="1"/>
    <col min="12293" max="12294" width="15.7109375" style="323" customWidth="1"/>
    <col min="12295" max="12295" width="14.5703125" style="323" customWidth="1"/>
    <col min="12296" max="12296" width="8.85546875" style="323"/>
    <col min="12297" max="12297" width="13.7109375" style="323" bestFit="1" customWidth="1"/>
    <col min="12298" max="12298" width="6" style="323" bestFit="1" customWidth="1"/>
    <col min="12299" max="12299" width="3.7109375" style="323" bestFit="1" customWidth="1"/>
    <col min="12300" max="12301" width="8.28515625" style="323" bestFit="1" customWidth="1"/>
    <col min="12302" max="12302" width="3.7109375" style="323" bestFit="1" customWidth="1"/>
    <col min="12303" max="12544" width="8.85546875" style="323"/>
    <col min="12545" max="12545" width="55" style="323" customWidth="1"/>
    <col min="12546" max="12547" width="15.7109375" style="323" customWidth="1"/>
    <col min="12548" max="12548" width="14" style="323" customWidth="1"/>
    <col min="12549" max="12550" width="15.7109375" style="323" customWidth="1"/>
    <col min="12551" max="12551" width="14.5703125" style="323" customWidth="1"/>
    <col min="12552" max="12552" width="8.85546875" style="323"/>
    <col min="12553" max="12553" width="13.7109375" style="323" bestFit="1" customWidth="1"/>
    <col min="12554" max="12554" width="6" style="323" bestFit="1" customWidth="1"/>
    <col min="12555" max="12555" width="3.7109375" style="323" bestFit="1" customWidth="1"/>
    <col min="12556" max="12557" width="8.28515625" style="323" bestFit="1" customWidth="1"/>
    <col min="12558" max="12558" width="3.7109375" style="323" bestFit="1" customWidth="1"/>
    <col min="12559" max="12800" width="8.85546875" style="323"/>
    <col min="12801" max="12801" width="55" style="323" customWidth="1"/>
    <col min="12802" max="12803" width="15.7109375" style="323" customWidth="1"/>
    <col min="12804" max="12804" width="14" style="323" customWidth="1"/>
    <col min="12805" max="12806" width="15.7109375" style="323" customWidth="1"/>
    <col min="12807" max="12807" width="14.5703125" style="323" customWidth="1"/>
    <col min="12808" max="12808" width="8.85546875" style="323"/>
    <col min="12809" max="12809" width="13.7109375" style="323" bestFit="1" customWidth="1"/>
    <col min="12810" max="12810" width="6" style="323" bestFit="1" customWidth="1"/>
    <col min="12811" max="12811" width="3.7109375" style="323" bestFit="1" customWidth="1"/>
    <col min="12812" max="12813" width="8.28515625" style="323" bestFit="1" customWidth="1"/>
    <col min="12814" max="12814" width="3.7109375" style="323" bestFit="1" customWidth="1"/>
    <col min="12815" max="13056" width="8.85546875" style="323"/>
    <col min="13057" max="13057" width="55" style="323" customWidth="1"/>
    <col min="13058" max="13059" width="15.7109375" style="323" customWidth="1"/>
    <col min="13060" max="13060" width="14" style="323" customWidth="1"/>
    <col min="13061" max="13062" width="15.7109375" style="323" customWidth="1"/>
    <col min="13063" max="13063" width="14.5703125" style="323" customWidth="1"/>
    <col min="13064" max="13064" width="8.85546875" style="323"/>
    <col min="13065" max="13065" width="13.7109375" style="323" bestFit="1" customWidth="1"/>
    <col min="13066" max="13066" width="6" style="323" bestFit="1" customWidth="1"/>
    <col min="13067" max="13067" width="3.7109375" style="323" bestFit="1" customWidth="1"/>
    <col min="13068" max="13069" width="8.28515625" style="323" bestFit="1" customWidth="1"/>
    <col min="13070" max="13070" width="3.7109375" style="323" bestFit="1" customWidth="1"/>
    <col min="13071" max="13312" width="8.85546875" style="323"/>
    <col min="13313" max="13313" width="55" style="323" customWidth="1"/>
    <col min="13314" max="13315" width="15.7109375" style="323" customWidth="1"/>
    <col min="13316" max="13316" width="14" style="323" customWidth="1"/>
    <col min="13317" max="13318" width="15.7109375" style="323" customWidth="1"/>
    <col min="13319" max="13319" width="14.5703125" style="323" customWidth="1"/>
    <col min="13320" max="13320" width="8.85546875" style="323"/>
    <col min="13321" max="13321" width="13.7109375" style="323" bestFit="1" customWidth="1"/>
    <col min="13322" max="13322" width="6" style="323" bestFit="1" customWidth="1"/>
    <col min="13323" max="13323" width="3.7109375" style="323" bestFit="1" customWidth="1"/>
    <col min="13324" max="13325" width="8.28515625" style="323" bestFit="1" customWidth="1"/>
    <col min="13326" max="13326" width="3.7109375" style="323" bestFit="1" customWidth="1"/>
    <col min="13327" max="13568" width="8.85546875" style="323"/>
    <col min="13569" max="13569" width="55" style="323" customWidth="1"/>
    <col min="13570" max="13571" width="15.7109375" style="323" customWidth="1"/>
    <col min="13572" max="13572" width="14" style="323" customWidth="1"/>
    <col min="13573" max="13574" width="15.7109375" style="323" customWidth="1"/>
    <col min="13575" max="13575" width="14.5703125" style="323" customWidth="1"/>
    <col min="13576" max="13576" width="8.85546875" style="323"/>
    <col min="13577" max="13577" width="13.7109375" style="323" bestFit="1" customWidth="1"/>
    <col min="13578" max="13578" width="6" style="323" bestFit="1" customWidth="1"/>
    <col min="13579" max="13579" width="3.7109375" style="323" bestFit="1" customWidth="1"/>
    <col min="13580" max="13581" width="8.28515625" style="323" bestFit="1" customWidth="1"/>
    <col min="13582" max="13582" width="3.7109375" style="323" bestFit="1" customWidth="1"/>
    <col min="13583" max="13824" width="8.85546875" style="323"/>
    <col min="13825" max="13825" width="55" style="323" customWidth="1"/>
    <col min="13826" max="13827" width="15.7109375" style="323" customWidth="1"/>
    <col min="13828" max="13828" width="14" style="323" customWidth="1"/>
    <col min="13829" max="13830" width="15.7109375" style="323" customWidth="1"/>
    <col min="13831" max="13831" width="14.5703125" style="323" customWidth="1"/>
    <col min="13832" max="13832" width="8.85546875" style="323"/>
    <col min="13833" max="13833" width="13.7109375" style="323" bestFit="1" customWidth="1"/>
    <col min="13834" max="13834" width="6" style="323" bestFit="1" customWidth="1"/>
    <col min="13835" max="13835" width="3.7109375" style="323" bestFit="1" customWidth="1"/>
    <col min="13836" max="13837" width="8.28515625" style="323" bestFit="1" customWidth="1"/>
    <col min="13838" max="13838" width="3.7109375" style="323" bestFit="1" customWidth="1"/>
    <col min="13839" max="14080" width="8.85546875" style="323"/>
    <col min="14081" max="14081" width="55" style="323" customWidth="1"/>
    <col min="14082" max="14083" width="15.7109375" style="323" customWidth="1"/>
    <col min="14084" max="14084" width="14" style="323" customWidth="1"/>
    <col min="14085" max="14086" width="15.7109375" style="323" customWidth="1"/>
    <col min="14087" max="14087" width="14.5703125" style="323" customWidth="1"/>
    <col min="14088" max="14088" width="8.85546875" style="323"/>
    <col min="14089" max="14089" width="13.7109375" style="323" bestFit="1" customWidth="1"/>
    <col min="14090" max="14090" width="6" style="323" bestFit="1" customWidth="1"/>
    <col min="14091" max="14091" width="3.7109375" style="323" bestFit="1" customWidth="1"/>
    <col min="14092" max="14093" width="8.28515625" style="323" bestFit="1" customWidth="1"/>
    <col min="14094" max="14094" width="3.7109375" style="323" bestFit="1" customWidth="1"/>
    <col min="14095" max="14336" width="8.85546875" style="323"/>
    <col min="14337" max="14337" width="55" style="323" customWidth="1"/>
    <col min="14338" max="14339" width="15.7109375" style="323" customWidth="1"/>
    <col min="14340" max="14340" width="14" style="323" customWidth="1"/>
    <col min="14341" max="14342" width="15.7109375" style="323" customWidth="1"/>
    <col min="14343" max="14343" width="14.5703125" style="323" customWidth="1"/>
    <col min="14344" max="14344" width="8.85546875" style="323"/>
    <col min="14345" max="14345" width="13.7109375" style="323" bestFit="1" customWidth="1"/>
    <col min="14346" max="14346" width="6" style="323" bestFit="1" customWidth="1"/>
    <col min="14347" max="14347" width="3.7109375" style="323" bestFit="1" customWidth="1"/>
    <col min="14348" max="14349" width="8.28515625" style="323" bestFit="1" customWidth="1"/>
    <col min="14350" max="14350" width="3.7109375" style="323" bestFit="1" customWidth="1"/>
    <col min="14351" max="14592" width="8.85546875" style="323"/>
    <col min="14593" max="14593" width="55" style="323" customWidth="1"/>
    <col min="14594" max="14595" width="15.7109375" style="323" customWidth="1"/>
    <col min="14596" max="14596" width="14" style="323" customWidth="1"/>
    <col min="14597" max="14598" width="15.7109375" style="323" customWidth="1"/>
    <col min="14599" max="14599" width="14.5703125" style="323" customWidth="1"/>
    <col min="14600" max="14600" width="8.85546875" style="323"/>
    <col min="14601" max="14601" width="13.7109375" style="323" bestFit="1" customWidth="1"/>
    <col min="14602" max="14602" width="6" style="323" bestFit="1" customWidth="1"/>
    <col min="14603" max="14603" width="3.7109375" style="323" bestFit="1" customWidth="1"/>
    <col min="14604" max="14605" width="8.28515625" style="323" bestFit="1" customWidth="1"/>
    <col min="14606" max="14606" width="3.7109375" style="323" bestFit="1" customWidth="1"/>
    <col min="14607" max="14848" width="8.85546875" style="323"/>
    <col min="14849" max="14849" width="55" style="323" customWidth="1"/>
    <col min="14850" max="14851" width="15.7109375" style="323" customWidth="1"/>
    <col min="14852" max="14852" width="14" style="323" customWidth="1"/>
    <col min="14853" max="14854" width="15.7109375" style="323" customWidth="1"/>
    <col min="14855" max="14855" width="14.5703125" style="323" customWidth="1"/>
    <col min="14856" max="14856" width="8.85546875" style="323"/>
    <col min="14857" max="14857" width="13.7109375" style="323" bestFit="1" customWidth="1"/>
    <col min="14858" max="14858" width="6" style="323" bestFit="1" customWidth="1"/>
    <col min="14859" max="14859" width="3.7109375" style="323" bestFit="1" customWidth="1"/>
    <col min="14860" max="14861" width="8.28515625" style="323" bestFit="1" customWidth="1"/>
    <col min="14862" max="14862" width="3.7109375" style="323" bestFit="1" customWidth="1"/>
    <col min="14863" max="15104" width="8.85546875" style="323"/>
    <col min="15105" max="15105" width="55" style="323" customWidth="1"/>
    <col min="15106" max="15107" width="15.7109375" style="323" customWidth="1"/>
    <col min="15108" max="15108" width="14" style="323" customWidth="1"/>
    <col min="15109" max="15110" width="15.7109375" style="323" customWidth="1"/>
    <col min="15111" max="15111" width="14.5703125" style="323" customWidth="1"/>
    <col min="15112" max="15112" width="8.85546875" style="323"/>
    <col min="15113" max="15113" width="13.7109375" style="323" bestFit="1" customWidth="1"/>
    <col min="15114" max="15114" width="6" style="323" bestFit="1" customWidth="1"/>
    <col min="15115" max="15115" width="3.7109375" style="323" bestFit="1" customWidth="1"/>
    <col min="15116" max="15117" width="8.28515625" style="323" bestFit="1" customWidth="1"/>
    <col min="15118" max="15118" width="3.7109375" style="323" bestFit="1" customWidth="1"/>
    <col min="15119" max="15360" width="8.85546875" style="323"/>
    <col min="15361" max="15361" width="55" style="323" customWidth="1"/>
    <col min="15362" max="15363" width="15.7109375" style="323" customWidth="1"/>
    <col min="15364" max="15364" width="14" style="323" customWidth="1"/>
    <col min="15365" max="15366" width="15.7109375" style="323" customWidth="1"/>
    <col min="15367" max="15367" width="14.5703125" style="323" customWidth="1"/>
    <col min="15368" max="15368" width="8.85546875" style="323"/>
    <col min="15369" max="15369" width="13.7109375" style="323" bestFit="1" customWidth="1"/>
    <col min="15370" max="15370" width="6" style="323" bestFit="1" customWidth="1"/>
    <col min="15371" max="15371" width="3.7109375" style="323" bestFit="1" customWidth="1"/>
    <col min="15372" max="15373" width="8.28515625" style="323" bestFit="1" customWidth="1"/>
    <col min="15374" max="15374" width="3.7109375" style="323" bestFit="1" customWidth="1"/>
    <col min="15375" max="15616" width="8.85546875" style="323"/>
    <col min="15617" max="15617" width="55" style="323" customWidth="1"/>
    <col min="15618" max="15619" width="15.7109375" style="323" customWidth="1"/>
    <col min="15620" max="15620" width="14" style="323" customWidth="1"/>
    <col min="15621" max="15622" width="15.7109375" style="323" customWidth="1"/>
    <col min="15623" max="15623" width="14.5703125" style="323" customWidth="1"/>
    <col min="15624" max="15624" width="8.85546875" style="323"/>
    <col min="15625" max="15625" width="13.7109375" style="323" bestFit="1" customWidth="1"/>
    <col min="15626" max="15626" width="6" style="323" bestFit="1" customWidth="1"/>
    <col min="15627" max="15627" width="3.7109375" style="323" bestFit="1" customWidth="1"/>
    <col min="15628" max="15629" width="8.28515625" style="323" bestFit="1" customWidth="1"/>
    <col min="15630" max="15630" width="3.7109375" style="323" bestFit="1" customWidth="1"/>
    <col min="15631" max="15872" width="8.85546875" style="323"/>
    <col min="15873" max="15873" width="55" style="323" customWidth="1"/>
    <col min="15874" max="15875" width="15.7109375" style="323" customWidth="1"/>
    <col min="15876" max="15876" width="14" style="323" customWidth="1"/>
    <col min="15877" max="15878" width="15.7109375" style="323" customWidth="1"/>
    <col min="15879" max="15879" width="14.5703125" style="323" customWidth="1"/>
    <col min="15880" max="15880" width="8.85546875" style="323"/>
    <col min="15881" max="15881" width="13.7109375" style="323" bestFit="1" customWidth="1"/>
    <col min="15882" max="15882" width="6" style="323" bestFit="1" customWidth="1"/>
    <col min="15883" max="15883" width="3.7109375" style="323" bestFit="1" customWidth="1"/>
    <col min="15884" max="15885" width="8.28515625" style="323" bestFit="1" customWidth="1"/>
    <col min="15886" max="15886" width="3.7109375" style="323" bestFit="1" customWidth="1"/>
    <col min="15887" max="16128" width="8.85546875" style="323"/>
    <col min="16129" max="16129" width="55" style="323" customWidth="1"/>
    <col min="16130" max="16131" width="15.7109375" style="323" customWidth="1"/>
    <col min="16132" max="16132" width="14" style="323" customWidth="1"/>
    <col min="16133" max="16134" width="15.7109375" style="323" customWidth="1"/>
    <col min="16135" max="16135" width="14.5703125" style="323" customWidth="1"/>
    <col min="16136" max="16136" width="8.85546875" style="323"/>
    <col min="16137" max="16137" width="13.7109375" style="323" bestFit="1" customWidth="1"/>
    <col min="16138" max="16138" width="6" style="323" bestFit="1" customWidth="1"/>
    <col min="16139" max="16139" width="3.7109375" style="323" bestFit="1" customWidth="1"/>
    <col min="16140" max="16141" width="8.28515625" style="323" bestFit="1" customWidth="1"/>
    <col min="16142" max="16142" width="3.7109375" style="323" bestFit="1" customWidth="1"/>
    <col min="16143" max="16384" width="8.85546875" style="323"/>
  </cols>
  <sheetData>
    <row r="1" spans="1:21" s="304" customFormat="1" ht="25.5" customHeight="1">
      <c r="A1" s="427" t="s">
        <v>603</v>
      </c>
      <c r="B1" s="427"/>
      <c r="C1" s="427"/>
      <c r="D1" s="427"/>
      <c r="E1" s="427"/>
      <c r="F1" s="427"/>
      <c r="G1" s="427"/>
    </row>
    <row r="2" spans="1:21" s="304" customFormat="1" ht="19.5" customHeight="1">
      <c r="A2" s="428" t="s">
        <v>31</v>
      </c>
      <c r="B2" s="428"/>
      <c r="C2" s="428"/>
      <c r="D2" s="428"/>
      <c r="E2" s="428"/>
      <c r="F2" s="428"/>
      <c r="G2" s="428"/>
    </row>
    <row r="3" spans="1:21" s="308" customFormat="1" ht="15.75">
      <c r="A3" s="305"/>
      <c r="B3" s="305"/>
      <c r="C3" s="305"/>
      <c r="D3" s="305"/>
      <c r="E3" s="305"/>
      <c r="F3" s="305"/>
      <c r="G3" s="339" t="s">
        <v>43</v>
      </c>
    </row>
    <row r="4" spans="1:21" s="308" customFormat="1" ht="59.25" customHeight="1">
      <c r="A4" s="309"/>
      <c r="B4" s="286" t="s">
        <v>400</v>
      </c>
      <c r="C4" s="286" t="s">
        <v>401</v>
      </c>
      <c r="D4" s="310" t="s">
        <v>44</v>
      </c>
      <c r="E4" s="331" t="s">
        <v>402</v>
      </c>
      <c r="F4" s="331" t="s">
        <v>403</v>
      </c>
      <c r="G4" s="310" t="s">
        <v>44</v>
      </c>
    </row>
    <row r="5" spans="1:21" s="340" customFormat="1" ht="34.5" customHeight="1">
      <c r="A5" s="311" t="s">
        <v>45</v>
      </c>
      <c r="B5" s="332">
        <v>6338</v>
      </c>
      <c r="C5" s="332">
        <v>5462</v>
      </c>
      <c r="D5" s="333">
        <f>C5/B5*100</f>
        <v>86.178605238245495</v>
      </c>
      <c r="E5" s="332">
        <v>1725</v>
      </c>
      <c r="F5" s="332">
        <v>2411</v>
      </c>
      <c r="G5" s="333">
        <f>F5/E5*100</f>
        <v>139.76811594202897</v>
      </c>
      <c r="I5" s="341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</row>
    <row r="6" spans="1:21" s="340" customFormat="1" ht="20.25">
      <c r="A6" s="343" t="s">
        <v>32</v>
      </c>
      <c r="B6" s="344"/>
      <c r="C6" s="344"/>
      <c r="D6" s="345"/>
      <c r="E6" s="344"/>
      <c r="F6" s="344"/>
      <c r="G6" s="346"/>
      <c r="I6" s="341"/>
      <c r="J6" s="341"/>
      <c r="K6" s="341"/>
      <c r="L6" s="341"/>
      <c r="M6" s="341"/>
      <c r="N6" s="341"/>
      <c r="O6" s="342"/>
      <c r="P6" s="342"/>
      <c r="Q6" s="342"/>
      <c r="R6" s="342"/>
      <c r="S6" s="342"/>
      <c r="T6" s="342"/>
      <c r="U6" s="342"/>
    </row>
    <row r="7" spans="1:21" ht="54" customHeight="1">
      <c r="A7" s="347" t="s">
        <v>33</v>
      </c>
      <c r="B7" s="348">
        <v>339</v>
      </c>
      <c r="C7" s="321">
        <v>328</v>
      </c>
      <c r="D7" s="333">
        <f>C7/B7*100</f>
        <v>96.755162241887902</v>
      </c>
      <c r="E7" s="321">
        <v>97</v>
      </c>
      <c r="F7" s="321">
        <v>113</v>
      </c>
      <c r="G7" s="333">
        <f>F7/E7*100</f>
        <v>116.49484536082475</v>
      </c>
      <c r="I7" s="341"/>
      <c r="J7" s="337"/>
      <c r="M7" s="337"/>
    </row>
    <row r="8" spans="1:21" ht="35.25" customHeight="1">
      <c r="A8" s="347" t="s">
        <v>34</v>
      </c>
      <c r="B8" s="348">
        <v>568</v>
      </c>
      <c r="C8" s="321">
        <v>564</v>
      </c>
      <c r="D8" s="333">
        <f t="shared" ref="D8:D15" si="0">C8/B8*100</f>
        <v>99.295774647887328</v>
      </c>
      <c r="E8" s="348">
        <v>169</v>
      </c>
      <c r="F8" s="321">
        <v>232</v>
      </c>
      <c r="G8" s="333">
        <f t="shared" ref="G8:G15" si="1">F8/E8*100</f>
        <v>137.27810650887574</v>
      </c>
      <c r="I8" s="341"/>
      <c r="J8" s="337"/>
      <c r="M8" s="337"/>
    </row>
    <row r="9" spans="1:21" s="326" customFormat="1" ht="25.5" customHeight="1">
      <c r="A9" s="347" t="s">
        <v>35</v>
      </c>
      <c r="B9" s="348">
        <v>628</v>
      </c>
      <c r="C9" s="321">
        <v>530</v>
      </c>
      <c r="D9" s="333">
        <f t="shared" si="0"/>
        <v>84.394904458598731</v>
      </c>
      <c r="E9" s="348">
        <v>177</v>
      </c>
      <c r="F9" s="321">
        <v>175</v>
      </c>
      <c r="G9" s="333">
        <f t="shared" si="1"/>
        <v>98.870056497175142</v>
      </c>
      <c r="H9" s="323"/>
      <c r="I9" s="341"/>
      <c r="J9" s="337"/>
      <c r="K9" s="323"/>
      <c r="M9" s="337"/>
    </row>
    <row r="10" spans="1:21" ht="36.75" customHeight="1">
      <c r="A10" s="347" t="s">
        <v>36</v>
      </c>
      <c r="B10" s="348">
        <v>285</v>
      </c>
      <c r="C10" s="321">
        <v>194</v>
      </c>
      <c r="D10" s="333">
        <f t="shared" si="0"/>
        <v>68.070175438596493</v>
      </c>
      <c r="E10" s="348">
        <v>57</v>
      </c>
      <c r="F10" s="321">
        <v>50</v>
      </c>
      <c r="G10" s="333">
        <f t="shared" si="1"/>
        <v>87.719298245614027</v>
      </c>
      <c r="I10" s="341"/>
      <c r="J10" s="337"/>
      <c r="M10" s="337"/>
    </row>
    <row r="11" spans="1:21" ht="35.25" customHeight="1">
      <c r="A11" s="347" t="s">
        <v>37</v>
      </c>
      <c r="B11" s="348">
        <v>1143</v>
      </c>
      <c r="C11" s="321">
        <v>781</v>
      </c>
      <c r="D11" s="333">
        <f t="shared" si="0"/>
        <v>68.328958880139979</v>
      </c>
      <c r="E11" s="348">
        <v>319</v>
      </c>
      <c r="F11" s="321">
        <v>250</v>
      </c>
      <c r="G11" s="333">
        <f t="shared" si="1"/>
        <v>78.369905956112845</v>
      </c>
      <c r="I11" s="341"/>
      <c r="J11" s="337"/>
      <c r="M11" s="337"/>
    </row>
    <row r="12" spans="1:21" ht="40.15" customHeight="1">
      <c r="A12" s="347" t="s">
        <v>38</v>
      </c>
      <c r="B12" s="348">
        <v>115</v>
      </c>
      <c r="C12" s="321">
        <v>66</v>
      </c>
      <c r="D12" s="333">
        <f t="shared" si="0"/>
        <v>57.391304347826086</v>
      </c>
      <c r="E12" s="348">
        <v>8</v>
      </c>
      <c r="F12" s="321">
        <v>14</v>
      </c>
      <c r="G12" s="333">
        <f t="shared" si="1"/>
        <v>175</v>
      </c>
      <c r="I12" s="341"/>
      <c r="J12" s="337"/>
      <c r="M12" s="337"/>
    </row>
    <row r="13" spans="1:21" ht="30" customHeight="1">
      <c r="A13" s="347" t="s">
        <v>39</v>
      </c>
      <c r="B13" s="348">
        <v>1251</v>
      </c>
      <c r="C13" s="321">
        <v>1267</v>
      </c>
      <c r="D13" s="333">
        <f t="shared" si="0"/>
        <v>101.27897681854516</v>
      </c>
      <c r="E13" s="348">
        <v>360</v>
      </c>
      <c r="F13" s="321">
        <v>761</v>
      </c>
      <c r="G13" s="333">
        <f t="shared" si="1"/>
        <v>211.38888888888889</v>
      </c>
      <c r="I13" s="341"/>
      <c r="J13" s="337"/>
      <c r="M13" s="337"/>
      <c r="T13" s="325"/>
    </row>
    <row r="14" spans="1:21" ht="75">
      <c r="A14" s="347" t="s">
        <v>40</v>
      </c>
      <c r="B14" s="348">
        <v>1065</v>
      </c>
      <c r="C14" s="321">
        <v>874</v>
      </c>
      <c r="D14" s="333">
        <f t="shared" si="0"/>
        <v>82.065727699530527</v>
      </c>
      <c r="E14" s="348">
        <v>370</v>
      </c>
      <c r="F14" s="321">
        <v>430</v>
      </c>
      <c r="G14" s="333">
        <f t="shared" si="1"/>
        <v>116.21621621621621</v>
      </c>
      <c r="I14" s="341"/>
      <c r="J14" s="337"/>
      <c r="M14" s="337"/>
      <c r="T14" s="325"/>
    </row>
    <row r="15" spans="1:21" ht="37.15" customHeight="1">
      <c r="A15" s="347" t="s">
        <v>71</v>
      </c>
      <c r="B15" s="348">
        <v>944</v>
      </c>
      <c r="C15" s="321">
        <v>858</v>
      </c>
      <c r="D15" s="333">
        <f t="shared" si="0"/>
        <v>90.889830508474574</v>
      </c>
      <c r="E15" s="348">
        <v>168</v>
      </c>
      <c r="F15" s="321">
        <v>386</v>
      </c>
      <c r="G15" s="333">
        <f t="shared" si="1"/>
        <v>229.76190476190476</v>
      </c>
      <c r="I15" s="341"/>
      <c r="J15" s="337"/>
      <c r="M15" s="337"/>
      <c r="T15" s="325"/>
    </row>
    <row r="16" spans="1:21">
      <c r="A16" s="327"/>
      <c r="B16" s="327"/>
      <c r="C16" s="327"/>
      <c r="D16" s="327"/>
      <c r="E16" s="327"/>
      <c r="F16" s="327"/>
      <c r="T16" s="325"/>
    </row>
    <row r="17" spans="1:20">
      <c r="A17" s="327"/>
      <c r="B17" s="327"/>
      <c r="C17" s="327"/>
      <c r="D17" s="327"/>
      <c r="E17" s="327"/>
      <c r="F17" s="327"/>
      <c r="T17" s="325"/>
    </row>
    <row r="18" spans="1:20">
      <c r="T18" s="325"/>
    </row>
    <row r="19" spans="1:20">
      <c r="T19" s="325"/>
    </row>
    <row r="20" spans="1:20">
      <c r="B20" s="337"/>
      <c r="C20" s="337"/>
      <c r="D20" s="337"/>
      <c r="E20" s="337"/>
      <c r="F20" s="337"/>
      <c r="G20" s="337"/>
      <c r="T20" s="325"/>
    </row>
    <row r="21" spans="1:20">
      <c r="T21" s="32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70" workbookViewId="0">
      <selection activeCell="C5" sqref="C5:C6"/>
    </sheetView>
  </sheetViews>
  <sheetFormatPr defaultColWidth="9.140625" defaultRowHeight="15.75"/>
  <cols>
    <col min="1" max="1" width="3.5703125" style="69" customWidth="1"/>
    <col min="2" max="2" width="37.28515625" style="80" customWidth="1"/>
    <col min="3" max="3" width="9.7109375" style="69" customWidth="1"/>
    <col min="4" max="4" width="12.42578125" style="69" customWidth="1"/>
    <col min="5" max="5" width="12.5703125" style="222" customWidth="1"/>
    <col min="6" max="6" width="9.7109375" style="69" customWidth="1"/>
    <col min="7" max="7" width="12.5703125" style="69" customWidth="1"/>
    <col min="8" max="8" width="12.5703125" style="222" customWidth="1"/>
    <col min="9" max="16384" width="9.140625" style="70"/>
  </cols>
  <sheetData>
    <row r="1" spans="1:8" ht="20.25" customHeight="1">
      <c r="B1" s="431" t="s">
        <v>437</v>
      </c>
      <c r="C1" s="431"/>
      <c r="D1" s="431"/>
      <c r="E1" s="431"/>
      <c r="F1" s="431"/>
      <c r="G1" s="431"/>
      <c r="H1" s="431"/>
    </row>
    <row r="2" spans="1:8" ht="20.25" customHeight="1">
      <c r="B2" s="431" t="s">
        <v>82</v>
      </c>
      <c r="C2" s="431"/>
      <c r="D2" s="431"/>
      <c r="E2" s="431"/>
      <c r="F2" s="431"/>
      <c r="G2" s="431"/>
      <c r="H2" s="431"/>
    </row>
    <row r="4" spans="1:8" s="71" customFormat="1" ht="31.5" customHeight="1">
      <c r="A4" s="432"/>
      <c r="B4" s="433" t="s">
        <v>83</v>
      </c>
      <c r="C4" s="434" t="s">
        <v>438</v>
      </c>
      <c r="D4" s="434"/>
      <c r="E4" s="434"/>
      <c r="F4" s="430" t="s">
        <v>405</v>
      </c>
      <c r="G4" s="430"/>
      <c r="H4" s="430"/>
    </row>
    <row r="5" spans="1:8" ht="15.6" customHeight="1">
      <c r="A5" s="432"/>
      <c r="B5" s="433"/>
      <c r="C5" s="429" t="s">
        <v>1</v>
      </c>
      <c r="D5" s="429" t="s">
        <v>84</v>
      </c>
      <c r="E5" s="429" t="s">
        <v>85</v>
      </c>
      <c r="F5" s="429" t="s">
        <v>86</v>
      </c>
      <c r="G5" s="429" t="s">
        <v>87</v>
      </c>
      <c r="H5" s="429" t="s">
        <v>85</v>
      </c>
    </row>
    <row r="6" spans="1:8" ht="51.6" customHeight="1">
      <c r="A6" s="432"/>
      <c r="B6" s="433"/>
      <c r="C6" s="429"/>
      <c r="D6" s="429"/>
      <c r="E6" s="429"/>
      <c r="F6" s="429"/>
      <c r="G6" s="429"/>
      <c r="H6" s="429"/>
    </row>
    <row r="7" spans="1:8" s="83" customFormat="1" ht="12.75">
      <c r="A7" s="112" t="s">
        <v>88</v>
      </c>
      <c r="B7" s="113" t="s">
        <v>3</v>
      </c>
      <c r="C7" s="220">
        <v>1</v>
      </c>
      <c r="D7" s="220">
        <v>2</v>
      </c>
      <c r="E7" s="220">
        <v>3</v>
      </c>
      <c r="F7" s="220">
        <v>4</v>
      </c>
      <c r="G7" s="220">
        <v>5</v>
      </c>
      <c r="H7" s="220">
        <v>6</v>
      </c>
    </row>
    <row r="8" spans="1:8">
      <c r="A8" s="72">
        <v>1</v>
      </c>
      <c r="B8" s="73" t="s">
        <v>90</v>
      </c>
      <c r="C8" s="114">
        <v>339</v>
      </c>
      <c r="D8" s="114">
        <v>580</v>
      </c>
      <c r="E8" s="208">
        <f>C8-D8</f>
        <v>-241</v>
      </c>
      <c r="F8" s="114">
        <v>233</v>
      </c>
      <c r="G8" s="114">
        <v>461</v>
      </c>
      <c r="H8" s="208">
        <f>F8-G8</f>
        <v>-228</v>
      </c>
    </row>
    <row r="9" spans="1:8">
      <c r="A9" s="72">
        <v>2</v>
      </c>
      <c r="B9" s="73" t="s">
        <v>102</v>
      </c>
      <c r="C9" s="114">
        <v>271</v>
      </c>
      <c r="D9" s="114">
        <v>214</v>
      </c>
      <c r="E9" s="208">
        <f t="shared" ref="E9:E57" si="0">C9-D9</f>
        <v>57</v>
      </c>
      <c r="F9" s="114">
        <v>225</v>
      </c>
      <c r="G9" s="114">
        <v>162</v>
      </c>
      <c r="H9" s="208">
        <f t="shared" ref="H9:H57" si="1">F9-G9</f>
        <v>63</v>
      </c>
    </row>
    <row r="10" spans="1:8" ht="31.15" customHeight="1">
      <c r="A10" s="72">
        <v>3</v>
      </c>
      <c r="B10" s="73" t="s">
        <v>107</v>
      </c>
      <c r="C10" s="114">
        <v>207</v>
      </c>
      <c r="D10" s="114">
        <v>89</v>
      </c>
      <c r="E10" s="208">
        <f t="shared" si="0"/>
        <v>118</v>
      </c>
      <c r="F10" s="114">
        <v>182</v>
      </c>
      <c r="G10" s="114">
        <v>75</v>
      </c>
      <c r="H10" s="208">
        <f t="shared" si="1"/>
        <v>107</v>
      </c>
    </row>
    <row r="11" spans="1:8" s="74" customFormat="1" ht="18.600000000000001" customHeight="1">
      <c r="A11" s="72">
        <v>4</v>
      </c>
      <c r="B11" s="73" t="s">
        <v>91</v>
      </c>
      <c r="C11" s="114">
        <v>206</v>
      </c>
      <c r="D11" s="114">
        <v>803</v>
      </c>
      <c r="E11" s="208">
        <f t="shared" si="0"/>
        <v>-597</v>
      </c>
      <c r="F11" s="114">
        <v>60</v>
      </c>
      <c r="G11" s="114">
        <v>584</v>
      </c>
      <c r="H11" s="208">
        <f t="shared" si="1"/>
        <v>-524</v>
      </c>
    </row>
    <row r="12" spans="1:8" s="74" customFormat="1" ht="18.600000000000001" customHeight="1">
      <c r="A12" s="72">
        <v>5</v>
      </c>
      <c r="B12" s="73" t="s">
        <v>89</v>
      </c>
      <c r="C12" s="114">
        <v>173</v>
      </c>
      <c r="D12" s="114">
        <v>766</v>
      </c>
      <c r="E12" s="208">
        <f t="shared" si="0"/>
        <v>-593</v>
      </c>
      <c r="F12" s="114">
        <v>80</v>
      </c>
      <c r="G12" s="114">
        <v>590</v>
      </c>
      <c r="H12" s="208">
        <f t="shared" si="1"/>
        <v>-510</v>
      </c>
    </row>
    <row r="13" spans="1:8" s="74" customFormat="1">
      <c r="A13" s="72">
        <v>6</v>
      </c>
      <c r="B13" s="73" t="s">
        <v>96</v>
      </c>
      <c r="C13" s="114">
        <v>148</v>
      </c>
      <c r="D13" s="114">
        <v>501</v>
      </c>
      <c r="E13" s="208">
        <f t="shared" si="0"/>
        <v>-353</v>
      </c>
      <c r="F13" s="114">
        <v>37</v>
      </c>
      <c r="G13" s="114">
        <v>362</v>
      </c>
      <c r="H13" s="208">
        <f t="shared" si="1"/>
        <v>-325</v>
      </c>
    </row>
    <row r="14" spans="1:8" s="74" customFormat="1" ht="18.600000000000001" customHeight="1">
      <c r="A14" s="72">
        <v>7</v>
      </c>
      <c r="B14" s="73" t="s">
        <v>94</v>
      </c>
      <c r="C14" s="114">
        <v>105</v>
      </c>
      <c r="D14" s="114">
        <v>270</v>
      </c>
      <c r="E14" s="208">
        <f t="shared" si="0"/>
        <v>-165</v>
      </c>
      <c r="F14" s="114">
        <v>22</v>
      </c>
      <c r="G14" s="114">
        <v>192</v>
      </c>
      <c r="H14" s="208">
        <f t="shared" si="1"/>
        <v>-170</v>
      </c>
    </row>
    <row r="15" spans="1:8" s="74" customFormat="1">
      <c r="A15" s="72">
        <v>8</v>
      </c>
      <c r="B15" s="73" t="s">
        <v>409</v>
      </c>
      <c r="C15" s="114">
        <v>90</v>
      </c>
      <c r="D15" s="114">
        <v>120</v>
      </c>
      <c r="E15" s="208">
        <f t="shared" si="0"/>
        <v>-30</v>
      </c>
      <c r="F15" s="114">
        <v>30</v>
      </c>
      <c r="G15" s="114">
        <v>85</v>
      </c>
      <c r="H15" s="208">
        <f t="shared" si="1"/>
        <v>-55</v>
      </c>
    </row>
    <row r="16" spans="1:8" s="74" customFormat="1">
      <c r="A16" s="72">
        <v>9</v>
      </c>
      <c r="B16" s="73" t="s">
        <v>98</v>
      </c>
      <c r="C16" s="114">
        <v>87</v>
      </c>
      <c r="D16" s="114">
        <v>346</v>
      </c>
      <c r="E16" s="208">
        <f t="shared" si="0"/>
        <v>-259</v>
      </c>
      <c r="F16" s="114">
        <v>18</v>
      </c>
      <c r="G16" s="114">
        <v>263</v>
      </c>
      <c r="H16" s="208">
        <f t="shared" si="1"/>
        <v>-245</v>
      </c>
    </row>
    <row r="17" spans="1:8" s="74" customFormat="1" ht="47.25">
      <c r="A17" s="72">
        <v>10</v>
      </c>
      <c r="B17" s="73" t="s">
        <v>406</v>
      </c>
      <c r="C17" s="114">
        <v>87</v>
      </c>
      <c r="D17" s="114">
        <v>327</v>
      </c>
      <c r="E17" s="208">
        <f t="shared" si="0"/>
        <v>-240</v>
      </c>
      <c r="F17" s="114">
        <v>62</v>
      </c>
      <c r="G17" s="114">
        <v>305</v>
      </c>
      <c r="H17" s="208">
        <f t="shared" si="1"/>
        <v>-243</v>
      </c>
    </row>
    <row r="18" spans="1:8" s="74" customFormat="1" ht="18.600000000000001" customHeight="1">
      <c r="A18" s="72">
        <v>11</v>
      </c>
      <c r="B18" s="73" t="s">
        <v>338</v>
      </c>
      <c r="C18" s="114">
        <v>73</v>
      </c>
      <c r="D18" s="114">
        <v>330</v>
      </c>
      <c r="E18" s="208">
        <f t="shared" si="0"/>
        <v>-257</v>
      </c>
      <c r="F18" s="114">
        <v>22</v>
      </c>
      <c r="G18" s="114">
        <v>234</v>
      </c>
      <c r="H18" s="208">
        <f t="shared" si="1"/>
        <v>-212</v>
      </c>
    </row>
    <row r="19" spans="1:8" s="74" customFormat="1" ht="18.600000000000001" customHeight="1">
      <c r="A19" s="72">
        <v>12</v>
      </c>
      <c r="B19" s="73" t="s">
        <v>93</v>
      </c>
      <c r="C19" s="114">
        <v>71</v>
      </c>
      <c r="D19" s="114">
        <v>302</v>
      </c>
      <c r="E19" s="208">
        <f t="shared" si="0"/>
        <v>-231</v>
      </c>
      <c r="F19" s="114">
        <v>22</v>
      </c>
      <c r="G19" s="114">
        <v>208</v>
      </c>
      <c r="H19" s="208">
        <f t="shared" si="1"/>
        <v>-186</v>
      </c>
    </row>
    <row r="20" spans="1:8" s="74" customFormat="1" ht="18.600000000000001" customHeight="1">
      <c r="A20" s="72">
        <v>13</v>
      </c>
      <c r="B20" s="73" t="s">
        <v>101</v>
      </c>
      <c r="C20" s="114">
        <v>67</v>
      </c>
      <c r="D20" s="114">
        <v>150</v>
      </c>
      <c r="E20" s="208">
        <f t="shared" si="0"/>
        <v>-83</v>
      </c>
      <c r="F20" s="114">
        <v>23</v>
      </c>
      <c r="G20" s="114">
        <v>108</v>
      </c>
      <c r="H20" s="208">
        <f t="shared" si="1"/>
        <v>-85</v>
      </c>
    </row>
    <row r="21" spans="1:8" s="74" customFormat="1" ht="20.45" customHeight="1">
      <c r="A21" s="72">
        <v>14</v>
      </c>
      <c r="B21" s="73" t="s">
        <v>97</v>
      </c>
      <c r="C21" s="114">
        <v>65</v>
      </c>
      <c r="D21" s="114">
        <v>619</v>
      </c>
      <c r="E21" s="208">
        <f t="shared" si="0"/>
        <v>-554</v>
      </c>
      <c r="F21" s="114">
        <v>27</v>
      </c>
      <c r="G21" s="114">
        <v>435</v>
      </c>
      <c r="H21" s="208">
        <f t="shared" si="1"/>
        <v>-408</v>
      </c>
    </row>
    <row r="22" spans="1:8" s="74" customFormat="1" ht="18.600000000000001" customHeight="1">
      <c r="A22" s="72">
        <v>15</v>
      </c>
      <c r="B22" s="73" t="s">
        <v>439</v>
      </c>
      <c r="C22" s="114">
        <v>59</v>
      </c>
      <c r="D22" s="114">
        <v>14</v>
      </c>
      <c r="E22" s="208">
        <f t="shared" si="0"/>
        <v>45</v>
      </c>
      <c r="F22" s="114">
        <v>48</v>
      </c>
      <c r="G22" s="114">
        <v>12</v>
      </c>
      <c r="H22" s="208">
        <f t="shared" si="1"/>
        <v>36</v>
      </c>
    </row>
    <row r="23" spans="1:8" s="74" customFormat="1">
      <c r="A23" s="72">
        <v>16</v>
      </c>
      <c r="B23" s="73" t="s">
        <v>104</v>
      </c>
      <c r="C23" s="114">
        <v>57</v>
      </c>
      <c r="D23" s="114">
        <v>218</v>
      </c>
      <c r="E23" s="208">
        <f t="shared" si="0"/>
        <v>-161</v>
      </c>
      <c r="F23" s="114">
        <v>15</v>
      </c>
      <c r="G23" s="114">
        <v>160</v>
      </c>
      <c r="H23" s="208">
        <f t="shared" si="1"/>
        <v>-145</v>
      </c>
    </row>
    <row r="24" spans="1:8" s="74" customFormat="1" ht="18.600000000000001" customHeight="1">
      <c r="A24" s="72">
        <v>17</v>
      </c>
      <c r="B24" s="73" t="s">
        <v>150</v>
      </c>
      <c r="C24" s="114">
        <v>54</v>
      </c>
      <c r="D24" s="114">
        <v>96</v>
      </c>
      <c r="E24" s="208">
        <f t="shared" si="0"/>
        <v>-42</v>
      </c>
      <c r="F24" s="114">
        <v>6</v>
      </c>
      <c r="G24" s="114">
        <v>71</v>
      </c>
      <c r="H24" s="208">
        <f t="shared" si="1"/>
        <v>-65</v>
      </c>
    </row>
    <row r="25" spans="1:8" s="74" customFormat="1" ht="18.600000000000001" customHeight="1">
      <c r="A25" s="72">
        <v>18</v>
      </c>
      <c r="B25" s="73" t="s">
        <v>375</v>
      </c>
      <c r="C25" s="114">
        <v>51</v>
      </c>
      <c r="D25" s="114">
        <v>282</v>
      </c>
      <c r="E25" s="208">
        <f t="shared" si="0"/>
        <v>-231</v>
      </c>
      <c r="F25" s="114">
        <v>19</v>
      </c>
      <c r="G25" s="114">
        <v>212</v>
      </c>
      <c r="H25" s="208">
        <f t="shared" si="1"/>
        <v>-193</v>
      </c>
    </row>
    <row r="26" spans="1:8" s="74" customFormat="1" ht="18.600000000000001" customHeight="1">
      <c r="A26" s="72">
        <v>19</v>
      </c>
      <c r="B26" s="73" t="s">
        <v>105</v>
      </c>
      <c r="C26" s="114">
        <v>45</v>
      </c>
      <c r="D26" s="114">
        <v>106</v>
      </c>
      <c r="E26" s="208">
        <f t="shared" si="0"/>
        <v>-61</v>
      </c>
      <c r="F26" s="114">
        <v>12</v>
      </c>
      <c r="G26" s="114">
        <v>74</v>
      </c>
      <c r="H26" s="208">
        <f t="shared" si="1"/>
        <v>-62</v>
      </c>
    </row>
    <row r="27" spans="1:8" s="74" customFormat="1" ht="83.45" customHeight="1">
      <c r="A27" s="72">
        <v>20</v>
      </c>
      <c r="B27" s="73" t="s">
        <v>408</v>
      </c>
      <c r="C27" s="114">
        <v>43</v>
      </c>
      <c r="D27" s="114">
        <v>147</v>
      </c>
      <c r="E27" s="208">
        <f t="shared" si="0"/>
        <v>-104</v>
      </c>
      <c r="F27" s="114">
        <v>12</v>
      </c>
      <c r="G27" s="114">
        <v>97</v>
      </c>
      <c r="H27" s="208">
        <f t="shared" si="1"/>
        <v>-85</v>
      </c>
    </row>
    <row r="28" spans="1:8" s="74" customFormat="1" ht="18.600000000000001" customHeight="1">
      <c r="A28" s="72">
        <v>21</v>
      </c>
      <c r="B28" s="73" t="s">
        <v>103</v>
      </c>
      <c r="C28" s="114">
        <v>43</v>
      </c>
      <c r="D28" s="114">
        <v>224</v>
      </c>
      <c r="E28" s="208">
        <f t="shared" si="0"/>
        <v>-181</v>
      </c>
      <c r="F28" s="114">
        <v>7</v>
      </c>
      <c r="G28" s="114">
        <v>177</v>
      </c>
      <c r="H28" s="208">
        <f t="shared" si="1"/>
        <v>-170</v>
      </c>
    </row>
    <row r="29" spans="1:8" s="74" customFormat="1">
      <c r="A29" s="72">
        <v>22</v>
      </c>
      <c r="B29" s="73" t="s">
        <v>110</v>
      </c>
      <c r="C29" s="114">
        <v>42</v>
      </c>
      <c r="D29" s="114">
        <v>179</v>
      </c>
      <c r="E29" s="208">
        <f t="shared" si="0"/>
        <v>-137</v>
      </c>
      <c r="F29" s="114">
        <v>11</v>
      </c>
      <c r="G29" s="114">
        <v>135</v>
      </c>
      <c r="H29" s="208">
        <f t="shared" si="1"/>
        <v>-124</v>
      </c>
    </row>
    <row r="30" spans="1:8" s="74" customFormat="1" ht="47.45" customHeight="1">
      <c r="A30" s="72">
        <v>23</v>
      </c>
      <c r="B30" s="73" t="s">
        <v>440</v>
      </c>
      <c r="C30" s="114">
        <v>38</v>
      </c>
      <c r="D30" s="114">
        <v>14</v>
      </c>
      <c r="E30" s="208">
        <f t="shared" si="0"/>
        <v>24</v>
      </c>
      <c r="F30" s="114">
        <v>33</v>
      </c>
      <c r="G30" s="114">
        <v>9</v>
      </c>
      <c r="H30" s="208">
        <f t="shared" si="1"/>
        <v>24</v>
      </c>
    </row>
    <row r="31" spans="1:8" s="74" customFormat="1" ht="18.600000000000001" customHeight="1">
      <c r="A31" s="72">
        <v>24</v>
      </c>
      <c r="B31" s="73" t="s">
        <v>349</v>
      </c>
      <c r="C31" s="114">
        <v>35</v>
      </c>
      <c r="D31" s="114">
        <v>107</v>
      </c>
      <c r="E31" s="208">
        <f t="shared" si="0"/>
        <v>-72</v>
      </c>
      <c r="F31" s="114">
        <v>18</v>
      </c>
      <c r="G31" s="114">
        <v>72</v>
      </c>
      <c r="H31" s="208">
        <f t="shared" si="1"/>
        <v>-54</v>
      </c>
    </row>
    <row r="32" spans="1:8" s="74" customFormat="1" ht="18.600000000000001" customHeight="1">
      <c r="A32" s="72">
        <v>25</v>
      </c>
      <c r="B32" s="73" t="s">
        <v>106</v>
      </c>
      <c r="C32" s="114">
        <v>34</v>
      </c>
      <c r="D32" s="114">
        <v>159</v>
      </c>
      <c r="E32" s="208">
        <f t="shared" si="0"/>
        <v>-125</v>
      </c>
      <c r="F32" s="114">
        <v>10</v>
      </c>
      <c r="G32" s="114">
        <v>101</v>
      </c>
      <c r="H32" s="208">
        <f t="shared" si="1"/>
        <v>-91</v>
      </c>
    </row>
    <row r="33" spans="1:8" s="74" customFormat="1" ht="18.600000000000001" customHeight="1">
      <c r="A33" s="72">
        <v>26</v>
      </c>
      <c r="B33" s="73" t="s">
        <v>441</v>
      </c>
      <c r="C33" s="114">
        <v>33</v>
      </c>
      <c r="D33" s="114">
        <v>55</v>
      </c>
      <c r="E33" s="208">
        <f t="shared" si="0"/>
        <v>-22</v>
      </c>
      <c r="F33" s="114">
        <v>10</v>
      </c>
      <c r="G33" s="114">
        <v>35</v>
      </c>
      <c r="H33" s="208">
        <f t="shared" si="1"/>
        <v>-25</v>
      </c>
    </row>
    <row r="34" spans="1:8" s="74" customFormat="1">
      <c r="A34" s="72">
        <v>27</v>
      </c>
      <c r="B34" s="73" t="s">
        <v>442</v>
      </c>
      <c r="C34" s="114">
        <v>33</v>
      </c>
      <c r="D34" s="114">
        <v>68</v>
      </c>
      <c r="E34" s="208">
        <f t="shared" si="0"/>
        <v>-35</v>
      </c>
      <c r="F34" s="114">
        <v>11</v>
      </c>
      <c r="G34" s="114">
        <v>52</v>
      </c>
      <c r="H34" s="208">
        <f t="shared" si="1"/>
        <v>-41</v>
      </c>
    </row>
    <row r="35" spans="1:8" s="74" customFormat="1">
      <c r="A35" s="72">
        <v>28</v>
      </c>
      <c r="B35" s="73" t="s">
        <v>163</v>
      </c>
      <c r="C35" s="114">
        <v>33</v>
      </c>
      <c r="D35" s="114">
        <v>41</v>
      </c>
      <c r="E35" s="208">
        <f t="shared" si="0"/>
        <v>-8</v>
      </c>
      <c r="F35" s="114">
        <v>23</v>
      </c>
      <c r="G35" s="114">
        <v>27</v>
      </c>
      <c r="H35" s="208">
        <f t="shared" si="1"/>
        <v>-4</v>
      </c>
    </row>
    <row r="36" spans="1:8" s="74" customFormat="1" ht="18.600000000000001" customHeight="1">
      <c r="A36" s="72">
        <v>29</v>
      </c>
      <c r="B36" s="73" t="s">
        <v>123</v>
      </c>
      <c r="C36" s="114">
        <v>32</v>
      </c>
      <c r="D36" s="114">
        <v>168</v>
      </c>
      <c r="E36" s="208">
        <f t="shared" si="0"/>
        <v>-136</v>
      </c>
      <c r="F36" s="114">
        <v>10</v>
      </c>
      <c r="G36" s="114">
        <v>114</v>
      </c>
      <c r="H36" s="208">
        <f t="shared" si="1"/>
        <v>-104</v>
      </c>
    </row>
    <row r="37" spans="1:8" s="74" customFormat="1" ht="18.600000000000001" customHeight="1">
      <c r="A37" s="72">
        <v>30</v>
      </c>
      <c r="B37" s="73" t="s">
        <v>121</v>
      </c>
      <c r="C37" s="114">
        <v>32</v>
      </c>
      <c r="D37" s="114">
        <v>69</v>
      </c>
      <c r="E37" s="208">
        <f t="shared" si="0"/>
        <v>-37</v>
      </c>
      <c r="F37" s="114">
        <v>13</v>
      </c>
      <c r="G37" s="114">
        <v>56</v>
      </c>
      <c r="H37" s="208">
        <f t="shared" si="1"/>
        <v>-43</v>
      </c>
    </row>
    <row r="38" spans="1:8" s="74" customFormat="1" ht="18.600000000000001" customHeight="1">
      <c r="A38" s="72">
        <v>31</v>
      </c>
      <c r="B38" s="75" t="s">
        <v>130</v>
      </c>
      <c r="C38" s="114">
        <v>30</v>
      </c>
      <c r="D38" s="114">
        <v>61</v>
      </c>
      <c r="E38" s="208">
        <f t="shared" si="0"/>
        <v>-31</v>
      </c>
      <c r="F38" s="114">
        <v>14</v>
      </c>
      <c r="G38" s="114">
        <v>40</v>
      </c>
      <c r="H38" s="208">
        <f t="shared" si="1"/>
        <v>-26</v>
      </c>
    </row>
    <row r="39" spans="1:8" s="74" customFormat="1" ht="18.600000000000001" customHeight="1">
      <c r="A39" s="72">
        <v>32</v>
      </c>
      <c r="B39" s="73" t="s">
        <v>443</v>
      </c>
      <c r="C39" s="114">
        <v>29</v>
      </c>
      <c r="D39" s="114">
        <v>41</v>
      </c>
      <c r="E39" s="208">
        <f t="shared" si="0"/>
        <v>-12</v>
      </c>
      <c r="F39" s="114">
        <v>25</v>
      </c>
      <c r="G39" s="114">
        <v>32</v>
      </c>
      <c r="H39" s="208">
        <f t="shared" si="1"/>
        <v>-7</v>
      </c>
    </row>
    <row r="40" spans="1:8" s="74" customFormat="1" ht="18.600000000000001" customHeight="1">
      <c r="A40" s="72">
        <v>33</v>
      </c>
      <c r="B40" s="73" t="s">
        <v>176</v>
      </c>
      <c r="C40" s="114">
        <v>28</v>
      </c>
      <c r="D40" s="114">
        <v>21</v>
      </c>
      <c r="E40" s="208">
        <f t="shared" si="0"/>
        <v>7</v>
      </c>
      <c r="F40" s="114">
        <v>11</v>
      </c>
      <c r="G40" s="114">
        <v>15</v>
      </c>
      <c r="H40" s="208">
        <f t="shared" si="1"/>
        <v>-4</v>
      </c>
    </row>
    <row r="41" spans="1:8" s="74" customFormat="1" ht="18.600000000000001" customHeight="1">
      <c r="A41" s="72">
        <v>34</v>
      </c>
      <c r="B41" s="73" t="s">
        <v>424</v>
      </c>
      <c r="C41" s="114">
        <v>28</v>
      </c>
      <c r="D41" s="114">
        <v>64</v>
      </c>
      <c r="E41" s="208">
        <f t="shared" si="0"/>
        <v>-36</v>
      </c>
      <c r="F41" s="114">
        <v>10</v>
      </c>
      <c r="G41" s="114">
        <v>43</v>
      </c>
      <c r="H41" s="208">
        <f t="shared" si="1"/>
        <v>-33</v>
      </c>
    </row>
    <row r="42" spans="1:8" s="74" customFormat="1">
      <c r="A42" s="72">
        <v>35</v>
      </c>
      <c r="B42" s="73" t="s">
        <v>126</v>
      </c>
      <c r="C42" s="114">
        <v>27</v>
      </c>
      <c r="D42" s="114">
        <v>97</v>
      </c>
      <c r="E42" s="208">
        <f t="shared" si="0"/>
        <v>-70</v>
      </c>
      <c r="F42" s="114">
        <v>5</v>
      </c>
      <c r="G42" s="114">
        <v>76</v>
      </c>
      <c r="H42" s="208">
        <f t="shared" si="1"/>
        <v>-71</v>
      </c>
    </row>
    <row r="43" spans="1:8" s="74" customFormat="1" ht="18.600000000000001" customHeight="1">
      <c r="A43" s="72">
        <v>36</v>
      </c>
      <c r="B43" s="73" t="s">
        <v>376</v>
      </c>
      <c r="C43" s="114">
        <v>27</v>
      </c>
      <c r="D43" s="114">
        <v>85</v>
      </c>
      <c r="E43" s="208">
        <f t="shared" si="0"/>
        <v>-58</v>
      </c>
      <c r="F43" s="114">
        <v>12</v>
      </c>
      <c r="G43" s="114">
        <v>66</v>
      </c>
      <c r="H43" s="208">
        <f t="shared" si="1"/>
        <v>-54</v>
      </c>
    </row>
    <row r="44" spans="1:8" ht="18.600000000000001" customHeight="1">
      <c r="A44" s="72">
        <v>37</v>
      </c>
      <c r="B44" s="76" t="s">
        <v>186</v>
      </c>
      <c r="C44" s="221">
        <v>27</v>
      </c>
      <c r="D44" s="221">
        <v>35</v>
      </c>
      <c r="E44" s="208">
        <f t="shared" si="0"/>
        <v>-8</v>
      </c>
      <c r="F44" s="221">
        <v>7</v>
      </c>
      <c r="G44" s="221">
        <v>26</v>
      </c>
      <c r="H44" s="208">
        <f t="shared" si="1"/>
        <v>-19</v>
      </c>
    </row>
    <row r="45" spans="1:8">
      <c r="A45" s="72">
        <v>38</v>
      </c>
      <c r="B45" s="78" t="s">
        <v>115</v>
      </c>
      <c r="C45" s="221">
        <v>27</v>
      </c>
      <c r="D45" s="221">
        <v>145</v>
      </c>
      <c r="E45" s="208">
        <f t="shared" si="0"/>
        <v>-118</v>
      </c>
      <c r="F45" s="221">
        <v>7</v>
      </c>
      <c r="G45" s="221">
        <v>107</v>
      </c>
      <c r="H45" s="208">
        <f t="shared" si="1"/>
        <v>-100</v>
      </c>
    </row>
    <row r="46" spans="1:8" ht="18.600000000000001" customHeight="1">
      <c r="A46" s="72">
        <v>39</v>
      </c>
      <c r="B46" s="73" t="s">
        <v>208</v>
      </c>
      <c r="C46" s="221">
        <v>26</v>
      </c>
      <c r="D46" s="221">
        <v>26</v>
      </c>
      <c r="E46" s="208">
        <f t="shared" si="0"/>
        <v>0</v>
      </c>
      <c r="F46" s="221">
        <v>5</v>
      </c>
      <c r="G46" s="221">
        <v>22</v>
      </c>
      <c r="H46" s="208">
        <f t="shared" si="1"/>
        <v>-17</v>
      </c>
    </row>
    <row r="47" spans="1:8" ht="18.600000000000001" customHeight="1">
      <c r="A47" s="72">
        <v>40</v>
      </c>
      <c r="B47" s="73" t="s">
        <v>351</v>
      </c>
      <c r="C47" s="221">
        <v>26</v>
      </c>
      <c r="D47" s="221">
        <v>59</v>
      </c>
      <c r="E47" s="208">
        <f t="shared" si="0"/>
        <v>-33</v>
      </c>
      <c r="F47" s="221">
        <v>19</v>
      </c>
      <c r="G47" s="221">
        <v>44</v>
      </c>
      <c r="H47" s="208">
        <f t="shared" si="1"/>
        <v>-25</v>
      </c>
    </row>
    <row r="48" spans="1:8">
      <c r="A48" s="72">
        <v>41</v>
      </c>
      <c r="B48" s="73" t="s">
        <v>444</v>
      </c>
      <c r="C48" s="221">
        <v>26</v>
      </c>
      <c r="D48" s="221">
        <v>32</v>
      </c>
      <c r="E48" s="208">
        <f t="shared" si="0"/>
        <v>-6</v>
      </c>
      <c r="F48" s="221">
        <v>18</v>
      </c>
      <c r="G48" s="221">
        <v>24</v>
      </c>
      <c r="H48" s="208">
        <f t="shared" si="1"/>
        <v>-6</v>
      </c>
    </row>
    <row r="49" spans="1:8" ht="31.15" customHeight="1">
      <c r="A49" s="72">
        <v>42</v>
      </c>
      <c r="B49" s="73" t="s">
        <v>445</v>
      </c>
      <c r="C49" s="221">
        <v>26</v>
      </c>
      <c r="D49" s="221">
        <v>23</v>
      </c>
      <c r="E49" s="208">
        <f t="shared" si="0"/>
        <v>3</v>
      </c>
      <c r="F49" s="221">
        <v>23</v>
      </c>
      <c r="G49" s="221">
        <v>16</v>
      </c>
      <c r="H49" s="208">
        <f t="shared" si="1"/>
        <v>7</v>
      </c>
    </row>
    <row r="50" spans="1:8" ht="18.600000000000001" customHeight="1">
      <c r="A50" s="72">
        <v>43</v>
      </c>
      <c r="B50" s="79" t="s">
        <v>178</v>
      </c>
      <c r="C50" s="221">
        <v>26</v>
      </c>
      <c r="D50" s="221">
        <v>19</v>
      </c>
      <c r="E50" s="208">
        <f t="shared" si="0"/>
        <v>7</v>
      </c>
      <c r="F50" s="221">
        <v>23</v>
      </c>
      <c r="G50" s="221">
        <v>11</v>
      </c>
      <c r="H50" s="208">
        <f t="shared" si="1"/>
        <v>12</v>
      </c>
    </row>
    <row r="51" spans="1:8" ht="18.600000000000001" customHeight="1">
      <c r="A51" s="72">
        <v>44</v>
      </c>
      <c r="B51" s="79" t="s">
        <v>114</v>
      </c>
      <c r="C51" s="221">
        <v>25</v>
      </c>
      <c r="D51" s="221">
        <v>56</v>
      </c>
      <c r="E51" s="208">
        <f t="shared" si="0"/>
        <v>-31</v>
      </c>
      <c r="F51" s="221">
        <v>8</v>
      </c>
      <c r="G51" s="221">
        <v>36</v>
      </c>
      <c r="H51" s="208">
        <f t="shared" si="1"/>
        <v>-28</v>
      </c>
    </row>
    <row r="52" spans="1:8" ht="18.600000000000001" customHeight="1">
      <c r="A52" s="72">
        <v>45</v>
      </c>
      <c r="B52" s="79" t="s">
        <v>209</v>
      </c>
      <c r="C52" s="221">
        <v>25</v>
      </c>
      <c r="D52" s="221">
        <v>18</v>
      </c>
      <c r="E52" s="208">
        <f t="shared" si="0"/>
        <v>7</v>
      </c>
      <c r="F52" s="221">
        <v>6</v>
      </c>
      <c r="G52" s="221">
        <v>12</v>
      </c>
      <c r="H52" s="208">
        <f t="shared" si="1"/>
        <v>-6</v>
      </c>
    </row>
    <row r="53" spans="1:8" ht="18.600000000000001" customHeight="1">
      <c r="A53" s="72">
        <v>46</v>
      </c>
      <c r="B53" s="79" t="s">
        <v>117</v>
      </c>
      <c r="C53" s="221">
        <v>24</v>
      </c>
      <c r="D53" s="221">
        <v>41</v>
      </c>
      <c r="E53" s="208">
        <f t="shared" si="0"/>
        <v>-17</v>
      </c>
      <c r="F53" s="221">
        <v>6</v>
      </c>
      <c r="G53" s="221">
        <v>30</v>
      </c>
      <c r="H53" s="208">
        <f t="shared" si="1"/>
        <v>-24</v>
      </c>
    </row>
    <row r="54" spans="1:8" ht="30.6" customHeight="1">
      <c r="A54" s="72">
        <v>47</v>
      </c>
      <c r="B54" s="79" t="s">
        <v>207</v>
      </c>
      <c r="C54" s="221">
        <v>24</v>
      </c>
      <c r="D54" s="221">
        <v>29</v>
      </c>
      <c r="E54" s="208">
        <f t="shared" si="0"/>
        <v>-5</v>
      </c>
      <c r="F54" s="221">
        <v>10</v>
      </c>
      <c r="G54" s="221">
        <v>20</v>
      </c>
      <c r="H54" s="208">
        <f t="shared" si="1"/>
        <v>-10</v>
      </c>
    </row>
    <row r="55" spans="1:8" ht="18.600000000000001" customHeight="1">
      <c r="A55" s="72">
        <v>48</v>
      </c>
      <c r="B55" s="79" t="s">
        <v>99</v>
      </c>
      <c r="C55" s="221">
        <v>23</v>
      </c>
      <c r="D55" s="221">
        <v>70</v>
      </c>
      <c r="E55" s="208">
        <f t="shared" si="0"/>
        <v>-47</v>
      </c>
      <c r="F55" s="221">
        <v>4</v>
      </c>
      <c r="G55" s="221">
        <v>57</v>
      </c>
      <c r="H55" s="208">
        <f t="shared" si="1"/>
        <v>-53</v>
      </c>
    </row>
    <row r="56" spans="1:8">
      <c r="A56" s="72">
        <v>49</v>
      </c>
      <c r="B56" s="79" t="s">
        <v>446</v>
      </c>
      <c r="C56" s="221">
        <v>23</v>
      </c>
      <c r="D56" s="221">
        <v>3</v>
      </c>
      <c r="E56" s="208">
        <f t="shared" si="0"/>
        <v>20</v>
      </c>
      <c r="F56" s="221">
        <v>15</v>
      </c>
      <c r="G56" s="221">
        <v>0</v>
      </c>
      <c r="H56" s="208">
        <f t="shared" si="1"/>
        <v>15</v>
      </c>
    </row>
    <row r="57" spans="1:8">
      <c r="A57" s="72">
        <v>50</v>
      </c>
      <c r="B57" s="78" t="s">
        <v>100</v>
      </c>
      <c r="C57" s="221">
        <v>23</v>
      </c>
      <c r="D57" s="221">
        <v>183</v>
      </c>
      <c r="E57" s="208">
        <f t="shared" si="0"/>
        <v>-160</v>
      </c>
      <c r="F57" s="221">
        <v>13</v>
      </c>
      <c r="G57" s="221">
        <v>171</v>
      </c>
      <c r="H57" s="208">
        <f t="shared" si="1"/>
        <v>-158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90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zoomScaleNormal="100" zoomScaleSheetLayoutView="80" workbookViewId="0">
      <selection activeCell="C5" sqref="C5:C6"/>
    </sheetView>
  </sheetViews>
  <sheetFormatPr defaultColWidth="8.85546875" defaultRowHeight="12.75"/>
  <cols>
    <col min="1" max="1" width="38.28515625" style="83" customWidth="1"/>
    <col min="2" max="2" width="10.5703125" style="91" customWidth="1"/>
    <col min="3" max="3" width="12.28515625" style="91" customWidth="1"/>
    <col min="4" max="4" width="12.5703125" style="92" customWidth="1"/>
    <col min="5" max="5" width="10.42578125" style="91" customWidth="1"/>
    <col min="6" max="6" width="12.140625" style="91" customWidth="1"/>
    <col min="7" max="7" width="12.42578125" style="92" customWidth="1"/>
    <col min="8" max="8" width="8.85546875" style="83"/>
    <col min="9" max="9" width="64" style="83" customWidth="1"/>
    <col min="10" max="16384" width="8.85546875" style="83"/>
  </cols>
  <sheetData>
    <row r="1" spans="1:13" s="81" customFormat="1" ht="44.45" customHeight="1">
      <c r="A1" s="437" t="s">
        <v>447</v>
      </c>
      <c r="B1" s="437"/>
      <c r="C1" s="437"/>
      <c r="D1" s="437"/>
      <c r="E1" s="437"/>
      <c r="F1" s="437"/>
      <c r="G1" s="437"/>
    </row>
    <row r="2" spans="1:13" s="81" customFormat="1" ht="20.25">
      <c r="A2" s="438" t="s">
        <v>127</v>
      </c>
      <c r="B2" s="438"/>
      <c r="C2" s="438"/>
      <c r="D2" s="438"/>
      <c r="E2" s="438"/>
      <c r="F2" s="438"/>
      <c r="G2" s="438"/>
    </row>
    <row r="4" spans="1:13" s="82" customFormat="1" ht="33" customHeight="1">
      <c r="A4" s="433" t="s">
        <v>83</v>
      </c>
      <c r="B4" s="439" t="s">
        <v>438</v>
      </c>
      <c r="C4" s="439"/>
      <c r="D4" s="439"/>
      <c r="E4" s="436" t="s">
        <v>405</v>
      </c>
      <c r="F4" s="436"/>
      <c r="G4" s="436"/>
    </row>
    <row r="5" spans="1:13" ht="18.600000000000001" customHeight="1">
      <c r="A5" s="433"/>
      <c r="B5" s="440" t="s">
        <v>1</v>
      </c>
      <c r="C5" s="440" t="s">
        <v>84</v>
      </c>
      <c r="D5" s="440" t="s">
        <v>85</v>
      </c>
      <c r="E5" s="440" t="s">
        <v>168</v>
      </c>
      <c r="F5" s="440" t="s">
        <v>169</v>
      </c>
      <c r="G5" s="440" t="s">
        <v>85</v>
      </c>
    </row>
    <row r="6" spans="1:13" ht="52.15" customHeight="1">
      <c r="A6" s="433"/>
      <c r="B6" s="440"/>
      <c r="C6" s="440"/>
      <c r="D6" s="440"/>
      <c r="E6" s="440"/>
      <c r="F6" s="440"/>
      <c r="G6" s="440"/>
    </row>
    <row r="7" spans="1:13">
      <c r="A7" s="84" t="s">
        <v>3</v>
      </c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</row>
    <row r="8" spans="1:13" ht="38.450000000000003" customHeight="1">
      <c r="A8" s="435" t="s">
        <v>128</v>
      </c>
      <c r="B8" s="435"/>
      <c r="C8" s="435"/>
      <c r="D8" s="435"/>
      <c r="E8" s="435"/>
      <c r="F8" s="435"/>
      <c r="G8" s="435"/>
      <c r="M8" s="86"/>
    </row>
    <row r="9" spans="1:13" s="116" customFormat="1" ht="15.75">
      <c r="A9" s="127" t="s">
        <v>130</v>
      </c>
      <c r="B9" s="114">
        <v>30</v>
      </c>
      <c r="C9" s="114">
        <v>61</v>
      </c>
      <c r="D9" s="208">
        <f>B9-C9</f>
        <v>-31</v>
      </c>
      <c r="E9" s="114">
        <v>14</v>
      </c>
      <c r="F9" s="114">
        <v>40</v>
      </c>
      <c r="G9" s="208">
        <f>E9-F9</f>
        <v>-26</v>
      </c>
      <c r="M9" s="223"/>
    </row>
    <row r="10" spans="1:13" s="116" customFormat="1" ht="15.75">
      <c r="A10" s="127" t="s">
        <v>129</v>
      </c>
      <c r="B10" s="114">
        <v>22</v>
      </c>
      <c r="C10" s="114">
        <v>115</v>
      </c>
      <c r="D10" s="208">
        <f t="shared" ref="D10:D23" si="0">B10-C10</f>
        <v>-93</v>
      </c>
      <c r="E10" s="114">
        <v>7</v>
      </c>
      <c r="F10" s="114">
        <v>80</v>
      </c>
      <c r="G10" s="208">
        <f t="shared" ref="G10:G23" si="1">E10-F10</f>
        <v>-73</v>
      </c>
    </row>
    <row r="11" spans="1:13" s="116" customFormat="1" ht="15.75">
      <c r="A11" s="127" t="s">
        <v>132</v>
      </c>
      <c r="B11" s="114">
        <v>13</v>
      </c>
      <c r="C11" s="114">
        <v>52</v>
      </c>
      <c r="D11" s="208">
        <f t="shared" si="0"/>
        <v>-39</v>
      </c>
      <c r="E11" s="114">
        <v>2</v>
      </c>
      <c r="F11" s="114">
        <v>40</v>
      </c>
      <c r="G11" s="208">
        <f t="shared" si="1"/>
        <v>-38</v>
      </c>
    </row>
    <row r="12" spans="1:13" s="116" customFormat="1" ht="15.75">
      <c r="A12" s="127" t="s">
        <v>134</v>
      </c>
      <c r="B12" s="114">
        <v>11</v>
      </c>
      <c r="C12" s="114">
        <v>75</v>
      </c>
      <c r="D12" s="208">
        <f t="shared" si="0"/>
        <v>-64</v>
      </c>
      <c r="E12" s="114">
        <v>3</v>
      </c>
      <c r="F12" s="114">
        <v>60</v>
      </c>
      <c r="G12" s="208">
        <f t="shared" si="1"/>
        <v>-57</v>
      </c>
    </row>
    <row r="13" spans="1:13" s="116" customFormat="1" ht="15.75">
      <c r="A13" s="127" t="s">
        <v>448</v>
      </c>
      <c r="B13" s="114">
        <v>11</v>
      </c>
      <c r="C13" s="114">
        <v>24</v>
      </c>
      <c r="D13" s="208">
        <f t="shared" si="0"/>
        <v>-13</v>
      </c>
      <c r="E13" s="114">
        <v>5</v>
      </c>
      <c r="F13" s="114">
        <v>16</v>
      </c>
      <c r="G13" s="208">
        <f t="shared" si="1"/>
        <v>-11</v>
      </c>
    </row>
    <row r="14" spans="1:13" s="116" customFormat="1" ht="15.75">
      <c r="A14" s="127" t="s">
        <v>204</v>
      </c>
      <c r="B14" s="114">
        <v>11</v>
      </c>
      <c r="C14" s="114">
        <v>8</v>
      </c>
      <c r="D14" s="208">
        <f t="shared" si="0"/>
        <v>3</v>
      </c>
      <c r="E14" s="114">
        <v>1</v>
      </c>
      <c r="F14" s="114">
        <v>7</v>
      </c>
      <c r="G14" s="208">
        <f t="shared" si="1"/>
        <v>-6</v>
      </c>
    </row>
    <row r="15" spans="1:13" s="116" customFormat="1" ht="15.75">
      <c r="A15" s="127" t="s">
        <v>352</v>
      </c>
      <c r="B15" s="114">
        <v>11</v>
      </c>
      <c r="C15" s="114">
        <v>98</v>
      </c>
      <c r="D15" s="208">
        <f t="shared" si="0"/>
        <v>-87</v>
      </c>
      <c r="E15" s="114">
        <v>4</v>
      </c>
      <c r="F15" s="114">
        <v>69</v>
      </c>
      <c r="G15" s="208">
        <f t="shared" si="1"/>
        <v>-65</v>
      </c>
    </row>
    <row r="16" spans="1:13" s="116" customFormat="1" ht="15.6" customHeight="1">
      <c r="A16" s="123" t="s">
        <v>109</v>
      </c>
      <c r="B16" s="114">
        <v>11</v>
      </c>
      <c r="C16" s="114">
        <v>93</v>
      </c>
      <c r="D16" s="208">
        <f t="shared" si="0"/>
        <v>-82</v>
      </c>
      <c r="E16" s="114">
        <v>6</v>
      </c>
      <c r="F16" s="114">
        <v>64</v>
      </c>
      <c r="G16" s="208">
        <f t="shared" si="1"/>
        <v>-58</v>
      </c>
    </row>
    <row r="17" spans="1:7" s="116" customFormat="1" ht="15.75">
      <c r="A17" s="123" t="s">
        <v>331</v>
      </c>
      <c r="B17" s="114">
        <v>9</v>
      </c>
      <c r="C17" s="114">
        <v>90</v>
      </c>
      <c r="D17" s="208">
        <f t="shared" si="0"/>
        <v>-81</v>
      </c>
      <c r="E17" s="114">
        <v>4</v>
      </c>
      <c r="F17" s="114">
        <v>63</v>
      </c>
      <c r="G17" s="208">
        <f t="shared" si="1"/>
        <v>-59</v>
      </c>
    </row>
    <row r="18" spans="1:7" s="116" customFormat="1" ht="15.75">
      <c r="A18" s="123" t="s">
        <v>131</v>
      </c>
      <c r="B18" s="114">
        <v>8</v>
      </c>
      <c r="C18" s="114">
        <v>24</v>
      </c>
      <c r="D18" s="208">
        <f t="shared" si="0"/>
        <v>-16</v>
      </c>
      <c r="E18" s="114">
        <v>3</v>
      </c>
      <c r="F18" s="114">
        <v>16</v>
      </c>
      <c r="G18" s="208">
        <f t="shared" si="1"/>
        <v>-13</v>
      </c>
    </row>
    <row r="19" spans="1:7" s="116" customFormat="1" ht="15.75">
      <c r="A19" s="123" t="s">
        <v>185</v>
      </c>
      <c r="B19" s="114">
        <v>8</v>
      </c>
      <c r="C19" s="114">
        <v>30</v>
      </c>
      <c r="D19" s="208">
        <f t="shared" si="0"/>
        <v>-22</v>
      </c>
      <c r="E19" s="114">
        <v>2</v>
      </c>
      <c r="F19" s="114">
        <v>24</v>
      </c>
      <c r="G19" s="208">
        <f t="shared" si="1"/>
        <v>-22</v>
      </c>
    </row>
    <row r="20" spans="1:7" s="116" customFormat="1" ht="17.45" customHeight="1">
      <c r="A20" s="127" t="s">
        <v>181</v>
      </c>
      <c r="B20" s="114">
        <v>7</v>
      </c>
      <c r="C20" s="212">
        <v>221</v>
      </c>
      <c r="D20" s="208">
        <f t="shared" si="0"/>
        <v>-214</v>
      </c>
      <c r="E20" s="114">
        <v>0</v>
      </c>
      <c r="F20" s="114">
        <v>164</v>
      </c>
      <c r="G20" s="208">
        <f t="shared" si="1"/>
        <v>-164</v>
      </c>
    </row>
    <row r="21" spans="1:7" s="116" customFormat="1" ht="15.75">
      <c r="A21" s="127" t="s">
        <v>377</v>
      </c>
      <c r="B21" s="114">
        <v>7</v>
      </c>
      <c r="C21" s="114">
        <v>16</v>
      </c>
      <c r="D21" s="208">
        <f t="shared" si="0"/>
        <v>-9</v>
      </c>
      <c r="E21" s="114">
        <v>0</v>
      </c>
      <c r="F21" s="114">
        <v>12</v>
      </c>
      <c r="G21" s="208">
        <f t="shared" si="1"/>
        <v>-12</v>
      </c>
    </row>
    <row r="22" spans="1:7" s="116" customFormat="1" ht="15.75">
      <c r="A22" s="127" t="s">
        <v>449</v>
      </c>
      <c r="B22" s="114">
        <v>6</v>
      </c>
      <c r="C22" s="114">
        <v>13</v>
      </c>
      <c r="D22" s="208">
        <f t="shared" si="0"/>
        <v>-7</v>
      </c>
      <c r="E22" s="114">
        <v>2</v>
      </c>
      <c r="F22" s="114">
        <v>11</v>
      </c>
      <c r="G22" s="208">
        <f t="shared" si="1"/>
        <v>-9</v>
      </c>
    </row>
    <row r="23" spans="1:7" s="116" customFormat="1" ht="15.75">
      <c r="A23" s="127" t="s">
        <v>135</v>
      </c>
      <c r="B23" s="114">
        <v>6</v>
      </c>
      <c r="C23" s="114">
        <v>18</v>
      </c>
      <c r="D23" s="208">
        <f t="shared" si="0"/>
        <v>-12</v>
      </c>
      <c r="E23" s="114">
        <v>2</v>
      </c>
      <c r="F23" s="114">
        <v>15</v>
      </c>
      <c r="G23" s="208">
        <f t="shared" si="1"/>
        <v>-13</v>
      </c>
    </row>
    <row r="24" spans="1:7" ht="38.450000000000003" customHeight="1">
      <c r="A24" s="435" t="s">
        <v>34</v>
      </c>
      <c r="B24" s="435"/>
      <c r="C24" s="435"/>
      <c r="D24" s="435"/>
      <c r="E24" s="435"/>
      <c r="F24" s="435"/>
      <c r="G24" s="435"/>
    </row>
    <row r="25" spans="1:7" s="116" customFormat="1" ht="31.5">
      <c r="A25" s="127" t="s">
        <v>375</v>
      </c>
      <c r="B25" s="114">
        <v>51</v>
      </c>
      <c r="C25" s="114">
        <v>282</v>
      </c>
      <c r="D25" s="208">
        <f>B25-C25</f>
        <v>-231</v>
      </c>
      <c r="E25" s="114">
        <v>19</v>
      </c>
      <c r="F25" s="114">
        <v>212</v>
      </c>
      <c r="G25" s="208">
        <f>E25-F25</f>
        <v>-193</v>
      </c>
    </row>
    <row r="26" spans="1:7" s="116" customFormat="1" ht="15.75">
      <c r="A26" s="127" t="s">
        <v>123</v>
      </c>
      <c r="B26" s="114">
        <v>32</v>
      </c>
      <c r="C26" s="114">
        <v>168</v>
      </c>
      <c r="D26" s="208">
        <f t="shared" ref="D26:D39" si="2">B26-C26</f>
        <v>-136</v>
      </c>
      <c r="E26" s="114">
        <v>10</v>
      </c>
      <c r="F26" s="114">
        <v>114</v>
      </c>
      <c r="G26" s="208">
        <f t="shared" ref="G26:G39" si="3">E26-F26</f>
        <v>-104</v>
      </c>
    </row>
    <row r="27" spans="1:7" s="116" customFormat="1" ht="15.75">
      <c r="A27" s="127" t="s">
        <v>126</v>
      </c>
      <c r="B27" s="114">
        <v>27</v>
      </c>
      <c r="C27" s="114">
        <v>97</v>
      </c>
      <c r="D27" s="208">
        <f t="shared" si="2"/>
        <v>-70</v>
      </c>
      <c r="E27" s="114">
        <v>5</v>
      </c>
      <c r="F27" s="114">
        <v>76</v>
      </c>
      <c r="G27" s="208">
        <f t="shared" si="3"/>
        <v>-71</v>
      </c>
    </row>
    <row r="28" spans="1:7" s="116" customFormat="1" ht="31.5">
      <c r="A28" s="127" t="s">
        <v>376</v>
      </c>
      <c r="B28" s="114">
        <v>27</v>
      </c>
      <c r="C28" s="114">
        <v>85</v>
      </c>
      <c r="D28" s="208">
        <f t="shared" si="2"/>
        <v>-58</v>
      </c>
      <c r="E28" s="114">
        <v>12</v>
      </c>
      <c r="F28" s="114">
        <v>66</v>
      </c>
      <c r="G28" s="208">
        <f t="shared" si="3"/>
        <v>-54</v>
      </c>
    </row>
    <row r="29" spans="1:7" s="116" customFormat="1" ht="15.75">
      <c r="A29" s="127" t="s">
        <v>186</v>
      </c>
      <c r="B29" s="114">
        <v>27</v>
      </c>
      <c r="C29" s="114">
        <v>35</v>
      </c>
      <c r="D29" s="208">
        <f t="shared" si="2"/>
        <v>-8</v>
      </c>
      <c r="E29" s="114">
        <v>7</v>
      </c>
      <c r="F29" s="114">
        <v>26</v>
      </c>
      <c r="G29" s="208">
        <f t="shared" si="3"/>
        <v>-19</v>
      </c>
    </row>
    <row r="30" spans="1:7" s="116" customFormat="1" ht="15.75">
      <c r="A30" s="127" t="s">
        <v>137</v>
      </c>
      <c r="B30" s="114">
        <v>20</v>
      </c>
      <c r="C30" s="114">
        <v>49</v>
      </c>
      <c r="D30" s="208">
        <f t="shared" si="2"/>
        <v>-29</v>
      </c>
      <c r="E30" s="114">
        <v>10</v>
      </c>
      <c r="F30" s="114">
        <v>33</v>
      </c>
      <c r="G30" s="208">
        <f t="shared" si="3"/>
        <v>-23</v>
      </c>
    </row>
    <row r="31" spans="1:7" s="116" customFormat="1" ht="15.75">
      <c r="A31" s="127" t="s">
        <v>136</v>
      </c>
      <c r="B31" s="114">
        <v>16</v>
      </c>
      <c r="C31" s="114">
        <v>63</v>
      </c>
      <c r="D31" s="208">
        <f t="shared" si="2"/>
        <v>-47</v>
      </c>
      <c r="E31" s="114">
        <v>7</v>
      </c>
      <c r="F31" s="114">
        <v>43</v>
      </c>
      <c r="G31" s="208">
        <f t="shared" si="3"/>
        <v>-36</v>
      </c>
    </row>
    <row r="32" spans="1:7" s="116" customFormat="1" ht="15.75">
      <c r="A32" s="127" t="s">
        <v>172</v>
      </c>
      <c r="B32" s="114">
        <v>12</v>
      </c>
      <c r="C32" s="114">
        <v>33</v>
      </c>
      <c r="D32" s="208">
        <f t="shared" si="2"/>
        <v>-21</v>
      </c>
      <c r="E32" s="114">
        <v>3</v>
      </c>
      <c r="F32" s="114">
        <v>28</v>
      </c>
      <c r="G32" s="208">
        <f t="shared" si="3"/>
        <v>-25</v>
      </c>
    </row>
    <row r="33" spans="1:7" s="116" customFormat="1" ht="15.75">
      <c r="A33" s="127" t="s">
        <v>378</v>
      </c>
      <c r="B33" s="114">
        <v>12</v>
      </c>
      <c r="C33" s="114">
        <v>39</v>
      </c>
      <c r="D33" s="208">
        <f t="shared" si="2"/>
        <v>-27</v>
      </c>
      <c r="E33" s="114">
        <v>2</v>
      </c>
      <c r="F33" s="114">
        <v>27</v>
      </c>
      <c r="G33" s="208">
        <f t="shared" si="3"/>
        <v>-25</v>
      </c>
    </row>
    <row r="34" spans="1:7" s="116" customFormat="1" ht="15.75">
      <c r="A34" s="127" t="s">
        <v>450</v>
      </c>
      <c r="B34" s="114">
        <v>11</v>
      </c>
      <c r="C34" s="114">
        <v>2</v>
      </c>
      <c r="D34" s="208">
        <f t="shared" si="2"/>
        <v>9</v>
      </c>
      <c r="E34" s="114">
        <v>6</v>
      </c>
      <c r="F34" s="114">
        <v>0</v>
      </c>
      <c r="G34" s="208">
        <f t="shared" si="3"/>
        <v>6</v>
      </c>
    </row>
    <row r="35" spans="1:7" s="116" customFormat="1" ht="15.75">
      <c r="A35" s="127" t="s">
        <v>379</v>
      </c>
      <c r="B35" s="114">
        <v>11</v>
      </c>
      <c r="C35" s="114">
        <v>13</v>
      </c>
      <c r="D35" s="208">
        <f t="shared" si="2"/>
        <v>-2</v>
      </c>
      <c r="E35" s="114">
        <v>5</v>
      </c>
      <c r="F35" s="114">
        <v>8</v>
      </c>
      <c r="G35" s="208">
        <f t="shared" si="3"/>
        <v>-3</v>
      </c>
    </row>
    <row r="36" spans="1:7" s="116" customFormat="1" ht="15.75">
      <c r="A36" s="127" t="s">
        <v>412</v>
      </c>
      <c r="B36" s="114">
        <v>11</v>
      </c>
      <c r="C36" s="114">
        <v>35</v>
      </c>
      <c r="D36" s="208">
        <f t="shared" si="2"/>
        <v>-24</v>
      </c>
      <c r="E36" s="114">
        <v>4</v>
      </c>
      <c r="F36" s="114">
        <v>27</v>
      </c>
      <c r="G36" s="208">
        <f t="shared" si="3"/>
        <v>-23</v>
      </c>
    </row>
    <row r="37" spans="1:7" s="116" customFormat="1" ht="15.75">
      <c r="A37" s="127" t="s">
        <v>451</v>
      </c>
      <c r="B37" s="114">
        <v>11</v>
      </c>
      <c r="C37" s="114">
        <v>19</v>
      </c>
      <c r="D37" s="208">
        <f t="shared" si="2"/>
        <v>-8</v>
      </c>
      <c r="E37" s="114">
        <v>2</v>
      </c>
      <c r="F37" s="114">
        <v>14</v>
      </c>
      <c r="G37" s="208">
        <f t="shared" si="3"/>
        <v>-12</v>
      </c>
    </row>
    <row r="38" spans="1:7" s="116" customFormat="1" ht="15.75">
      <c r="A38" s="127" t="s">
        <v>452</v>
      </c>
      <c r="B38" s="114">
        <v>11</v>
      </c>
      <c r="C38" s="114">
        <v>9</v>
      </c>
      <c r="D38" s="208">
        <f t="shared" si="2"/>
        <v>2</v>
      </c>
      <c r="E38" s="114">
        <v>2</v>
      </c>
      <c r="F38" s="114">
        <v>4</v>
      </c>
      <c r="G38" s="208">
        <f t="shared" si="3"/>
        <v>-2</v>
      </c>
    </row>
    <row r="39" spans="1:7" s="116" customFormat="1" ht="15.75">
      <c r="A39" s="127" t="s">
        <v>453</v>
      </c>
      <c r="B39" s="114">
        <v>11</v>
      </c>
      <c r="C39" s="114">
        <v>23</v>
      </c>
      <c r="D39" s="208">
        <f t="shared" si="2"/>
        <v>-12</v>
      </c>
      <c r="E39" s="114">
        <v>4</v>
      </c>
      <c r="F39" s="114">
        <v>18</v>
      </c>
      <c r="G39" s="208">
        <f t="shared" si="3"/>
        <v>-14</v>
      </c>
    </row>
    <row r="40" spans="1:7" ht="38.450000000000003" customHeight="1">
      <c r="A40" s="435" t="s">
        <v>35</v>
      </c>
      <c r="B40" s="435"/>
      <c r="C40" s="435"/>
      <c r="D40" s="435"/>
      <c r="E40" s="435"/>
      <c r="F40" s="435"/>
      <c r="G40" s="435"/>
    </row>
    <row r="41" spans="1:7" s="116" customFormat="1" ht="15.75">
      <c r="A41" s="123" t="s">
        <v>96</v>
      </c>
      <c r="B41" s="114">
        <v>148</v>
      </c>
      <c r="C41" s="114">
        <v>501</v>
      </c>
      <c r="D41" s="208">
        <f>B41-C41</f>
        <v>-353</v>
      </c>
      <c r="E41" s="114">
        <v>37</v>
      </c>
      <c r="F41" s="114">
        <v>362</v>
      </c>
      <c r="G41" s="208">
        <f>E41-F41</f>
        <v>-325</v>
      </c>
    </row>
    <row r="42" spans="1:7" s="116" customFormat="1" ht="15.75">
      <c r="A42" s="123" t="s">
        <v>409</v>
      </c>
      <c r="B42" s="114">
        <v>90</v>
      </c>
      <c r="C42" s="114">
        <v>120</v>
      </c>
      <c r="D42" s="208">
        <f t="shared" ref="D42:D55" si="4">B42-C42</f>
        <v>-30</v>
      </c>
      <c r="E42" s="114">
        <v>30</v>
      </c>
      <c r="F42" s="114">
        <v>85</v>
      </c>
      <c r="G42" s="208">
        <f t="shared" ref="G42:G55" si="5">E42-F42</f>
        <v>-55</v>
      </c>
    </row>
    <row r="43" spans="1:7" s="116" customFormat="1" ht="15.75">
      <c r="A43" s="123" t="s">
        <v>104</v>
      </c>
      <c r="B43" s="114">
        <v>57</v>
      </c>
      <c r="C43" s="114">
        <v>218</v>
      </c>
      <c r="D43" s="208">
        <f t="shared" si="4"/>
        <v>-161</v>
      </c>
      <c r="E43" s="114">
        <v>15</v>
      </c>
      <c r="F43" s="114">
        <v>160</v>
      </c>
      <c r="G43" s="208">
        <f t="shared" si="5"/>
        <v>-145</v>
      </c>
    </row>
    <row r="44" spans="1:7" s="116" customFormat="1" ht="15.75">
      <c r="A44" s="123" t="s">
        <v>114</v>
      </c>
      <c r="B44" s="114">
        <v>25</v>
      </c>
      <c r="C44" s="114">
        <v>56</v>
      </c>
      <c r="D44" s="208">
        <f t="shared" si="4"/>
        <v>-31</v>
      </c>
      <c r="E44" s="114">
        <v>8</v>
      </c>
      <c r="F44" s="114">
        <v>36</v>
      </c>
      <c r="G44" s="208">
        <f t="shared" si="5"/>
        <v>-28</v>
      </c>
    </row>
    <row r="45" spans="1:7" s="116" customFormat="1" ht="15.75">
      <c r="A45" s="123" t="s">
        <v>138</v>
      </c>
      <c r="B45" s="114">
        <v>13</v>
      </c>
      <c r="C45" s="114">
        <v>40</v>
      </c>
      <c r="D45" s="208">
        <f t="shared" si="4"/>
        <v>-27</v>
      </c>
      <c r="E45" s="114">
        <v>7</v>
      </c>
      <c r="F45" s="114">
        <v>23</v>
      </c>
      <c r="G45" s="208">
        <f t="shared" si="5"/>
        <v>-16</v>
      </c>
    </row>
    <row r="46" spans="1:7" s="116" customFormat="1" ht="31.5">
      <c r="A46" s="123" t="s">
        <v>454</v>
      </c>
      <c r="B46" s="114">
        <v>12</v>
      </c>
      <c r="C46" s="114">
        <v>8</v>
      </c>
      <c r="D46" s="208">
        <f t="shared" si="4"/>
        <v>4</v>
      </c>
      <c r="E46" s="114">
        <v>0</v>
      </c>
      <c r="F46" s="114">
        <v>6</v>
      </c>
      <c r="G46" s="208">
        <f t="shared" si="5"/>
        <v>-6</v>
      </c>
    </row>
    <row r="47" spans="1:7" s="116" customFormat="1" ht="15.75">
      <c r="A47" s="123" t="s">
        <v>189</v>
      </c>
      <c r="B47" s="114">
        <v>10</v>
      </c>
      <c r="C47" s="114">
        <v>61</v>
      </c>
      <c r="D47" s="208">
        <f t="shared" si="4"/>
        <v>-51</v>
      </c>
      <c r="E47" s="114">
        <v>4</v>
      </c>
      <c r="F47" s="114">
        <v>48</v>
      </c>
      <c r="G47" s="208">
        <f t="shared" si="5"/>
        <v>-44</v>
      </c>
    </row>
    <row r="48" spans="1:7" s="116" customFormat="1" ht="15.75">
      <c r="A48" s="123" t="s">
        <v>142</v>
      </c>
      <c r="B48" s="114">
        <v>10</v>
      </c>
      <c r="C48" s="114">
        <v>56</v>
      </c>
      <c r="D48" s="208">
        <f t="shared" si="4"/>
        <v>-46</v>
      </c>
      <c r="E48" s="114">
        <v>2</v>
      </c>
      <c r="F48" s="114">
        <v>36</v>
      </c>
      <c r="G48" s="208">
        <f t="shared" si="5"/>
        <v>-34</v>
      </c>
    </row>
    <row r="49" spans="1:7" s="116" customFormat="1" ht="15.75">
      <c r="A49" s="123" t="s">
        <v>139</v>
      </c>
      <c r="B49" s="114">
        <v>7</v>
      </c>
      <c r="C49" s="114">
        <v>19</v>
      </c>
      <c r="D49" s="208">
        <f t="shared" si="4"/>
        <v>-12</v>
      </c>
      <c r="E49" s="114">
        <v>4</v>
      </c>
      <c r="F49" s="114">
        <v>13</v>
      </c>
      <c r="G49" s="208">
        <f t="shared" si="5"/>
        <v>-9</v>
      </c>
    </row>
    <row r="50" spans="1:7" s="116" customFormat="1" ht="15.75">
      <c r="A50" s="123" t="s">
        <v>192</v>
      </c>
      <c r="B50" s="114">
        <v>7</v>
      </c>
      <c r="C50" s="114">
        <v>59</v>
      </c>
      <c r="D50" s="208">
        <f t="shared" si="4"/>
        <v>-52</v>
      </c>
      <c r="E50" s="114">
        <v>7</v>
      </c>
      <c r="F50" s="114">
        <v>40</v>
      </c>
      <c r="G50" s="208">
        <f t="shared" si="5"/>
        <v>-33</v>
      </c>
    </row>
    <row r="51" spans="1:7" s="116" customFormat="1" ht="15.75">
      <c r="A51" s="123" t="s">
        <v>173</v>
      </c>
      <c r="B51" s="114">
        <v>5</v>
      </c>
      <c r="C51" s="114">
        <v>10</v>
      </c>
      <c r="D51" s="208">
        <f t="shared" si="4"/>
        <v>-5</v>
      </c>
      <c r="E51" s="114">
        <v>2</v>
      </c>
      <c r="F51" s="114">
        <v>9</v>
      </c>
      <c r="G51" s="208">
        <f t="shared" si="5"/>
        <v>-7</v>
      </c>
    </row>
    <row r="52" spans="1:7" s="116" customFormat="1" ht="15.75">
      <c r="A52" s="123" t="s">
        <v>141</v>
      </c>
      <c r="B52" s="114">
        <v>5</v>
      </c>
      <c r="C52" s="114">
        <v>21</v>
      </c>
      <c r="D52" s="208">
        <f t="shared" si="4"/>
        <v>-16</v>
      </c>
      <c r="E52" s="114">
        <v>4</v>
      </c>
      <c r="F52" s="114">
        <v>18</v>
      </c>
      <c r="G52" s="208">
        <f t="shared" si="5"/>
        <v>-14</v>
      </c>
    </row>
    <row r="53" spans="1:7" s="116" customFormat="1" ht="31.5">
      <c r="A53" s="123" t="s">
        <v>455</v>
      </c>
      <c r="B53" s="114">
        <v>5</v>
      </c>
      <c r="C53" s="114">
        <v>3</v>
      </c>
      <c r="D53" s="208">
        <f t="shared" si="4"/>
        <v>2</v>
      </c>
      <c r="E53" s="114">
        <v>2</v>
      </c>
      <c r="F53" s="114">
        <v>3</v>
      </c>
      <c r="G53" s="208">
        <f t="shared" si="5"/>
        <v>-1</v>
      </c>
    </row>
    <row r="54" spans="1:7" s="116" customFormat="1" ht="15.75">
      <c r="A54" s="123" t="s">
        <v>456</v>
      </c>
      <c r="B54" s="114">
        <v>5</v>
      </c>
      <c r="C54" s="114">
        <v>14</v>
      </c>
      <c r="D54" s="208">
        <f t="shared" si="4"/>
        <v>-9</v>
      </c>
      <c r="E54" s="114">
        <v>4</v>
      </c>
      <c r="F54" s="114">
        <v>9</v>
      </c>
      <c r="G54" s="208">
        <f t="shared" si="5"/>
        <v>-5</v>
      </c>
    </row>
    <row r="55" spans="1:7" s="116" customFormat="1" ht="15.75">
      <c r="A55" s="123" t="s">
        <v>457</v>
      </c>
      <c r="B55" s="114">
        <v>4</v>
      </c>
      <c r="C55" s="114">
        <v>5</v>
      </c>
      <c r="D55" s="208">
        <f t="shared" si="4"/>
        <v>-1</v>
      </c>
      <c r="E55" s="114">
        <v>2</v>
      </c>
      <c r="F55" s="114">
        <v>5</v>
      </c>
      <c r="G55" s="208">
        <f t="shared" si="5"/>
        <v>-3</v>
      </c>
    </row>
    <row r="56" spans="1:7" ht="38.450000000000003" customHeight="1">
      <c r="A56" s="435" t="s">
        <v>36</v>
      </c>
      <c r="B56" s="435"/>
      <c r="C56" s="435"/>
      <c r="D56" s="435"/>
      <c r="E56" s="435"/>
      <c r="F56" s="435"/>
      <c r="G56" s="435"/>
    </row>
    <row r="57" spans="1:7" s="116" customFormat="1" ht="15.75">
      <c r="A57" s="127" t="s">
        <v>115</v>
      </c>
      <c r="B57" s="114">
        <v>27</v>
      </c>
      <c r="C57" s="114">
        <v>145</v>
      </c>
      <c r="D57" s="208">
        <f>B57-C57</f>
        <v>-118</v>
      </c>
      <c r="E57" s="114">
        <v>7</v>
      </c>
      <c r="F57" s="114">
        <v>107</v>
      </c>
      <c r="G57" s="208">
        <f>E57-F57</f>
        <v>-100</v>
      </c>
    </row>
    <row r="58" spans="1:7" s="116" customFormat="1" ht="15.75">
      <c r="A58" s="127" t="s">
        <v>108</v>
      </c>
      <c r="B58" s="114">
        <v>22</v>
      </c>
      <c r="C58" s="114">
        <v>125</v>
      </c>
      <c r="D58" s="208">
        <f t="shared" ref="D58:D71" si="6">B58-C58</f>
        <v>-103</v>
      </c>
      <c r="E58" s="114">
        <v>8</v>
      </c>
      <c r="F58" s="114">
        <v>87</v>
      </c>
      <c r="G58" s="208">
        <f t="shared" ref="G58:G71" si="7">E58-F58</f>
        <v>-79</v>
      </c>
    </row>
    <row r="59" spans="1:7" s="116" customFormat="1" ht="15.75">
      <c r="A59" s="127" t="s">
        <v>145</v>
      </c>
      <c r="B59" s="114">
        <v>18</v>
      </c>
      <c r="C59" s="114">
        <v>104</v>
      </c>
      <c r="D59" s="208">
        <f t="shared" si="6"/>
        <v>-86</v>
      </c>
      <c r="E59" s="114">
        <v>4</v>
      </c>
      <c r="F59" s="114">
        <v>72</v>
      </c>
      <c r="G59" s="208">
        <f t="shared" si="7"/>
        <v>-68</v>
      </c>
    </row>
    <row r="60" spans="1:7" s="116" customFormat="1" ht="15.75">
      <c r="A60" s="127" t="s">
        <v>147</v>
      </c>
      <c r="B60" s="114">
        <v>14</v>
      </c>
      <c r="C60" s="114">
        <v>60</v>
      </c>
      <c r="D60" s="208">
        <f t="shared" si="6"/>
        <v>-46</v>
      </c>
      <c r="E60" s="114">
        <v>0</v>
      </c>
      <c r="F60" s="114">
        <v>43</v>
      </c>
      <c r="G60" s="208">
        <f t="shared" si="7"/>
        <v>-43</v>
      </c>
    </row>
    <row r="61" spans="1:7" s="116" customFormat="1" ht="15.75">
      <c r="A61" s="127" t="s">
        <v>149</v>
      </c>
      <c r="B61" s="114">
        <v>14</v>
      </c>
      <c r="C61" s="114">
        <v>30</v>
      </c>
      <c r="D61" s="208">
        <f t="shared" si="6"/>
        <v>-16</v>
      </c>
      <c r="E61" s="114">
        <v>2</v>
      </c>
      <c r="F61" s="114">
        <v>27</v>
      </c>
      <c r="G61" s="208">
        <f t="shared" si="7"/>
        <v>-25</v>
      </c>
    </row>
    <row r="62" spans="1:7" s="116" customFormat="1" ht="15.75">
      <c r="A62" s="127" t="s">
        <v>146</v>
      </c>
      <c r="B62" s="114">
        <v>13</v>
      </c>
      <c r="C62" s="114">
        <v>97</v>
      </c>
      <c r="D62" s="208">
        <f t="shared" si="6"/>
        <v>-84</v>
      </c>
      <c r="E62" s="114">
        <v>1</v>
      </c>
      <c r="F62" s="114">
        <v>76</v>
      </c>
      <c r="G62" s="208">
        <f t="shared" si="7"/>
        <v>-75</v>
      </c>
    </row>
    <row r="63" spans="1:7" s="116" customFormat="1" ht="15.75">
      <c r="A63" s="127" t="s">
        <v>205</v>
      </c>
      <c r="B63" s="114">
        <v>11</v>
      </c>
      <c r="C63" s="114">
        <v>41</v>
      </c>
      <c r="D63" s="208">
        <f t="shared" si="6"/>
        <v>-30</v>
      </c>
      <c r="E63" s="114">
        <v>4</v>
      </c>
      <c r="F63" s="114">
        <v>25</v>
      </c>
      <c r="G63" s="208">
        <f t="shared" si="7"/>
        <v>-21</v>
      </c>
    </row>
    <row r="64" spans="1:7" s="116" customFormat="1" ht="15.75">
      <c r="A64" s="127" t="s">
        <v>144</v>
      </c>
      <c r="B64" s="114">
        <v>9</v>
      </c>
      <c r="C64" s="114">
        <v>37</v>
      </c>
      <c r="D64" s="208">
        <f t="shared" si="6"/>
        <v>-28</v>
      </c>
      <c r="E64" s="114">
        <v>3</v>
      </c>
      <c r="F64" s="114">
        <v>30</v>
      </c>
      <c r="G64" s="208">
        <f t="shared" si="7"/>
        <v>-27</v>
      </c>
    </row>
    <row r="65" spans="1:7" s="116" customFormat="1" ht="15.75">
      <c r="A65" s="127" t="s">
        <v>330</v>
      </c>
      <c r="B65" s="114">
        <v>8</v>
      </c>
      <c r="C65" s="114">
        <v>29</v>
      </c>
      <c r="D65" s="208">
        <f t="shared" si="6"/>
        <v>-21</v>
      </c>
      <c r="E65" s="114">
        <v>5</v>
      </c>
      <c r="F65" s="114">
        <v>25</v>
      </c>
      <c r="G65" s="208">
        <f t="shared" si="7"/>
        <v>-20</v>
      </c>
    </row>
    <row r="66" spans="1:7" s="116" customFormat="1" ht="15.75">
      <c r="A66" s="127" t="s">
        <v>415</v>
      </c>
      <c r="B66" s="114">
        <v>7</v>
      </c>
      <c r="C66" s="114">
        <v>29</v>
      </c>
      <c r="D66" s="208">
        <f t="shared" si="6"/>
        <v>-22</v>
      </c>
      <c r="E66" s="114">
        <v>0</v>
      </c>
      <c r="F66" s="114">
        <v>20</v>
      </c>
      <c r="G66" s="208">
        <f t="shared" si="7"/>
        <v>-20</v>
      </c>
    </row>
    <row r="67" spans="1:7" s="116" customFormat="1" ht="31.5">
      <c r="A67" s="127" t="s">
        <v>174</v>
      </c>
      <c r="B67" s="114">
        <v>4</v>
      </c>
      <c r="C67" s="114">
        <v>19</v>
      </c>
      <c r="D67" s="208">
        <f t="shared" si="6"/>
        <v>-15</v>
      </c>
      <c r="E67" s="114">
        <v>1</v>
      </c>
      <c r="F67" s="114">
        <v>10</v>
      </c>
      <c r="G67" s="208">
        <f t="shared" si="7"/>
        <v>-9</v>
      </c>
    </row>
    <row r="68" spans="1:7" s="116" customFormat="1" ht="31.5">
      <c r="A68" s="127" t="s">
        <v>458</v>
      </c>
      <c r="B68" s="114">
        <v>4</v>
      </c>
      <c r="C68" s="114">
        <v>26</v>
      </c>
      <c r="D68" s="208">
        <f t="shared" si="6"/>
        <v>-22</v>
      </c>
      <c r="E68" s="114">
        <v>0</v>
      </c>
      <c r="F68" s="114">
        <v>22</v>
      </c>
      <c r="G68" s="208">
        <f t="shared" si="7"/>
        <v>-22</v>
      </c>
    </row>
    <row r="69" spans="1:7" s="116" customFormat="1" ht="15.75">
      <c r="A69" s="127" t="s">
        <v>459</v>
      </c>
      <c r="B69" s="114">
        <v>4</v>
      </c>
      <c r="C69" s="114">
        <v>2</v>
      </c>
      <c r="D69" s="208">
        <f t="shared" si="6"/>
        <v>2</v>
      </c>
      <c r="E69" s="114">
        <v>2</v>
      </c>
      <c r="F69" s="114">
        <v>0</v>
      </c>
      <c r="G69" s="208">
        <f t="shared" si="7"/>
        <v>2</v>
      </c>
    </row>
    <row r="70" spans="1:7" s="116" customFormat="1" ht="15.75">
      <c r="A70" s="127" t="s">
        <v>143</v>
      </c>
      <c r="B70" s="114">
        <v>4</v>
      </c>
      <c r="C70" s="114">
        <v>69</v>
      </c>
      <c r="D70" s="208">
        <f t="shared" si="6"/>
        <v>-65</v>
      </c>
      <c r="E70" s="114">
        <v>2</v>
      </c>
      <c r="F70" s="114">
        <v>55</v>
      </c>
      <c r="G70" s="208">
        <f t="shared" si="7"/>
        <v>-53</v>
      </c>
    </row>
    <row r="71" spans="1:7" s="116" customFormat="1" ht="31.5">
      <c r="A71" s="127" t="s">
        <v>460</v>
      </c>
      <c r="B71" s="114">
        <v>3</v>
      </c>
      <c r="C71" s="114">
        <v>15</v>
      </c>
      <c r="D71" s="208">
        <f t="shared" si="6"/>
        <v>-12</v>
      </c>
      <c r="E71" s="114">
        <v>1</v>
      </c>
      <c r="F71" s="114">
        <v>11</v>
      </c>
      <c r="G71" s="208">
        <f t="shared" si="7"/>
        <v>-10</v>
      </c>
    </row>
    <row r="72" spans="1:7" ht="38.450000000000003" customHeight="1">
      <c r="A72" s="435" t="s">
        <v>37</v>
      </c>
      <c r="B72" s="435"/>
      <c r="C72" s="435"/>
      <c r="D72" s="435"/>
      <c r="E72" s="435"/>
      <c r="F72" s="435"/>
      <c r="G72" s="435"/>
    </row>
    <row r="73" spans="1:7" s="116" customFormat="1" ht="15.75">
      <c r="A73" s="127" t="s">
        <v>91</v>
      </c>
      <c r="B73" s="114">
        <v>206</v>
      </c>
      <c r="C73" s="114">
        <v>803</v>
      </c>
      <c r="D73" s="208">
        <f>B73-C73</f>
        <v>-597</v>
      </c>
      <c r="E73" s="114">
        <v>60</v>
      </c>
      <c r="F73" s="114">
        <v>584</v>
      </c>
      <c r="G73" s="208">
        <f>E73-F73</f>
        <v>-524</v>
      </c>
    </row>
    <row r="74" spans="1:7" s="116" customFormat="1" ht="15.75">
      <c r="A74" s="127" t="s">
        <v>98</v>
      </c>
      <c r="B74" s="114">
        <v>87</v>
      </c>
      <c r="C74" s="114">
        <v>346</v>
      </c>
      <c r="D74" s="208">
        <f t="shared" ref="D74:D87" si="8">B74-C74</f>
        <v>-259</v>
      </c>
      <c r="E74" s="114">
        <v>18</v>
      </c>
      <c r="F74" s="114">
        <v>263</v>
      </c>
      <c r="G74" s="208">
        <f t="shared" ref="G74:G87" si="9">E74-F74</f>
        <v>-245</v>
      </c>
    </row>
    <row r="75" spans="1:7" s="116" customFormat="1" ht="15.75">
      <c r="A75" s="127" t="s">
        <v>338</v>
      </c>
      <c r="B75" s="114">
        <v>73</v>
      </c>
      <c r="C75" s="114">
        <v>330</v>
      </c>
      <c r="D75" s="208">
        <f t="shared" si="8"/>
        <v>-257</v>
      </c>
      <c r="E75" s="114">
        <v>22</v>
      </c>
      <c r="F75" s="114">
        <v>234</v>
      </c>
      <c r="G75" s="208">
        <f t="shared" si="9"/>
        <v>-212</v>
      </c>
    </row>
    <row r="76" spans="1:7" s="116" customFormat="1" ht="15.75">
      <c r="A76" s="127" t="s">
        <v>93</v>
      </c>
      <c r="B76" s="114">
        <v>71</v>
      </c>
      <c r="C76" s="114">
        <v>302</v>
      </c>
      <c r="D76" s="208">
        <f t="shared" si="8"/>
        <v>-231</v>
      </c>
      <c r="E76" s="114">
        <v>22</v>
      </c>
      <c r="F76" s="114">
        <v>208</v>
      </c>
      <c r="G76" s="208">
        <f t="shared" si="9"/>
        <v>-186</v>
      </c>
    </row>
    <row r="77" spans="1:7" s="116" customFormat="1" ht="15.75">
      <c r="A77" s="127" t="s">
        <v>97</v>
      </c>
      <c r="B77" s="114">
        <v>65</v>
      </c>
      <c r="C77" s="114">
        <v>619</v>
      </c>
      <c r="D77" s="208">
        <f t="shared" si="8"/>
        <v>-554</v>
      </c>
      <c r="E77" s="114">
        <v>27</v>
      </c>
      <c r="F77" s="114">
        <v>435</v>
      </c>
      <c r="G77" s="208">
        <f t="shared" si="9"/>
        <v>-408</v>
      </c>
    </row>
    <row r="78" spans="1:7" s="116" customFormat="1" ht="15.75">
      <c r="A78" s="127" t="s">
        <v>150</v>
      </c>
      <c r="B78" s="114">
        <v>54</v>
      </c>
      <c r="C78" s="114">
        <v>96</v>
      </c>
      <c r="D78" s="208">
        <f t="shared" si="8"/>
        <v>-42</v>
      </c>
      <c r="E78" s="114">
        <v>6</v>
      </c>
      <c r="F78" s="114">
        <v>71</v>
      </c>
      <c r="G78" s="208">
        <f t="shared" si="9"/>
        <v>-65</v>
      </c>
    </row>
    <row r="79" spans="1:7" s="116" customFormat="1" ht="81" customHeight="1">
      <c r="A79" s="127" t="s">
        <v>408</v>
      </c>
      <c r="B79" s="114">
        <v>43</v>
      </c>
      <c r="C79" s="114">
        <v>147</v>
      </c>
      <c r="D79" s="208">
        <f t="shared" si="8"/>
        <v>-104</v>
      </c>
      <c r="E79" s="114">
        <v>12</v>
      </c>
      <c r="F79" s="114">
        <v>97</v>
      </c>
      <c r="G79" s="208">
        <f t="shared" si="9"/>
        <v>-85</v>
      </c>
    </row>
    <row r="80" spans="1:7" s="116" customFormat="1" ht="31.5">
      <c r="A80" s="127" t="s">
        <v>443</v>
      </c>
      <c r="B80" s="114">
        <v>29</v>
      </c>
      <c r="C80" s="114">
        <v>41</v>
      </c>
      <c r="D80" s="208">
        <f t="shared" si="8"/>
        <v>-12</v>
      </c>
      <c r="E80" s="114">
        <v>25</v>
      </c>
      <c r="F80" s="114">
        <v>32</v>
      </c>
      <c r="G80" s="208">
        <f t="shared" si="9"/>
        <v>-7</v>
      </c>
    </row>
    <row r="81" spans="1:7" s="116" customFormat="1" ht="31.5">
      <c r="A81" s="127" t="s">
        <v>364</v>
      </c>
      <c r="B81" s="114">
        <v>22</v>
      </c>
      <c r="C81" s="114">
        <v>74</v>
      </c>
      <c r="D81" s="208">
        <f t="shared" si="8"/>
        <v>-52</v>
      </c>
      <c r="E81" s="114">
        <v>18</v>
      </c>
      <c r="F81" s="114">
        <v>44</v>
      </c>
      <c r="G81" s="208">
        <f t="shared" si="9"/>
        <v>-26</v>
      </c>
    </row>
    <row r="82" spans="1:7" s="116" customFormat="1" ht="15.75">
      <c r="A82" s="127" t="s">
        <v>113</v>
      </c>
      <c r="B82" s="114">
        <v>20</v>
      </c>
      <c r="C82" s="114">
        <v>75</v>
      </c>
      <c r="D82" s="208">
        <f t="shared" si="8"/>
        <v>-55</v>
      </c>
      <c r="E82" s="114">
        <v>5</v>
      </c>
      <c r="F82" s="114">
        <v>54</v>
      </c>
      <c r="G82" s="208">
        <f t="shared" si="9"/>
        <v>-49</v>
      </c>
    </row>
    <row r="83" spans="1:7" s="116" customFormat="1" ht="47.25">
      <c r="A83" s="127" t="s">
        <v>416</v>
      </c>
      <c r="B83" s="114">
        <v>18</v>
      </c>
      <c r="C83" s="114">
        <v>44</v>
      </c>
      <c r="D83" s="208">
        <f t="shared" si="8"/>
        <v>-26</v>
      </c>
      <c r="E83" s="114">
        <v>2</v>
      </c>
      <c r="F83" s="114">
        <v>31</v>
      </c>
      <c r="G83" s="208">
        <f t="shared" si="9"/>
        <v>-29</v>
      </c>
    </row>
    <row r="84" spans="1:7" s="116" customFormat="1" ht="15.75">
      <c r="A84" s="127" t="s">
        <v>111</v>
      </c>
      <c r="B84" s="114">
        <v>14</v>
      </c>
      <c r="C84" s="114">
        <v>59</v>
      </c>
      <c r="D84" s="208">
        <f t="shared" si="8"/>
        <v>-45</v>
      </c>
      <c r="E84" s="114">
        <v>4</v>
      </c>
      <c r="F84" s="114">
        <v>40</v>
      </c>
      <c r="G84" s="208">
        <f t="shared" si="9"/>
        <v>-36</v>
      </c>
    </row>
    <row r="85" spans="1:7" s="116" customFormat="1" ht="15.75">
      <c r="A85" s="127" t="s">
        <v>365</v>
      </c>
      <c r="B85" s="114">
        <v>13</v>
      </c>
      <c r="C85" s="114">
        <v>23</v>
      </c>
      <c r="D85" s="208">
        <f t="shared" si="8"/>
        <v>-10</v>
      </c>
      <c r="E85" s="114">
        <v>3</v>
      </c>
      <c r="F85" s="114">
        <v>18</v>
      </c>
      <c r="G85" s="208">
        <f t="shared" si="9"/>
        <v>-15</v>
      </c>
    </row>
    <row r="86" spans="1:7" s="116" customFormat="1" ht="34.15" customHeight="1">
      <c r="A86" s="127" t="s">
        <v>461</v>
      </c>
      <c r="B86" s="114">
        <v>11</v>
      </c>
      <c r="C86" s="114">
        <v>32</v>
      </c>
      <c r="D86" s="208">
        <f t="shared" si="8"/>
        <v>-21</v>
      </c>
      <c r="E86" s="114">
        <v>2</v>
      </c>
      <c r="F86" s="114">
        <v>23</v>
      </c>
      <c r="G86" s="208">
        <f t="shared" si="9"/>
        <v>-21</v>
      </c>
    </row>
    <row r="87" spans="1:7" s="116" customFormat="1" ht="19.899999999999999" customHeight="1">
      <c r="A87" s="127" t="s">
        <v>119</v>
      </c>
      <c r="B87" s="114">
        <v>8</v>
      </c>
      <c r="C87" s="114">
        <v>62</v>
      </c>
      <c r="D87" s="208">
        <f t="shared" si="8"/>
        <v>-54</v>
      </c>
      <c r="E87" s="114">
        <v>2</v>
      </c>
      <c r="F87" s="114">
        <v>45</v>
      </c>
      <c r="G87" s="208">
        <f t="shared" si="9"/>
        <v>-43</v>
      </c>
    </row>
    <row r="88" spans="1:7" ht="38.450000000000003" customHeight="1">
      <c r="A88" s="435" t="s">
        <v>152</v>
      </c>
      <c r="B88" s="435"/>
      <c r="C88" s="435"/>
      <c r="D88" s="435"/>
      <c r="E88" s="435"/>
      <c r="F88" s="435"/>
      <c r="G88" s="435"/>
    </row>
    <row r="89" spans="1:7" s="116" customFormat="1" ht="46.9" customHeight="1">
      <c r="A89" s="127" t="s">
        <v>422</v>
      </c>
      <c r="B89" s="114">
        <v>15</v>
      </c>
      <c r="C89" s="114">
        <v>10</v>
      </c>
      <c r="D89" s="208">
        <f>B89-C89</f>
        <v>5</v>
      </c>
      <c r="E89" s="114">
        <v>0</v>
      </c>
      <c r="F89" s="114">
        <v>8</v>
      </c>
      <c r="G89" s="208">
        <f>E89-F89</f>
        <v>-8</v>
      </c>
    </row>
    <row r="90" spans="1:7" s="116" customFormat="1" ht="15.75">
      <c r="A90" s="127" t="s">
        <v>155</v>
      </c>
      <c r="B90" s="114">
        <v>9</v>
      </c>
      <c r="C90" s="114">
        <v>21</v>
      </c>
      <c r="D90" s="208">
        <f t="shared" ref="D90:D103" si="10">B90-C90</f>
        <v>-12</v>
      </c>
      <c r="E90" s="114">
        <v>2</v>
      </c>
      <c r="F90" s="114">
        <v>18</v>
      </c>
      <c r="G90" s="208">
        <f t="shared" ref="G90:G103" si="11">E90-F90</f>
        <v>-16</v>
      </c>
    </row>
    <row r="91" spans="1:7" s="116" customFormat="1" ht="47.25">
      <c r="A91" s="127" t="s">
        <v>423</v>
      </c>
      <c r="B91" s="114">
        <v>8</v>
      </c>
      <c r="C91" s="114">
        <v>82</v>
      </c>
      <c r="D91" s="208">
        <f t="shared" si="10"/>
        <v>-74</v>
      </c>
      <c r="E91" s="114">
        <v>3</v>
      </c>
      <c r="F91" s="114">
        <v>73</v>
      </c>
      <c r="G91" s="208">
        <f t="shared" si="11"/>
        <v>-70</v>
      </c>
    </row>
    <row r="92" spans="1:7" s="116" customFormat="1" ht="16.149999999999999" customHeight="1">
      <c r="A92" s="127" t="s">
        <v>159</v>
      </c>
      <c r="B92" s="114">
        <v>7</v>
      </c>
      <c r="C92" s="212">
        <v>25</v>
      </c>
      <c r="D92" s="208">
        <f t="shared" si="10"/>
        <v>-18</v>
      </c>
      <c r="E92" s="114">
        <v>1</v>
      </c>
      <c r="F92" s="114">
        <v>18</v>
      </c>
      <c r="G92" s="208">
        <f t="shared" si="11"/>
        <v>-17</v>
      </c>
    </row>
    <row r="93" spans="1:7" s="116" customFormat="1" ht="15.75">
      <c r="A93" s="127" t="s">
        <v>157</v>
      </c>
      <c r="B93" s="114">
        <v>4</v>
      </c>
      <c r="C93" s="114">
        <v>18</v>
      </c>
      <c r="D93" s="208">
        <f t="shared" si="10"/>
        <v>-14</v>
      </c>
      <c r="E93" s="114">
        <v>1</v>
      </c>
      <c r="F93" s="114">
        <v>15</v>
      </c>
      <c r="G93" s="208">
        <f t="shared" si="11"/>
        <v>-14</v>
      </c>
    </row>
    <row r="94" spans="1:7" s="116" customFormat="1" ht="15.75">
      <c r="A94" s="127" t="s">
        <v>196</v>
      </c>
      <c r="B94" s="114">
        <v>3</v>
      </c>
      <c r="C94" s="114">
        <v>0</v>
      </c>
      <c r="D94" s="208">
        <f t="shared" si="10"/>
        <v>3</v>
      </c>
      <c r="E94" s="114">
        <v>3</v>
      </c>
      <c r="F94" s="114">
        <v>0</v>
      </c>
      <c r="G94" s="208">
        <f t="shared" si="11"/>
        <v>3</v>
      </c>
    </row>
    <row r="95" spans="1:7" s="116" customFormat="1" ht="15.75">
      <c r="A95" s="127" t="s">
        <v>158</v>
      </c>
      <c r="B95" s="114">
        <v>3</v>
      </c>
      <c r="C95" s="114">
        <v>56</v>
      </c>
      <c r="D95" s="208">
        <f t="shared" si="10"/>
        <v>-53</v>
      </c>
      <c r="E95" s="114">
        <v>0</v>
      </c>
      <c r="F95" s="114">
        <v>44</v>
      </c>
      <c r="G95" s="208">
        <f t="shared" si="11"/>
        <v>-44</v>
      </c>
    </row>
    <row r="96" spans="1:7" s="116" customFormat="1" ht="15.75">
      <c r="A96" s="127" t="s">
        <v>160</v>
      </c>
      <c r="B96" s="114">
        <v>2</v>
      </c>
      <c r="C96" s="114">
        <v>8</v>
      </c>
      <c r="D96" s="208">
        <f t="shared" si="10"/>
        <v>-6</v>
      </c>
      <c r="E96" s="114">
        <v>0</v>
      </c>
      <c r="F96" s="114">
        <v>3</v>
      </c>
      <c r="G96" s="208">
        <f t="shared" si="11"/>
        <v>-3</v>
      </c>
    </row>
    <row r="97" spans="1:7" s="116" customFormat="1" ht="31.5">
      <c r="A97" s="127" t="s">
        <v>420</v>
      </c>
      <c r="B97" s="114">
        <v>2</v>
      </c>
      <c r="C97" s="212">
        <v>21</v>
      </c>
      <c r="D97" s="208">
        <f t="shared" si="10"/>
        <v>-19</v>
      </c>
      <c r="E97" s="114">
        <v>0</v>
      </c>
      <c r="F97" s="114">
        <v>18</v>
      </c>
      <c r="G97" s="208">
        <f t="shared" si="11"/>
        <v>-18</v>
      </c>
    </row>
    <row r="98" spans="1:7" s="116" customFormat="1" ht="15.75">
      <c r="A98" s="127" t="s">
        <v>161</v>
      </c>
      <c r="B98" s="114">
        <v>2</v>
      </c>
      <c r="C98" s="114">
        <v>12</v>
      </c>
      <c r="D98" s="208">
        <f t="shared" si="10"/>
        <v>-10</v>
      </c>
      <c r="E98" s="114">
        <v>0</v>
      </c>
      <c r="F98" s="114">
        <v>11</v>
      </c>
      <c r="G98" s="208">
        <f t="shared" si="11"/>
        <v>-11</v>
      </c>
    </row>
    <row r="99" spans="1:7" s="116" customFormat="1" ht="31.5">
      <c r="A99" s="127" t="s">
        <v>421</v>
      </c>
      <c r="B99" s="114">
        <v>2</v>
      </c>
      <c r="C99" s="114">
        <v>19</v>
      </c>
      <c r="D99" s="208">
        <f t="shared" si="10"/>
        <v>-17</v>
      </c>
      <c r="E99" s="114">
        <v>0</v>
      </c>
      <c r="F99" s="114">
        <v>16</v>
      </c>
      <c r="G99" s="208">
        <f t="shared" si="11"/>
        <v>-16</v>
      </c>
    </row>
    <row r="100" spans="1:7" s="116" customFormat="1" ht="15.75">
      <c r="A100" s="127" t="s">
        <v>156</v>
      </c>
      <c r="B100" s="114">
        <v>2</v>
      </c>
      <c r="C100" s="114">
        <v>6</v>
      </c>
      <c r="D100" s="208">
        <f t="shared" si="10"/>
        <v>-4</v>
      </c>
      <c r="E100" s="114">
        <v>1</v>
      </c>
      <c r="F100" s="114">
        <v>3</v>
      </c>
      <c r="G100" s="208">
        <f t="shared" si="11"/>
        <v>-2</v>
      </c>
    </row>
    <row r="101" spans="1:7" s="116" customFormat="1" ht="15.75">
      <c r="A101" s="127" t="s">
        <v>462</v>
      </c>
      <c r="B101" s="114">
        <v>1</v>
      </c>
      <c r="C101" s="114">
        <v>1</v>
      </c>
      <c r="D101" s="208">
        <f t="shared" si="10"/>
        <v>0</v>
      </c>
      <c r="E101" s="114">
        <v>0</v>
      </c>
      <c r="F101" s="114">
        <v>0</v>
      </c>
      <c r="G101" s="208">
        <f t="shared" si="11"/>
        <v>0</v>
      </c>
    </row>
    <row r="102" spans="1:7" s="116" customFormat="1" ht="15.75">
      <c r="A102" s="127" t="s">
        <v>154</v>
      </c>
      <c r="B102" s="114">
        <v>1</v>
      </c>
      <c r="C102" s="114">
        <v>20</v>
      </c>
      <c r="D102" s="208">
        <f t="shared" si="10"/>
        <v>-19</v>
      </c>
      <c r="E102" s="114">
        <v>1</v>
      </c>
      <c r="F102" s="114">
        <v>15</v>
      </c>
      <c r="G102" s="208">
        <f t="shared" si="11"/>
        <v>-14</v>
      </c>
    </row>
    <row r="103" spans="1:7" s="116" customFormat="1" ht="15.75">
      <c r="A103" s="127" t="s">
        <v>419</v>
      </c>
      <c r="B103" s="114">
        <v>1</v>
      </c>
      <c r="C103" s="114">
        <v>7</v>
      </c>
      <c r="D103" s="208">
        <f t="shared" si="10"/>
        <v>-6</v>
      </c>
      <c r="E103" s="114">
        <v>0</v>
      </c>
      <c r="F103" s="114">
        <v>4</v>
      </c>
      <c r="G103" s="208">
        <f t="shared" si="11"/>
        <v>-4</v>
      </c>
    </row>
    <row r="104" spans="1:7" ht="38.450000000000003" customHeight="1">
      <c r="A104" s="435" t="s">
        <v>39</v>
      </c>
      <c r="B104" s="435"/>
      <c r="C104" s="435"/>
      <c r="D104" s="435"/>
      <c r="E104" s="435"/>
      <c r="F104" s="435"/>
      <c r="G104" s="435"/>
    </row>
    <row r="105" spans="1:7" s="116" customFormat="1" ht="15.75">
      <c r="A105" s="127" t="s">
        <v>102</v>
      </c>
      <c r="B105" s="114">
        <v>271</v>
      </c>
      <c r="C105" s="114">
        <v>214</v>
      </c>
      <c r="D105" s="208">
        <f>B105-C105</f>
        <v>57</v>
      </c>
      <c r="E105" s="114">
        <v>225</v>
      </c>
      <c r="F105" s="114">
        <v>162</v>
      </c>
      <c r="G105" s="208">
        <f>E105-F105</f>
        <v>63</v>
      </c>
    </row>
    <row r="106" spans="1:7" s="116" customFormat="1" ht="32.450000000000003" customHeight="1">
      <c r="A106" s="127" t="s">
        <v>107</v>
      </c>
      <c r="B106" s="114">
        <v>207</v>
      </c>
      <c r="C106" s="114">
        <v>89</v>
      </c>
      <c r="D106" s="208">
        <f t="shared" ref="D106:D119" si="12">B106-C106</f>
        <v>118</v>
      </c>
      <c r="E106" s="114">
        <v>182</v>
      </c>
      <c r="F106" s="114">
        <v>75</v>
      </c>
      <c r="G106" s="208">
        <f t="shared" ref="G106:G119" si="13">E106-F106</f>
        <v>107</v>
      </c>
    </row>
    <row r="107" spans="1:7" s="116" customFormat="1" ht="47.25">
      <c r="A107" s="127" t="s">
        <v>440</v>
      </c>
      <c r="B107" s="114">
        <v>38</v>
      </c>
      <c r="C107" s="114">
        <v>14</v>
      </c>
      <c r="D107" s="208">
        <f t="shared" si="12"/>
        <v>24</v>
      </c>
      <c r="E107" s="114">
        <v>33</v>
      </c>
      <c r="F107" s="114">
        <v>9</v>
      </c>
      <c r="G107" s="208">
        <f t="shared" si="13"/>
        <v>24</v>
      </c>
    </row>
    <row r="108" spans="1:7" s="116" customFormat="1" ht="15.75">
      <c r="A108" s="127" t="s">
        <v>349</v>
      </c>
      <c r="B108" s="114">
        <v>35</v>
      </c>
      <c r="C108" s="114">
        <v>107</v>
      </c>
      <c r="D108" s="208">
        <f t="shared" si="12"/>
        <v>-72</v>
      </c>
      <c r="E108" s="114">
        <v>18</v>
      </c>
      <c r="F108" s="114">
        <v>72</v>
      </c>
      <c r="G108" s="208">
        <f t="shared" si="13"/>
        <v>-54</v>
      </c>
    </row>
    <row r="109" spans="1:7" s="116" customFormat="1" ht="15.75">
      <c r="A109" s="127" t="s">
        <v>441</v>
      </c>
      <c r="B109" s="114">
        <v>33</v>
      </c>
      <c r="C109" s="114">
        <v>55</v>
      </c>
      <c r="D109" s="208">
        <f t="shared" si="12"/>
        <v>-22</v>
      </c>
      <c r="E109" s="114">
        <v>10</v>
      </c>
      <c r="F109" s="114">
        <v>35</v>
      </c>
      <c r="G109" s="208">
        <f t="shared" si="13"/>
        <v>-25</v>
      </c>
    </row>
    <row r="110" spans="1:7" s="116" customFormat="1" ht="15.75">
      <c r="A110" s="127" t="s">
        <v>442</v>
      </c>
      <c r="B110" s="114">
        <v>33</v>
      </c>
      <c r="C110" s="114">
        <v>68</v>
      </c>
      <c r="D110" s="208">
        <f t="shared" si="12"/>
        <v>-35</v>
      </c>
      <c r="E110" s="114">
        <v>11</v>
      </c>
      <c r="F110" s="114">
        <v>52</v>
      </c>
      <c r="G110" s="208">
        <f t="shared" si="13"/>
        <v>-41</v>
      </c>
    </row>
    <row r="111" spans="1:7" s="116" customFormat="1" ht="15.75">
      <c r="A111" s="127" t="s">
        <v>176</v>
      </c>
      <c r="B111" s="114">
        <v>28</v>
      </c>
      <c r="C111" s="114">
        <v>21</v>
      </c>
      <c r="D111" s="208">
        <f t="shared" si="12"/>
        <v>7</v>
      </c>
      <c r="E111" s="114">
        <v>11</v>
      </c>
      <c r="F111" s="114">
        <v>15</v>
      </c>
      <c r="G111" s="208">
        <f t="shared" si="13"/>
        <v>-4</v>
      </c>
    </row>
    <row r="112" spans="1:7" s="116" customFormat="1" ht="15.75">
      <c r="A112" s="127" t="s">
        <v>424</v>
      </c>
      <c r="B112" s="114">
        <v>28</v>
      </c>
      <c r="C112" s="114">
        <v>64</v>
      </c>
      <c r="D112" s="208">
        <f t="shared" si="12"/>
        <v>-36</v>
      </c>
      <c r="E112" s="114">
        <v>10</v>
      </c>
      <c r="F112" s="114">
        <v>43</v>
      </c>
      <c r="G112" s="208">
        <f t="shared" si="13"/>
        <v>-33</v>
      </c>
    </row>
    <row r="113" spans="1:7" s="116" customFormat="1" ht="15.75">
      <c r="A113" s="127" t="s">
        <v>208</v>
      </c>
      <c r="B113" s="114">
        <v>26</v>
      </c>
      <c r="C113" s="114">
        <v>26</v>
      </c>
      <c r="D113" s="208">
        <f t="shared" si="12"/>
        <v>0</v>
      </c>
      <c r="E113" s="114">
        <v>5</v>
      </c>
      <c r="F113" s="114">
        <v>22</v>
      </c>
      <c r="G113" s="208">
        <f t="shared" si="13"/>
        <v>-17</v>
      </c>
    </row>
    <row r="114" spans="1:7" s="116" customFormat="1" ht="31.5">
      <c r="A114" s="127" t="s">
        <v>351</v>
      </c>
      <c r="B114" s="114">
        <v>26</v>
      </c>
      <c r="C114" s="114">
        <v>59</v>
      </c>
      <c r="D114" s="208">
        <f t="shared" si="12"/>
        <v>-33</v>
      </c>
      <c r="E114" s="114">
        <v>19</v>
      </c>
      <c r="F114" s="114">
        <v>44</v>
      </c>
      <c r="G114" s="208">
        <f t="shared" si="13"/>
        <v>-25</v>
      </c>
    </row>
    <row r="115" spans="1:7" s="116" customFormat="1" ht="15.75">
      <c r="A115" s="127" t="s">
        <v>444</v>
      </c>
      <c r="B115" s="114">
        <v>26</v>
      </c>
      <c r="C115" s="114">
        <v>32</v>
      </c>
      <c r="D115" s="208">
        <f t="shared" si="12"/>
        <v>-6</v>
      </c>
      <c r="E115" s="114">
        <v>18</v>
      </c>
      <c r="F115" s="114">
        <v>24</v>
      </c>
      <c r="G115" s="208">
        <f t="shared" si="13"/>
        <v>-6</v>
      </c>
    </row>
    <row r="116" spans="1:7" s="116" customFormat="1" ht="47.25">
      <c r="A116" s="127" t="s">
        <v>445</v>
      </c>
      <c r="B116" s="114">
        <v>26</v>
      </c>
      <c r="C116" s="114">
        <v>23</v>
      </c>
      <c r="D116" s="208">
        <f t="shared" si="12"/>
        <v>3</v>
      </c>
      <c r="E116" s="114">
        <v>23</v>
      </c>
      <c r="F116" s="114">
        <v>16</v>
      </c>
      <c r="G116" s="208">
        <f t="shared" si="13"/>
        <v>7</v>
      </c>
    </row>
    <row r="117" spans="1:7" s="116" customFormat="1" ht="15.75">
      <c r="A117" s="127" t="s">
        <v>117</v>
      </c>
      <c r="B117" s="114">
        <v>24</v>
      </c>
      <c r="C117" s="114">
        <v>41</v>
      </c>
      <c r="D117" s="208">
        <f t="shared" si="12"/>
        <v>-17</v>
      </c>
      <c r="E117" s="114">
        <v>6</v>
      </c>
      <c r="F117" s="114">
        <v>30</v>
      </c>
      <c r="G117" s="208">
        <f t="shared" si="13"/>
        <v>-24</v>
      </c>
    </row>
    <row r="118" spans="1:7" s="116" customFormat="1" ht="31.5">
      <c r="A118" s="127" t="s">
        <v>207</v>
      </c>
      <c r="B118" s="114">
        <v>24</v>
      </c>
      <c r="C118" s="114">
        <v>29</v>
      </c>
      <c r="D118" s="208">
        <f t="shared" si="12"/>
        <v>-5</v>
      </c>
      <c r="E118" s="114">
        <v>10</v>
      </c>
      <c r="F118" s="114">
        <v>20</v>
      </c>
      <c r="G118" s="208">
        <f t="shared" si="13"/>
        <v>-10</v>
      </c>
    </row>
    <row r="119" spans="1:7" s="116" customFormat="1" ht="15.75">
      <c r="A119" s="127" t="s">
        <v>99</v>
      </c>
      <c r="B119" s="114">
        <v>23</v>
      </c>
      <c r="C119" s="114">
        <v>70</v>
      </c>
      <c r="D119" s="208">
        <f t="shared" si="12"/>
        <v>-47</v>
      </c>
      <c r="E119" s="114">
        <v>4</v>
      </c>
      <c r="F119" s="114">
        <v>57</v>
      </c>
      <c r="G119" s="208">
        <f t="shared" si="13"/>
        <v>-53</v>
      </c>
    </row>
    <row r="120" spans="1:7" ht="38.450000000000003" customHeight="1">
      <c r="A120" s="435" t="s">
        <v>162</v>
      </c>
      <c r="B120" s="435"/>
      <c r="C120" s="435"/>
      <c r="D120" s="435"/>
      <c r="E120" s="435"/>
      <c r="F120" s="435"/>
      <c r="G120" s="435"/>
    </row>
    <row r="121" spans="1:7" s="116" customFormat="1" ht="15.75">
      <c r="A121" s="127" t="s">
        <v>89</v>
      </c>
      <c r="B121" s="114">
        <v>173</v>
      </c>
      <c r="C121" s="114">
        <v>766</v>
      </c>
      <c r="D121" s="208">
        <f>B121-C121</f>
        <v>-593</v>
      </c>
      <c r="E121" s="114">
        <v>80</v>
      </c>
      <c r="F121" s="114">
        <v>590</v>
      </c>
      <c r="G121" s="208">
        <f>E121-F121</f>
        <v>-510</v>
      </c>
    </row>
    <row r="122" spans="1:7" s="116" customFormat="1" ht="47.25">
      <c r="A122" s="127" t="s">
        <v>406</v>
      </c>
      <c r="B122" s="114">
        <v>87</v>
      </c>
      <c r="C122" s="114">
        <v>327</v>
      </c>
      <c r="D122" s="208">
        <f t="shared" ref="D122:D135" si="14">B122-C122</f>
        <v>-240</v>
      </c>
      <c r="E122" s="114">
        <v>62</v>
      </c>
      <c r="F122" s="114">
        <v>305</v>
      </c>
      <c r="G122" s="208">
        <f t="shared" ref="G122:G135" si="15">E122-F122</f>
        <v>-243</v>
      </c>
    </row>
    <row r="123" spans="1:7" s="116" customFormat="1" ht="15.75">
      <c r="A123" s="127" t="s">
        <v>439</v>
      </c>
      <c r="B123" s="114">
        <v>59</v>
      </c>
      <c r="C123" s="114">
        <v>14</v>
      </c>
      <c r="D123" s="208">
        <f t="shared" si="14"/>
        <v>45</v>
      </c>
      <c r="E123" s="114">
        <v>48</v>
      </c>
      <c r="F123" s="114">
        <v>12</v>
      </c>
      <c r="G123" s="208">
        <f t="shared" si="15"/>
        <v>36</v>
      </c>
    </row>
    <row r="124" spans="1:7" s="116" customFormat="1" ht="15.75">
      <c r="A124" s="127" t="s">
        <v>163</v>
      </c>
      <c r="B124" s="114">
        <v>33</v>
      </c>
      <c r="C124" s="114">
        <v>41</v>
      </c>
      <c r="D124" s="208">
        <f t="shared" si="14"/>
        <v>-8</v>
      </c>
      <c r="E124" s="114">
        <v>23</v>
      </c>
      <c r="F124" s="114">
        <v>27</v>
      </c>
      <c r="G124" s="208">
        <f t="shared" si="15"/>
        <v>-4</v>
      </c>
    </row>
    <row r="125" spans="1:7" s="116" customFormat="1" ht="15.75">
      <c r="A125" s="127" t="s">
        <v>209</v>
      </c>
      <c r="B125" s="114">
        <v>25</v>
      </c>
      <c r="C125" s="114">
        <v>18</v>
      </c>
      <c r="D125" s="208">
        <f t="shared" si="14"/>
        <v>7</v>
      </c>
      <c r="E125" s="114">
        <v>6</v>
      </c>
      <c r="F125" s="114">
        <v>12</v>
      </c>
      <c r="G125" s="208">
        <f t="shared" si="15"/>
        <v>-6</v>
      </c>
    </row>
    <row r="126" spans="1:7" s="116" customFormat="1" ht="15.75">
      <c r="A126" s="127" t="s">
        <v>446</v>
      </c>
      <c r="B126" s="114">
        <v>23</v>
      </c>
      <c r="C126" s="114">
        <v>3</v>
      </c>
      <c r="D126" s="208">
        <f t="shared" si="14"/>
        <v>20</v>
      </c>
      <c r="E126" s="114">
        <v>15</v>
      </c>
      <c r="F126" s="114">
        <v>0</v>
      </c>
      <c r="G126" s="208">
        <f t="shared" si="15"/>
        <v>15</v>
      </c>
    </row>
    <row r="127" spans="1:7" s="116" customFormat="1" ht="15.75">
      <c r="A127" s="127" t="s">
        <v>100</v>
      </c>
      <c r="B127" s="114">
        <v>23</v>
      </c>
      <c r="C127" s="114">
        <v>183</v>
      </c>
      <c r="D127" s="208">
        <f t="shared" si="14"/>
        <v>-160</v>
      </c>
      <c r="E127" s="114">
        <v>13</v>
      </c>
      <c r="F127" s="114">
        <v>171</v>
      </c>
      <c r="G127" s="208">
        <f t="shared" si="15"/>
        <v>-158</v>
      </c>
    </row>
    <row r="128" spans="1:7" s="116" customFormat="1" ht="31.5">
      <c r="A128" s="127" t="s">
        <v>463</v>
      </c>
      <c r="B128" s="114">
        <v>22</v>
      </c>
      <c r="C128" s="114">
        <v>46</v>
      </c>
      <c r="D128" s="208">
        <f t="shared" si="14"/>
        <v>-24</v>
      </c>
      <c r="E128" s="114">
        <v>3</v>
      </c>
      <c r="F128" s="114">
        <v>36</v>
      </c>
      <c r="G128" s="208">
        <f t="shared" si="15"/>
        <v>-33</v>
      </c>
    </row>
    <row r="129" spans="1:7" s="116" customFormat="1" ht="15.75">
      <c r="A129" s="127" t="s">
        <v>170</v>
      </c>
      <c r="B129" s="114">
        <v>17</v>
      </c>
      <c r="C129" s="114">
        <v>85</v>
      </c>
      <c r="D129" s="208">
        <f t="shared" si="14"/>
        <v>-68</v>
      </c>
      <c r="E129" s="114">
        <v>7</v>
      </c>
      <c r="F129" s="114">
        <v>67</v>
      </c>
      <c r="G129" s="208">
        <f t="shared" si="15"/>
        <v>-60</v>
      </c>
    </row>
    <row r="130" spans="1:7" s="116" customFormat="1" ht="15.75">
      <c r="A130" s="127" t="s">
        <v>165</v>
      </c>
      <c r="B130" s="114">
        <v>15</v>
      </c>
      <c r="C130" s="114">
        <v>36</v>
      </c>
      <c r="D130" s="208">
        <f t="shared" si="14"/>
        <v>-21</v>
      </c>
      <c r="E130" s="114">
        <v>10</v>
      </c>
      <c r="F130" s="114">
        <v>27</v>
      </c>
      <c r="G130" s="208">
        <f t="shared" si="15"/>
        <v>-17</v>
      </c>
    </row>
    <row r="131" spans="1:7" s="116" customFormat="1" ht="15.75">
      <c r="A131" s="127" t="s">
        <v>95</v>
      </c>
      <c r="B131" s="114">
        <v>14</v>
      </c>
      <c r="C131" s="114">
        <v>48</v>
      </c>
      <c r="D131" s="208">
        <f t="shared" si="14"/>
        <v>-34</v>
      </c>
      <c r="E131" s="114">
        <v>3</v>
      </c>
      <c r="F131" s="114">
        <v>32</v>
      </c>
      <c r="G131" s="208">
        <f t="shared" si="15"/>
        <v>-29</v>
      </c>
    </row>
    <row r="132" spans="1:7" s="116" customFormat="1" ht="15.75">
      <c r="A132" s="127" t="s">
        <v>433</v>
      </c>
      <c r="B132" s="114">
        <v>14</v>
      </c>
      <c r="C132" s="114">
        <v>34</v>
      </c>
      <c r="D132" s="208">
        <f t="shared" si="14"/>
        <v>-20</v>
      </c>
      <c r="E132" s="114">
        <v>8</v>
      </c>
      <c r="F132" s="114">
        <v>22</v>
      </c>
      <c r="G132" s="208">
        <f t="shared" si="15"/>
        <v>-14</v>
      </c>
    </row>
    <row r="133" spans="1:7" s="116" customFormat="1" ht="15.75">
      <c r="A133" s="127" t="s">
        <v>164</v>
      </c>
      <c r="B133" s="114">
        <v>13</v>
      </c>
      <c r="C133" s="114">
        <v>22</v>
      </c>
      <c r="D133" s="208">
        <f t="shared" si="14"/>
        <v>-9</v>
      </c>
      <c r="E133" s="114">
        <v>4</v>
      </c>
      <c r="F133" s="114">
        <v>16</v>
      </c>
      <c r="G133" s="208">
        <f t="shared" si="15"/>
        <v>-12</v>
      </c>
    </row>
    <row r="134" spans="1:7" s="116" customFormat="1" ht="31.5">
      <c r="A134" s="127" t="s">
        <v>177</v>
      </c>
      <c r="B134" s="114">
        <v>10</v>
      </c>
      <c r="C134" s="114">
        <v>8</v>
      </c>
      <c r="D134" s="208">
        <f t="shared" si="14"/>
        <v>2</v>
      </c>
      <c r="E134" s="114">
        <v>4</v>
      </c>
      <c r="F134" s="114">
        <v>5</v>
      </c>
      <c r="G134" s="208">
        <f t="shared" si="15"/>
        <v>-1</v>
      </c>
    </row>
    <row r="135" spans="1:7" s="116" customFormat="1" ht="15.75">
      <c r="A135" s="127" t="s">
        <v>348</v>
      </c>
      <c r="B135" s="114">
        <v>10</v>
      </c>
      <c r="C135" s="114">
        <v>150</v>
      </c>
      <c r="D135" s="208">
        <f t="shared" si="14"/>
        <v>-140</v>
      </c>
      <c r="E135" s="114">
        <v>7</v>
      </c>
      <c r="F135" s="114">
        <v>123</v>
      </c>
      <c r="G135" s="208">
        <f t="shared" si="15"/>
        <v>-116</v>
      </c>
    </row>
    <row r="136" spans="1:7" ht="38.450000000000003" customHeight="1">
      <c r="A136" s="435" t="s">
        <v>166</v>
      </c>
      <c r="B136" s="435"/>
      <c r="C136" s="435"/>
      <c r="D136" s="435"/>
      <c r="E136" s="435"/>
      <c r="F136" s="435"/>
      <c r="G136" s="435"/>
    </row>
    <row r="137" spans="1:7" s="116" customFormat="1" ht="21" customHeight="1">
      <c r="A137" s="127" t="s">
        <v>90</v>
      </c>
      <c r="B137" s="114">
        <v>339</v>
      </c>
      <c r="C137" s="114">
        <v>580</v>
      </c>
      <c r="D137" s="208">
        <f>B137-C137</f>
        <v>-241</v>
      </c>
      <c r="E137" s="114">
        <v>233</v>
      </c>
      <c r="F137" s="114">
        <v>461</v>
      </c>
      <c r="G137" s="208">
        <f>E137-F137</f>
        <v>-228</v>
      </c>
    </row>
    <row r="138" spans="1:7" s="116" customFormat="1" ht="21" customHeight="1">
      <c r="A138" s="127" t="s">
        <v>94</v>
      </c>
      <c r="B138" s="114">
        <v>105</v>
      </c>
      <c r="C138" s="114">
        <v>270</v>
      </c>
      <c r="D138" s="208">
        <f t="shared" ref="D138:D151" si="16">B138-C138</f>
        <v>-165</v>
      </c>
      <c r="E138" s="114">
        <v>22</v>
      </c>
      <c r="F138" s="114">
        <v>192</v>
      </c>
      <c r="G138" s="208">
        <f t="shared" ref="G138:G151" si="17">E138-F138</f>
        <v>-170</v>
      </c>
    </row>
    <row r="139" spans="1:7" s="116" customFormat="1" ht="21" customHeight="1">
      <c r="A139" s="127" t="s">
        <v>101</v>
      </c>
      <c r="B139" s="114">
        <v>67</v>
      </c>
      <c r="C139" s="114">
        <v>150</v>
      </c>
      <c r="D139" s="208">
        <f t="shared" si="16"/>
        <v>-83</v>
      </c>
      <c r="E139" s="114">
        <v>23</v>
      </c>
      <c r="F139" s="114">
        <v>108</v>
      </c>
      <c r="G139" s="208">
        <f t="shared" si="17"/>
        <v>-85</v>
      </c>
    </row>
    <row r="140" spans="1:7" s="116" customFormat="1" ht="47.25" customHeight="1">
      <c r="A140" s="127" t="s">
        <v>105</v>
      </c>
      <c r="B140" s="114">
        <v>45</v>
      </c>
      <c r="C140" s="114">
        <v>106</v>
      </c>
      <c r="D140" s="208">
        <f t="shared" si="16"/>
        <v>-61</v>
      </c>
      <c r="E140" s="114">
        <v>12</v>
      </c>
      <c r="F140" s="114">
        <v>74</v>
      </c>
      <c r="G140" s="208">
        <f t="shared" si="17"/>
        <v>-62</v>
      </c>
    </row>
    <row r="141" spans="1:7" s="116" customFormat="1" ht="21" customHeight="1">
      <c r="A141" s="127" t="s">
        <v>103</v>
      </c>
      <c r="B141" s="114">
        <v>43</v>
      </c>
      <c r="C141" s="114">
        <v>224</v>
      </c>
      <c r="D141" s="208">
        <f t="shared" si="16"/>
        <v>-181</v>
      </c>
      <c r="E141" s="114">
        <v>7</v>
      </c>
      <c r="F141" s="114">
        <v>177</v>
      </c>
      <c r="G141" s="208">
        <f t="shared" si="17"/>
        <v>-170</v>
      </c>
    </row>
    <row r="142" spans="1:7" s="116" customFormat="1" ht="21" customHeight="1">
      <c r="A142" s="127" t="s">
        <v>110</v>
      </c>
      <c r="B142" s="114">
        <v>42</v>
      </c>
      <c r="C142" s="114">
        <v>179</v>
      </c>
      <c r="D142" s="208">
        <f t="shared" si="16"/>
        <v>-137</v>
      </c>
      <c r="E142" s="114">
        <v>11</v>
      </c>
      <c r="F142" s="114">
        <v>135</v>
      </c>
      <c r="G142" s="208">
        <f t="shared" si="17"/>
        <v>-124</v>
      </c>
    </row>
    <row r="143" spans="1:7" s="116" customFormat="1" ht="21" customHeight="1">
      <c r="A143" s="127" t="s">
        <v>106</v>
      </c>
      <c r="B143" s="114">
        <v>34</v>
      </c>
      <c r="C143" s="114">
        <v>159</v>
      </c>
      <c r="D143" s="208">
        <f t="shared" si="16"/>
        <v>-125</v>
      </c>
      <c r="E143" s="114">
        <v>10</v>
      </c>
      <c r="F143" s="114">
        <v>101</v>
      </c>
      <c r="G143" s="208">
        <f t="shared" si="17"/>
        <v>-91</v>
      </c>
    </row>
    <row r="144" spans="1:7" s="116" customFormat="1" ht="21" customHeight="1">
      <c r="A144" s="127" t="s">
        <v>121</v>
      </c>
      <c r="B144" s="114">
        <v>32</v>
      </c>
      <c r="C144" s="114">
        <v>69</v>
      </c>
      <c r="D144" s="208">
        <f t="shared" si="16"/>
        <v>-37</v>
      </c>
      <c r="E144" s="114">
        <v>13</v>
      </c>
      <c r="F144" s="114">
        <v>56</v>
      </c>
      <c r="G144" s="208">
        <f t="shared" si="17"/>
        <v>-43</v>
      </c>
    </row>
    <row r="145" spans="1:7" s="116" customFormat="1" ht="21" customHeight="1">
      <c r="A145" s="127" t="s">
        <v>178</v>
      </c>
      <c r="B145" s="114">
        <v>26</v>
      </c>
      <c r="C145" s="114">
        <v>19</v>
      </c>
      <c r="D145" s="208">
        <f t="shared" si="16"/>
        <v>7</v>
      </c>
      <c r="E145" s="114">
        <v>23</v>
      </c>
      <c r="F145" s="114">
        <v>11</v>
      </c>
      <c r="G145" s="208">
        <f t="shared" si="17"/>
        <v>12</v>
      </c>
    </row>
    <row r="146" spans="1:7" s="116" customFormat="1" ht="21" customHeight="1">
      <c r="A146" s="127" t="s">
        <v>122</v>
      </c>
      <c r="B146" s="114">
        <v>20</v>
      </c>
      <c r="C146" s="114">
        <v>73</v>
      </c>
      <c r="D146" s="208">
        <f t="shared" si="16"/>
        <v>-53</v>
      </c>
      <c r="E146" s="114">
        <v>1</v>
      </c>
      <c r="F146" s="114">
        <v>62</v>
      </c>
      <c r="G146" s="208">
        <f t="shared" si="17"/>
        <v>-61</v>
      </c>
    </row>
    <row r="147" spans="1:7" s="116" customFormat="1" ht="21" customHeight="1">
      <c r="A147" s="127" t="s">
        <v>116</v>
      </c>
      <c r="B147" s="114">
        <v>19</v>
      </c>
      <c r="C147" s="114">
        <v>95</v>
      </c>
      <c r="D147" s="208">
        <f t="shared" si="16"/>
        <v>-76</v>
      </c>
      <c r="E147" s="114">
        <v>7</v>
      </c>
      <c r="F147" s="114">
        <v>62</v>
      </c>
      <c r="G147" s="208">
        <f t="shared" si="17"/>
        <v>-55</v>
      </c>
    </row>
    <row r="148" spans="1:7" s="116" customFormat="1" ht="31.5">
      <c r="A148" s="127" t="s">
        <v>464</v>
      </c>
      <c r="B148" s="114">
        <v>11</v>
      </c>
      <c r="C148" s="114">
        <v>0</v>
      </c>
      <c r="D148" s="208">
        <f t="shared" si="16"/>
        <v>11</v>
      </c>
      <c r="E148" s="114">
        <v>0</v>
      </c>
      <c r="F148" s="114">
        <v>0</v>
      </c>
      <c r="G148" s="208">
        <f t="shared" si="17"/>
        <v>0</v>
      </c>
    </row>
    <row r="149" spans="1:7" s="116" customFormat="1" ht="21" customHeight="1">
      <c r="A149" s="127" t="s">
        <v>465</v>
      </c>
      <c r="B149" s="114">
        <v>10</v>
      </c>
      <c r="C149" s="114">
        <v>16</v>
      </c>
      <c r="D149" s="208">
        <f t="shared" si="16"/>
        <v>-6</v>
      </c>
      <c r="E149" s="114">
        <v>8</v>
      </c>
      <c r="F149" s="114">
        <v>15</v>
      </c>
      <c r="G149" s="208">
        <f t="shared" si="17"/>
        <v>-7</v>
      </c>
    </row>
    <row r="150" spans="1:7" s="116" customFormat="1" ht="21" customHeight="1">
      <c r="A150" s="127" t="s">
        <v>125</v>
      </c>
      <c r="B150" s="114">
        <v>8</v>
      </c>
      <c r="C150" s="114">
        <v>52</v>
      </c>
      <c r="D150" s="208">
        <f t="shared" si="16"/>
        <v>-44</v>
      </c>
      <c r="E150" s="114">
        <v>0</v>
      </c>
      <c r="F150" s="114">
        <v>40</v>
      </c>
      <c r="G150" s="208">
        <f t="shared" si="17"/>
        <v>-40</v>
      </c>
    </row>
    <row r="151" spans="1:7" s="116" customFormat="1" ht="21" customHeight="1">
      <c r="A151" s="127" t="s">
        <v>466</v>
      </c>
      <c r="B151" s="114">
        <v>8</v>
      </c>
      <c r="C151" s="114">
        <v>8</v>
      </c>
      <c r="D151" s="208">
        <f t="shared" si="16"/>
        <v>0</v>
      </c>
      <c r="E151" s="114">
        <v>1</v>
      </c>
      <c r="F151" s="114">
        <v>5</v>
      </c>
      <c r="G151" s="208">
        <f t="shared" si="17"/>
        <v>-4</v>
      </c>
    </row>
    <row r="152" spans="1:7" ht="15.75">
      <c r="A152" s="70"/>
      <c r="B152" s="89"/>
      <c r="C152" s="89"/>
      <c r="D152" s="90"/>
      <c r="E152" s="89"/>
      <c r="F152" s="89"/>
      <c r="G152" s="90"/>
    </row>
  </sheetData>
  <mergeCells count="20"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  <mergeCell ref="A120:G120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zoomScaleNormal="100" zoomScaleSheetLayoutView="80" workbookViewId="0">
      <selection activeCell="C6" sqref="C6"/>
    </sheetView>
  </sheetViews>
  <sheetFormatPr defaultColWidth="8.85546875" defaultRowHeight="18.75"/>
  <cols>
    <col min="1" max="1" width="41" style="31" customWidth="1"/>
    <col min="2" max="3" width="12" style="31" customWidth="1"/>
    <col min="4" max="4" width="13.7109375" style="31" customWidth="1"/>
    <col min="5" max="6" width="12.85546875" style="31" customWidth="1"/>
    <col min="7" max="7" width="13.7109375" style="31" customWidth="1"/>
    <col min="8" max="8" width="8.85546875" style="31"/>
    <col min="9" max="9" width="11.85546875" style="41" customWidth="1"/>
    <col min="10" max="10" width="9.28515625" style="31" bestFit="1" customWidth="1"/>
    <col min="11" max="256" width="8.85546875" style="31"/>
    <col min="257" max="257" width="41" style="31" customWidth="1"/>
    <col min="258" max="259" width="12" style="31" customWidth="1"/>
    <col min="260" max="260" width="13.7109375" style="31" customWidth="1"/>
    <col min="261" max="262" width="12" style="31" customWidth="1"/>
    <col min="263" max="263" width="13.7109375" style="31" customWidth="1"/>
    <col min="264" max="264" width="8.85546875" style="31"/>
    <col min="265" max="265" width="11.85546875" style="31" customWidth="1"/>
    <col min="266" max="266" width="9.28515625" style="31" bestFit="1" customWidth="1"/>
    <col min="267" max="512" width="8.85546875" style="31"/>
    <col min="513" max="513" width="41" style="31" customWidth="1"/>
    <col min="514" max="515" width="12" style="31" customWidth="1"/>
    <col min="516" max="516" width="13.7109375" style="31" customWidth="1"/>
    <col min="517" max="518" width="12" style="31" customWidth="1"/>
    <col min="519" max="519" width="13.7109375" style="31" customWidth="1"/>
    <col min="520" max="520" width="8.85546875" style="31"/>
    <col min="521" max="521" width="11.85546875" style="31" customWidth="1"/>
    <col min="522" max="522" width="9.28515625" style="31" bestFit="1" customWidth="1"/>
    <col min="523" max="768" width="8.85546875" style="31"/>
    <col min="769" max="769" width="41" style="31" customWidth="1"/>
    <col min="770" max="771" width="12" style="31" customWidth="1"/>
    <col min="772" max="772" width="13.7109375" style="31" customWidth="1"/>
    <col min="773" max="774" width="12" style="31" customWidth="1"/>
    <col min="775" max="775" width="13.7109375" style="31" customWidth="1"/>
    <col min="776" max="776" width="8.85546875" style="31"/>
    <col min="777" max="777" width="11.85546875" style="31" customWidth="1"/>
    <col min="778" max="778" width="9.28515625" style="31" bestFit="1" customWidth="1"/>
    <col min="779" max="1024" width="8.85546875" style="31"/>
    <col min="1025" max="1025" width="41" style="31" customWidth="1"/>
    <col min="1026" max="1027" width="12" style="31" customWidth="1"/>
    <col min="1028" max="1028" width="13.7109375" style="31" customWidth="1"/>
    <col min="1029" max="1030" width="12" style="31" customWidth="1"/>
    <col min="1031" max="1031" width="13.7109375" style="31" customWidth="1"/>
    <col min="1032" max="1032" width="8.85546875" style="31"/>
    <col min="1033" max="1033" width="11.85546875" style="31" customWidth="1"/>
    <col min="1034" max="1034" width="9.28515625" style="31" bestFit="1" customWidth="1"/>
    <col min="1035" max="1280" width="8.85546875" style="31"/>
    <col min="1281" max="1281" width="41" style="31" customWidth="1"/>
    <col min="1282" max="1283" width="12" style="31" customWidth="1"/>
    <col min="1284" max="1284" width="13.7109375" style="31" customWidth="1"/>
    <col min="1285" max="1286" width="12" style="31" customWidth="1"/>
    <col min="1287" max="1287" width="13.7109375" style="31" customWidth="1"/>
    <col min="1288" max="1288" width="8.85546875" style="31"/>
    <col min="1289" max="1289" width="11.85546875" style="31" customWidth="1"/>
    <col min="1290" max="1290" width="9.28515625" style="31" bestFit="1" customWidth="1"/>
    <col min="1291" max="1536" width="8.85546875" style="31"/>
    <col min="1537" max="1537" width="41" style="31" customWidth="1"/>
    <col min="1538" max="1539" width="12" style="31" customWidth="1"/>
    <col min="1540" max="1540" width="13.7109375" style="31" customWidth="1"/>
    <col min="1541" max="1542" width="12" style="31" customWidth="1"/>
    <col min="1543" max="1543" width="13.7109375" style="31" customWidth="1"/>
    <col min="1544" max="1544" width="8.85546875" style="31"/>
    <col min="1545" max="1545" width="11.85546875" style="31" customWidth="1"/>
    <col min="1546" max="1546" width="9.28515625" style="31" bestFit="1" customWidth="1"/>
    <col min="1547" max="1792" width="8.85546875" style="31"/>
    <col min="1793" max="1793" width="41" style="31" customWidth="1"/>
    <col min="1794" max="1795" width="12" style="31" customWidth="1"/>
    <col min="1796" max="1796" width="13.7109375" style="31" customWidth="1"/>
    <col min="1797" max="1798" width="12" style="31" customWidth="1"/>
    <col min="1799" max="1799" width="13.7109375" style="31" customWidth="1"/>
    <col min="1800" max="1800" width="8.85546875" style="31"/>
    <col min="1801" max="1801" width="11.85546875" style="31" customWidth="1"/>
    <col min="1802" max="1802" width="9.28515625" style="31" bestFit="1" customWidth="1"/>
    <col min="1803" max="2048" width="8.85546875" style="31"/>
    <col min="2049" max="2049" width="41" style="31" customWidth="1"/>
    <col min="2050" max="2051" width="12" style="31" customWidth="1"/>
    <col min="2052" max="2052" width="13.7109375" style="31" customWidth="1"/>
    <col min="2053" max="2054" width="12" style="31" customWidth="1"/>
    <col min="2055" max="2055" width="13.7109375" style="31" customWidth="1"/>
    <col min="2056" max="2056" width="8.85546875" style="31"/>
    <col min="2057" max="2057" width="11.85546875" style="31" customWidth="1"/>
    <col min="2058" max="2058" width="9.28515625" style="31" bestFit="1" customWidth="1"/>
    <col min="2059" max="2304" width="8.85546875" style="31"/>
    <col min="2305" max="2305" width="41" style="31" customWidth="1"/>
    <col min="2306" max="2307" width="12" style="31" customWidth="1"/>
    <col min="2308" max="2308" width="13.7109375" style="31" customWidth="1"/>
    <col min="2309" max="2310" width="12" style="31" customWidth="1"/>
    <col min="2311" max="2311" width="13.7109375" style="31" customWidth="1"/>
    <col min="2312" max="2312" width="8.85546875" style="31"/>
    <col min="2313" max="2313" width="11.85546875" style="31" customWidth="1"/>
    <col min="2314" max="2314" width="9.28515625" style="31" bestFit="1" customWidth="1"/>
    <col min="2315" max="2560" width="8.85546875" style="31"/>
    <col min="2561" max="2561" width="41" style="31" customWidth="1"/>
    <col min="2562" max="2563" width="12" style="31" customWidth="1"/>
    <col min="2564" max="2564" width="13.7109375" style="31" customWidth="1"/>
    <col min="2565" max="2566" width="12" style="31" customWidth="1"/>
    <col min="2567" max="2567" width="13.7109375" style="31" customWidth="1"/>
    <col min="2568" max="2568" width="8.85546875" style="31"/>
    <col min="2569" max="2569" width="11.85546875" style="31" customWidth="1"/>
    <col min="2570" max="2570" width="9.28515625" style="31" bestFit="1" customWidth="1"/>
    <col min="2571" max="2816" width="8.85546875" style="31"/>
    <col min="2817" max="2817" width="41" style="31" customWidth="1"/>
    <col min="2818" max="2819" width="12" style="31" customWidth="1"/>
    <col min="2820" max="2820" width="13.7109375" style="31" customWidth="1"/>
    <col min="2821" max="2822" width="12" style="31" customWidth="1"/>
    <col min="2823" max="2823" width="13.7109375" style="31" customWidth="1"/>
    <col min="2824" max="2824" width="8.85546875" style="31"/>
    <col min="2825" max="2825" width="11.85546875" style="31" customWidth="1"/>
    <col min="2826" max="2826" width="9.28515625" style="31" bestFit="1" customWidth="1"/>
    <col min="2827" max="3072" width="8.85546875" style="31"/>
    <col min="3073" max="3073" width="41" style="31" customWidth="1"/>
    <col min="3074" max="3075" width="12" style="31" customWidth="1"/>
    <col min="3076" max="3076" width="13.7109375" style="31" customWidth="1"/>
    <col min="3077" max="3078" width="12" style="31" customWidth="1"/>
    <col min="3079" max="3079" width="13.7109375" style="31" customWidth="1"/>
    <col min="3080" max="3080" width="8.85546875" style="31"/>
    <col min="3081" max="3081" width="11.85546875" style="31" customWidth="1"/>
    <col min="3082" max="3082" width="9.28515625" style="31" bestFit="1" customWidth="1"/>
    <col min="3083" max="3328" width="8.85546875" style="31"/>
    <col min="3329" max="3329" width="41" style="31" customWidth="1"/>
    <col min="3330" max="3331" width="12" style="31" customWidth="1"/>
    <col min="3332" max="3332" width="13.7109375" style="31" customWidth="1"/>
    <col min="3333" max="3334" width="12" style="31" customWidth="1"/>
    <col min="3335" max="3335" width="13.7109375" style="31" customWidth="1"/>
    <col min="3336" max="3336" width="8.85546875" style="31"/>
    <col min="3337" max="3337" width="11.85546875" style="31" customWidth="1"/>
    <col min="3338" max="3338" width="9.28515625" style="31" bestFit="1" customWidth="1"/>
    <col min="3339" max="3584" width="8.85546875" style="31"/>
    <col min="3585" max="3585" width="41" style="31" customWidth="1"/>
    <col min="3586" max="3587" width="12" style="31" customWidth="1"/>
    <col min="3588" max="3588" width="13.7109375" style="31" customWidth="1"/>
    <col min="3589" max="3590" width="12" style="31" customWidth="1"/>
    <col min="3591" max="3591" width="13.7109375" style="31" customWidth="1"/>
    <col min="3592" max="3592" width="8.85546875" style="31"/>
    <col min="3593" max="3593" width="11.85546875" style="31" customWidth="1"/>
    <col min="3594" max="3594" width="9.28515625" style="31" bestFit="1" customWidth="1"/>
    <col min="3595" max="3840" width="8.85546875" style="31"/>
    <col min="3841" max="3841" width="41" style="31" customWidth="1"/>
    <col min="3842" max="3843" width="12" style="31" customWidth="1"/>
    <col min="3844" max="3844" width="13.7109375" style="31" customWidth="1"/>
    <col min="3845" max="3846" width="12" style="31" customWidth="1"/>
    <col min="3847" max="3847" width="13.7109375" style="31" customWidth="1"/>
    <col min="3848" max="3848" width="8.85546875" style="31"/>
    <col min="3849" max="3849" width="11.85546875" style="31" customWidth="1"/>
    <col min="3850" max="3850" width="9.28515625" style="31" bestFit="1" customWidth="1"/>
    <col min="3851" max="4096" width="8.85546875" style="31"/>
    <col min="4097" max="4097" width="41" style="31" customWidth="1"/>
    <col min="4098" max="4099" width="12" style="31" customWidth="1"/>
    <col min="4100" max="4100" width="13.7109375" style="31" customWidth="1"/>
    <col min="4101" max="4102" width="12" style="31" customWidth="1"/>
    <col min="4103" max="4103" width="13.7109375" style="31" customWidth="1"/>
    <col min="4104" max="4104" width="8.85546875" style="31"/>
    <col min="4105" max="4105" width="11.85546875" style="31" customWidth="1"/>
    <col min="4106" max="4106" width="9.28515625" style="31" bestFit="1" customWidth="1"/>
    <col min="4107" max="4352" width="8.85546875" style="31"/>
    <col min="4353" max="4353" width="41" style="31" customWidth="1"/>
    <col min="4354" max="4355" width="12" style="31" customWidth="1"/>
    <col min="4356" max="4356" width="13.7109375" style="31" customWidth="1"/>
    <col min="4357" max="4358" width="12" style="31" customWidth="1"/>
    <col min="4359" max="4359" width="13.7109375" style="31" customWidth="1"/>
    <col min="4360" max="4360" width="8.85546875" style="31"/>
    <col min="4361" max="4361" width="11.85546875" style="31" customWidth="1"/>
    <col min="4362" max="4362" width="9.28515625" style="31" bestFit="1" customWidth="1"/>
    <col min="4363" max="4608" width="8.85546875" style="31"/>
    <col min="4609" max="4609" width="41" style="31" customWidth="1"/>
    <col min="4610" max="4611" width="12" style="31" customWidth="1"/>
    <col min="4612" max="4612" width="13.7109375" style="31" customWidth="1"/>
    <col min="4613" max="4614" width="12" style="31" customWidth="1"/>
    <col min="4615" max="4615" width="13.7109375" style="31" customWidth="1"/>
    <col min="4616" max="4616" width="8.85546875" style="31"/>
    <col min="4617" max="4617" width="11.85546875" style="31" customWidth="1"/>
    <col min="4618" max="4618" width="9.28515625" style="31" bestFit="1" customWidth="1"/>
    <col min="4619" max="4864" width="8.85546875" style="31"/>
    <col min="4865" max="4865" width="41" style="31" customWidth="1"/>
    <col min="4866" max="4867" width="12" style="31" customWidth="1"/>
    <col min="4868" max="4868" width="13.7109375" style="31" customWidth="1"/>
    <col min="4869" max="4870" width="12" style="31" customWidth="1"/>
    <col min="4871" max="4871" width="13.7109375" style="31" customWidth="1"/>
    <col min="4872" max="4872" width="8.85546875" style="31"/>
    <col min="4873" max="4873" width="11.85546875" style="31" customWidth="1"/>
    <col min="4874" max="4874" width="9.28515625" style="31" bestFit="1" customWidth="1"/>
    <col min="4875" max="5120" width="8.85546875" style="31"/>
    <col min="5121" max="5121" width="41" style="31" customWidth="1"/>
    <col min="5122" max="5123" width="12" style="31" customWidth="1"/>
    <col min="5124" max="5124" width="13.7109375" style="31" customWidth="1"/>
    <col min="5125" max="5126" width="12" style="31" customWidth="1"/>
    <col min="5127" max="5127" width="13.7109375" style="31" customWidth="1"/>
    <col min="5128" max="5128" width="8.85546875" style="31"/>
    <col min="5129" max="5129" width="11.85546875" style="31" customWidth="1"/>
    <col min="5130" max="5130" width="9.28515625" style="31" bestFit="1" customWidth="1"/>
    <col min="5131" max="5376" width="8.85546875" style="31"/>
    <col min="5377" max="5377" width="41" style="31" customWidth="1"/>
    <col min="5378" max="5379" width="12" style="31" customWidth="1"/>
    <col min="5380" max="5380" width="13.7109375" style="31" customWidth="1"/>
    <col min="5381" max="5382" width="12" style="31" customWidth="1"/>
    <col min="5383" max="5383" width="13.7109375" style="31" customWidth="1"/>
    <col min="5384" max="5384" width="8.85546875" style="31"/>
    <col min="5385" max="5385" width="11.85546875" style="31" customWidth="1"/>
    <col min="5386" max="5386" width="9.28515625" style="31" bestFit="1" customWidth="1"/>
    <col min="5387" max="5632" width="8.85546875" style="31"/>
    <col min="5633" max="5633" width="41" style="31" customWidth="1"/>
    <col min="5634" max="5635" width="12" style="31" customWidth="1"/>
    <col min="5636" max="5636" width="13.7109375" style="31" customWidth="1"/>
    <col min="5637" max="5638" width="12" style="31" customWidth="1"/>
    <col min="5639" max="5639" width="13.7109375" style="31" customWidth="1"/>
    <col min="5640" max="5640" width="8.85546875" style="31"/>
    <col min="5641" max="5641" width="11.85546875" style="31" customWidth="1"/>
    <col min="5642" max="5642" width="9.28515625" style="31" bestFit="1" customWidth="1"/>
    <col min="5643" max="5888" width="8.85546875" style="31"/>
    <col min="5889" max="5889" width="41" style="31" customWidth="1"/>
    <col min="5890" max="5891" width="12" style="31" customWidth="1"/>
    <col min="5892" max="5892" width="13.7109375" style="31" customWidth="1"/>
    <col min="5893" max="5894" width="12" style="31" customWidth="1"/>
    <col min="5895" max="5895" width="13.7109375" style="31" customWidth="1"/>
    <col min="5896" max="5896" width="8.85546875" style="31"/>
    <col min="5897" max="5897" width="11.85546875" style="31" customWidth="1"/>
    <col min="5898" max="5898" width="9.28515625" style="31" bestFit="1" customWidth="1"/>
    <col min="5899" max="6144" width="8.85546875" style="31"/>
    <col min="6145" max="6145" width="41" style="31" customWidth="1"/>
    <col min="6146" max="6147" width="12" style="31" customWidth="1"/>
    <col min="6148" max="6148" width="13.7109375" style="31" customWidth="1"/>
    <col min="6149" max="6150" width="12" style="31" customWidth="1"/>
    <col min="6151" max="6151" width="13.7109375" style="31" customWidth="1"/>
    <col min="6152" max="6152" width="8.85546875" style="31"/>
    <col min="6153" max="6153" width="11.85546875" style="31" customWidth="1"/>
    <col min="6154" max="6154" width="9.28515625" style="31" bestFit="1" customWidth="1"/>
    <col min="6155" max="6400" width="8.85546875" style="31"/>
    <col min="6401" max="6401" width="41" style="31" customWidth="1"/>
    <col min="6402" max="6403" width="12" style="31" customWidth="1"/>
    <col min="6404" max="6404" width="13.7109375" style="31" customWidth="1"/>
    <col min="6405" max="6406" width="12" style="31" customWidth="1"/>
    <col min="6407" max="6407" width="13.7109375" style="31" customWidth="1"/>
    <col min="6408" max="6408" width="8.85546875" style="31"/>
    <col min="6409" max="6409" width="11.85546875" style="31" customWidth="1"/>
    <col min="6410" max="6410" width="9.28515625" style="31" bestFit="1" customWidth="1"/>
    <col min="6411" max="6656" width="8.85546875" style="31"/>
    <col min="6657" max="6657" width="41" style="31" customWidth="1"/>
    <col min="6658" max="6659" width="12" style="31" customWidth="1"/>
    <col min="6660" max="6660" width="13.7109375" style="31" customWidth="1"/>
    <col min="6661" max="6662" width="12" style="31" customWidth="1"/>
    <col min="6663" max="6663" width="13.7109375" style="31" customWidth="1"/>
    <col min="6664" max="6664" width="8.85546875" style="31"/>
    <col min="6665" max="6665" width="11.85546875" style="31" customWidth="1"/>
    <col min="6666" max="6666" width="9.28515625" style="31" bestFit="1" customWidth="1"/>
    <col min="6667" max="6912" width="8.85546875" style="31"/>
    <col min="6913" max="6913" width="41" style="31" customWidth="1"/>
    <col min="6914" max="6915" width="12" style="31" customWidth="1"/>
    <col min="6916" max="6916" width="13.7109375" style="31" customWidth="1"/>
    <col min="6917" max="6918" width="12" style="31" customWidth="1"/>
    <col min="6919" max="6919" width="13.7109375" style="31" customWidth="1"/>
    <col min="6920" max="6920" width="8.85546875" style="31"/>
    <col min="6921" max="6921" width="11.85546875" style="31" customWidth="1"/>
    <col min="6922" max="6922" width="9.28515625" style="31" bestFit="1" customWidth="1"/>
    <col min="6923" max="7168" width="8.85546875" style="31"/>
    <col min="7169" max="7169" width="41" style="31" customWidth="1"/>
    <col min="7170" max="7171" width="12" style="31" customWidth="1"/>
    <col min="7172" max="7172" width="13.7109375" style="31" customWidth="1"/>
    <col min="7173" max="7174" width="12" style="31" customWidth="1"/>
    <col min="7175" max="7175" width="13.7109375" style="31" customWidth="1"/>
    <col min="7176" max="7176" width="8.85546875" style="31"/>
    <col min="7177" max="7177" width="11.85546875" style="31" customWidth="1"/>
    <col min="7178" max="7178" width="9.28515625" style="31" bestFit="1" customWidth="1"/>
    <col min="7179" max="7424" width="8.85546875" style="31"/>
    <col min="7425" max="7425" width="41" style="31" customWidth="1"/>
    <col min="7426" max="7427" width="12" style="31" customWidth="1"/>
    <col min="7428" max="7428" width="13.7109375" style="31" customWidth="1"/>
    <col min="7429" max="7430" width="12" style="31" customWidth="1"/>
    <col min="7431" max="7431" width="13.7109375" style="31" customWidth="1"/>
    <col min="7432" max="7432" width="8.85546875" style="31"/>
    <col min="7433" max="7433" width="11.85546875" style="31" customWidth="1"/>
    <col min="7434" max="7434" width="9.28515625" style="31" bestFit="1" customWidth="1"/>
    <col min="7435" max="7680" width="8.85546875" style="31"/>
    <col min="7681" max="7681" width="41" style="31" customWidth="1"/>
    <col min="7682" max="7683" width="12" style="31" customWidth="1"/>
    <col min="7684" max="7684" width="13.7109375" style="31" customWidth="1"/>
    <col min="7685" max="7686" width="12" style="31" customWidth="1"/>
    <col min="7687" max="7687" width="13.7109375" style="31" customWidth="1"/>
    <col min="7688" max="7688" width="8.85546875" style="31"/>
    <col min="7689" max="7689" width="11.85546875" style="31" customWidth="1"/>
    <col min="7690" max="7690" width="9.28515625" style="31" bestFit="1" customWidth="1"/>
    <col min="7691" max="7936" width="8.85546875" style="31"/>
    <col min="7937" max="7937" width="41" style="31" customWidth="1"/>
    <col min="7938" max="7939" width="12" style="31" customWidth="1"/>
    <col min="7940" max="7940" width="13.7109375" style="31" customWidth="1"/>
    <col min="7941" max="7942" width="12" style="31" customWidth="1"/>
    <col min="7943" max="7943" width="13.7109375" style="31" customWidth="1"/>
    <col min="7944" max="7944" width="8.85546875" style="31"/>
    <col min="7945" max="7945" width="11.85546875" style="31" customWidth="1"/>
    <col min="7946" max="7946" width="9.28515625" style="31" bestFit="1" customWidth="1"/>
    <col min="7947" max="8192" width="8.85546875" style="31"/>
    <col min="8193" max="8193" width="41" style="31" customWidth="1"/>
    <col min="8194" max="8195" width="12" style="31" customWidth="1"/>
    <col min="8196" max="8196" width="13.7109375" style="31" customWidth="1"/>
    <col min="8197" max="8198" width="12" style="31" customWidth="1"/>
    <col min="8199" max="8199" width="13.7109375" style="31" customWidth="1"/>
    <col min="8200" max="8200" width="8.85546875" style="31"/>
    <col min="8201" max="8201" width="11.85546875" style="31" customWidth="1"/>
    <col min="8202" max="8202" width="9.28515625" style="31" bestFit="1" customWidth="1"/>
    <col min="8203" max="8448" width="8.85546875" style="31"/>
    <col min="8449" max="8449" width="41" style="31" customWidth="1"/>
    <col min="8450" max="8451" width="12" style="31" customWidth="1"/>
    <col min="8452" max="8452" width="13.7109375" style="31" customWidth="1"/>
    <col min="8453" max="8454" width="12" style="31" customWidth="1"/>
    <col min="8455" max="8455" width="13.7109375" style="31" customWidth="1"/>
    <col min="8456" max="8456" width="8.85546875" style="31"/>
    <col min="8457" max="8457" width="11.85546875" style="31" customWidth="1"/>
    <col min="8458" max="8458" width="9.28515625" style="31" bestFit="1" customWidth="1"/>
    <col min="8459" max="8704" width="8.85546875" style="31"/>
    <col min="8705" max="8705" width="41" style="31" customWidth="1"/>
    <col min="8706" max="8707" width="12" style="31" customWidth="1"/>
    <col min="8708" max="8708" width="13.7109375" style="31" customWidth="1"/>
    <col min="8709" max="8710" width="12" style="31" customWidth="1"/>
    <col min="8711" max="8711" width="13.7109375" style="31" customWidth="1"/>
    <col min="8712" max="8712" width="8.85546875" style="31"/>
    <col min="8713" max="8713" width="11.85546875" style="31" customWidth="1"/>
    <col min="8714" max="8714" width="9.28515625" style="31" bestFit="1" customWidth="1"/>
    <col min="8715" max="8960" width="8.85546875" style="31"/>
    <col min="8961" max="8961" width="41" style="31" customWidth="1"/>
    <col min="8962" max="8963" width="12" style="31" customWidth="1"/>
    <col min="8964" max="8964" width="13.7109375" style="31" customWidth="1"/>
    <col min="8965" max="8966" width="12" style="31" customWidth="1"/>
    <col min="8967" max="8967" width="13.7109375" style="31" customWidth="1"/>
    <col min="8968" max="8968" width="8.85546875" style="31"/>
    <col min="8969" max="8969" width="11.85546875" style="31" customWidth="1"/>
    <col min="8970" max="8970" width="9.28515625" style="31" bestFit="1" customWidth="1"/>
    <col min="8971" max="9216" width="8.85546875" style="31"/>
    <col min="9217" max="9217" width="41" style="31" customWidth="1"/>
    <col min="9218" max="9219" width="12" style="31" customWidth="1"/>
    <col min="9220" max="9220" width="13.7109375" style="31" customWidth="1"/>
    <col min="9221" max="9222" width="12" style="31" customWidth="1"/>
    <col min="9223" max="9223" width="13.7109375" style="31" customWidth="1"/>
    <col min="9224" max="9224" width="8.85546875" style="31"/>
    <col min="9225" max="9225" width="11.85546875" style="31" customWidth="1"/>
    <col min="9226" max="9226" width="9.28515625" style="31" bestFit="1" customWidth="1"/>
    <col min="9227" max="9472" width="8.85546875" style="31"/>
    <col min="9473" max="9473" width="41" style="31" customWidth="1"/>
    <col min="9474" max="9475" width="12" style="31" customWidth="1"/>
    <col min="9476" max="9476" width="13.7109375" style="31" customWidth="1"/>
    <col min="9477" max="9478" width="12" style="31" customWidth="1"/>
    <col min="9479" max="9479" width="13.7109375" style="31" customWidth="1"/>
    <col min="9480" max="9480" width="8.85546875" style="31"/>
    <col min="9481" max="9481" width="11.85546875" style="31" customWidth="1"/>
    <col min="9482" max="9482" width="9.28515625" style="31" bestFit="1" customWidth="1"/>
    <col min="9483" max="9728" width="8.85546875" style="31"/>
    <col min="9729" max="9729" width="41" style="31" customWidth="1"/>
    <col min="9730" max="9731" width="12" style="31" customWidth="1"/>
    <col min="9732" max="9732" width="13.7109375" style="31" customWidth="1"/>
    <col min="9733" max="9734" width="12" style="31" customWidth="1"/>
    <col min="9735" max="9735" width="13.7109375" style="31" customWidth="1"/>
    <col min="9736" max="9736" width="8.85546875" style="31"/>
    <col min="9737" max="9737" width="11.85546875" style="31" customWidth="1"/>
    <col min="9738" max="9738" width="9.28515625" style="31" bestFit="1" customWidth="1"/>
    <col min="9739" max="9984" width="8.85546875" style="31"/>
    <col min="9985" max="9985" width="41" style="31" customWidth="1"/>
    <col min="9986" max="9987" width="12" style="31" customWidth="1"/>
    <col min="9988" max="9988" width="13.7109375" style="31" customWidth="1"/>
    <col min="9989" max="9990" width="12" style="31" customWidth="1"/>
    <col min="9991" max="9991" width="13.7109375" style="31" customWidth="1"/>
    <col min="9992" max="9992" width="8.85546875" style="31"/>
    <col min="9993" max="9993" width="11.85546875" style="31" customWidth="1"/>
    <col min="9994" max="9994" width="9.28515625" style="31" bestFit="1" customWidth="1"/>
    <col min="9995" max="10240" width="8.85546875" style="31"/>
    <col min="10241" max="10241" width="41" style="31" customWidth="1"/>
    <col min="10242" max="10243" width="12" style="31" customWidth="1"/>
    <col min="10244" max="10244" width="13.7109375" style="31" customWidth="1"/>
    <col min="10245" max="10246" width="12" style="31" customWidth="1"/>
    <col min="10247" max="10247" width="13.7109375" style="31" customWidth="1"/>
    <col min="10248" max="10248" width="8.85546875" style="31"/>
    <col min="10249" max="10249" width="11.85546875" style="31" customWidth="1"/>
    <col min="10250" max="10250" width="9.28515625" style="31" bestFit="1" customWidth="1"/>
    <col min="10251" max="10496" width="8.85546875" style="31"/>
    <col min="10497" max="10497" width="41" style="31" customWidth="1"/>
    <col min="10498" max="10499" width="12" style="31" customWidth="1"/>
    <col min="10500" max="10500" width="13.7109375" style="31" customWidth="1"/>
    <col min="10501" max="10502" width="12" style="31" customWidth="1"/>
    <col min="10503" max="10503" width="13.7109375" style="31" customWidth="1"/>
    <col min="10504" max="10504" width="8.85546875" style="31"/>
    <col min="10505" max="10505" width="11.85546875" style="31" customWidth="1"/>
    <col min="10506" max="10506" width="9.28515625" style="31" bestFit="1" customWidth="1"/>
    <col min="10507" max="10752" width="8.85546875" style="31"/>
    <col min="10753" max="10753" width="41" style="31" customWidth="1"/>
    <col min="10754" max="10755" width="12" style="31" customWidth="1"/>
    <col min="10756" max="10756" width="13.7109375" style="31" customWidth="1"/>
    <col min="10757" max="10758" width="12" style="31" customWidth="1"/>
    <col min="10759" max="10759" width="13.7109375" style="31" customWidth="1"/>
    <col min="10760" max="10760" width="8.85546875" style="31"/>
    <col min="10761" max="10761" width="11.85546875" style="31" customWidth="1"/>
    <col min="10762" max="10762" width="9.28515625" style="31" bestFit="1" customWidth="1"/>
    <col min="10763" max="11008" width="8.85546875" style="31"/>
    <col min="11009" max="11009" width="41" style="31" customWidth="1"/>
    <col min="11010" max="11011" width="12" style="31" customWidth="1"/>
    <col min="11012" max="11012" width="13.7109375" style="31" customWidth="1"/>
    <col min="11013" max="11014" width="12" style="31" customWidth="1"/>
    <col min="11015" max="11015" width="13.7109375" style="31" customWidth="1"/>
    <col min="11016" max="11016" width="8.85546875" style="31"/>
    <col min="11017" max="11017" width="11.85546875" style="31" customWidth="1"/>
    <col min="11018" max="11018" width="9.28515625" style="31" bestFit="1" customWidth="1"/>
    <col min="11019" max="11264" width="8.85546875" style="31"/>
    <col min="11265" max="11265" width="41" style="31" customWidth="1"/>
    <col min="11266" max="11267" width="12" style="31" customWidth="1"/>
    <col min="11268" max="11268" width="13.7109375" style="31" customWidth="1"/>
    <col min="11269" max="11270" width="12" style="31" customWidth="1"/>
    <col min="11271" max="11271" width="13.7109375" style="31" customWidth="1"/>
    <col min="11272" max="11272" width="8.85546875" style="31"/>
    <col min="11273" max="11273" width="11.85546875" style="31" customWidth="1"/>
    <col min="11274" max="11274" width="9.28515625" style="31" bestFit="1" customWidth="1"/>
    <col min="11275" max="11520" width="8.85546875" style="31"/>
    <col min="11521" max="11521" width="41" style="31" customWidth="1"/>
    <col min="11522" max="11523" width="12" style="31" customWidth="1"/>
    <col min="11524" max="11524" width="13.7109375" style="31" customWidth="1"/>
    <col min="11525" max="11526" width="12" style="31" customWidth="1"/>
    <col min="11527" max="11527" width="13.7109375" style="31" customWidth="1"/>
    <col min="11528" max="11528" width="8.85546875" style="31"/>
    <col min="11529" max="11529" width="11.85546875" style="31" customWidth="1"/>
    <col min="11530" max="11530" width="9.28515625" style="31" bestFit="1" customWidth="1"/>
    <col min="11531" max="11776" width="8.85546875" style="31"/>
    <col min="11777" max="11777" width="41" style="31" customWidth="1"/>
    <col min="11778" max="11779" width="12" style="31" customWidth="1"/>
    <col min="11780" max="11780" width="13.7109375" style="31" customWidth="1"/>
    <col min="11781" max="11782" width="12" style="31" customWidth="1"/>
    <col min="11783" max="11783" width="13.7109375" style="31" customWidth="1"/>
    <col min="11784" max="11784" width="8.85546875" style="31"/>
    <col min="11785" max="11785" width="11.85546875" style="31" customWidth="1"/>
    <col min="11786" max="11786" width="9.28515625" style="31" bestFit="1" customWidth="1"/>
    <col min="11787" max="12032" width="8.85546875" style="31"/>
    <col min="12033" max="12033" width="41" style="31" customWidth="1"/>
    <col min="12034" max="12035" width="12" style="31" customWidth="1"/>
    <col min="12036" max="12036" width="13.7109375" style="31" customWidth="1"/>
    <col min="12037" max="12038" width="12" style="31" customWidth="1"/>
    <col min="12039" max="12039" width="13.7109375" style="31" customWidth="1"/>
    <col min="12040" max="12040" width="8.85546875" style="31"/>
    <col min="12041" max="12041" width="11.85546875" style="31" customWidth="1"/>
    <col min="12042" max="12042" width="9.28515625" style="31" bestFit="1" customWidth="1"/>
    <col min="12043" max="12288" width="8.85546875" style="31"/>
    <col min="12289" max="12289" width="41" style="31" customWidth="1"/>
    <col min="12290" max="12291" width="12" style="31" customWidth="1"/>
    <col min="12292" max="12292" width="13.7109375" style="31" customWidth="1"/>
    <col min="12293" max="12294" width="12" style="31" customWidth="1"/>
    <col min="12295" max="12295" width="13.7109375" style="31" customWidth="1"/>
    <col min="12296" max="12296" width="8.85546875" style="31"/>
    <col min="12297" max="12297" width="11.85546875" style="31" customWidth="1"/>
    <col min="12298" max="12298" width="9.28515625" style="31" bestFit="1" customWidth="1"/>
    <col min="12299" max="12544" width="8.85546875" style="31"/>
    <col min="12545" max="12545" width="41" style="31" customWidth="1"/>
    <col min="12546" max="12547" width="12" style="31" customWidth="1"/>
    <col min="12548" max="12548" width="13.7109375" style="31" customWidth="1"/>
    <col min="12549" max="12550" width="12" style="31" customWidth="1"/>
    <col min="12551" max="12551" width="13.7109375" style="31" customWidth="1"/>
    <col min="12552" max="12552" width="8.85546875" style="31"/>
    <col min="12553" max="12553" width="11.85546875" style="31" customWidth="1"/>
    <col min="12554" max="12554" width="9.28515625" style="31" bestFit="1" customWidth="1"/>
    <col min="12555" max="12800" width="8.85546875" style="31"/>
    <col min="12801" max="12801" width="41" style="31" customWidth="1"/>
    <col min="12802" max="12803" width="12" style="31" customWidth="1"/>
    <col min="12804" max="12804" width="13.7109375" style="31" customWidth="1"/>
    <col min="12805" max="12806" width="12" style="31" customWidth="1"/>
    <col min="12807" max="12807" width="13.7109375" style="31" customWidth="1"/>
    <col min="12808" max="12808" width="8.85546875" style="31"/>
    <col min="12809" max="12809" width="11.85546875" style="31" customWidth="1"/>
    <col min="12810" max="12810" width="9.28515625" style="31" bestFit="1" customWidth="1"/>
    <col min="12811" max="13056" width="8.85546875" style="31"/>
    <col min="13057" max="13057" width="41" style="31" customWidth="1"/>
    <col min="13058" max="13059" width="12" style="31" customWidth="1"/>
    <col min="13060" max="13060" width="13.7109375" style="31" customWidth="1"/>
    <col min="13061" max="13062" width="12" style="31" customWidth="1"/>
    <col min="13063" max="13063" width="13.7109375" style="31" customWidth="1"/>
    <col min="13064" max="13064" width="8.85546875" style="31"/>
    <col min="13065" max="13065" width="11.85546875" style="31" customWidth="1"/>
    <col min="13066" max="13066" width="9.28515625" style="31" bestFit="1" customWidth="1"/>
    <col min="13067" max="13312" width="8.85546875" style="31"/>
    <col min="13313" max="13313" width="41" style="31" customWidth="1"/>
    <col min="13314" max="13315" width="12" style="31" customWidth="1"/>
    <col min="13316" max="13316" width="13.7109375" style="31" customWidth="1"/>
    <col min="13317" max="13318" width="12" style="31" customWidth="1"/>
    <col min="13319" max="13319" width="13.7109375" style="31" customWidth="1"/>
    <col min="13320" max="13320" width="8.85546875" style="31"/>
    <col min="13321" max="13321" width="11.85546875" style="31" customWidth="1"/>
    <col min="13322" max="13322" width="9.28515625" style="31" bestFit="1" customWidth="1"/>
    <col min="13323" max="13568" width="8.85546875" style="31"/>
    <col min="13569" max="13569" width="41" style="31" customWidth="1"/>
    <col min="13570" max="13571" width="12" style="31" customWidth="1"/>
    <col min="13572" max="13572" width="13.7109375" style="31" customWidth="1"/>
    <col min="13573" max="13574" width="12" style="31" customWidth="1"/>
    <col min="13575" max="13575" width="13.7109375" style="31" customWidth="1"/>
    <col min="13576" max="13576" width="8.85546875" style="31"/>
    <col min="13577" max="13577" width="11.85546875" style="31" customWidth="1"/>
    <col min="13578" max="13578" width="9.28515625" style="31" bestFit="1" customWidth="1"/>
    <col min="13579" max="13824" width="8.85546875" style="31"/>
    <col min="13825" max="13825" width="41" style="31" customWidth="1"/>
    <col min="13826" max="13827" width="12" style="31" customWidth="1"/>
    <col min="13828" max="13828" width="13.7109375" style="31" customWidth="1"/>
    <col min="13829" max="13830" width="12" style="31" customWidth="1"/>
    <col min="13831" max="13831" width="13.7109375" style="31" customWidth="1"/>
    <col min="13832" max="13832" width="8.85546875" style="31"/>
    <col min="13833" max="13833" width="11.85546875" style="31" customWidth="1"/>
    <col min="13834" max="13834" width="9.28515625" style="31" bestFit="1" customWidth="1"/>
    <col min="13835" max="14080" width="8.85546875" style="31"/>
    <col min="14081" max="14081" width="41" style="31" customWidth="1"/>
    <col min="14082" max="14083" width="12" style="31" customWidth="1"/>
    <col min="14084" max="14084" width="13.7109375" style="31" customWidth="1"/>
    <col min="14085" max="14086" width="12" style="31" customWidth="1"/>
    <col min="14087" max="14087" width="13.7109375" style="31" customWidth="1"/>
    <col min="14088" max="14088" width="8.85546875" style="31"/>
    <col min="14089" max="14089" width="11.85546875" style="31" customWidth="1"/>
    <col min="14090" max="14090" width="9.28515625" style="31" bestFit="1" customWidth="1"/>
    <col min="14091" max="14336" width="8.85546875" style="31"/>
    <col min="14337" max="14337" width="41" style="31" customWidth="1"/>
    <col min="14338" max="14339" width="12" style="31" customWidth="1"/>
    <col min="14340" max="14340" width="13.7109375" style="31" customWidth="1"/>
    <col min="14341" max="14342" width="12" style="31" customWidth="1"/>
    <col min="14343" max="14343" width="13.7109375" style="31" customWidth="1"/>
    <col min="14344" max="14344" width="8.85546875" style="31"/>
    <col min="14345" max="14345" width="11.85546875" style="31" customWidth="1"/>
    <col min="14346" max="14346" width="9.28515625" style="31" bestFit="1" customWidth="1"/>
    <col min="14347" max="14592" width="8.85546875" style="31"/>
    <col min="14593" max="14593" width="41" style="31" customWidth="1"/>
    <col min="14594" max="14595" width="12" style="31" customWidth="1"/>
    <col min="14596" max="14596" width="13.7109375" style="31" customWidth="1"/>
    <col min="14597" max="14598" width="12" style="31" customWidth="1"/>
    <col min="14599" max="14599" width="13.7109375" style="31" customWidth="1"/>
    <col min="14600" max="14600" width="8.85546875" style="31"/>
    <col min="14601" max="14601" width="11.85546875" style="31" customWidth="1"/>
    <col min="14602" max="14602" width="9.28515625" style="31" bestFit="1" customWidth="1"/>
    <col min="14603" max="14848" width="8.85546875" style="31"/>
    <col min="14849" max="14849" width="41" style="31" customWidth="1"/>
    <col min="14850" max="14851" width="12" style="31" customWidth="1"/>
    <col min="14852" max="14852" width="13.7109375" style="31" customWidth="1"/>
    <col min="14853" max="14854" width="12" style="31" customWidth="1"/>
    <col min="14855" max="14855" width="13.7109375" style="31" customWidth="1"/>
    <col min="14856" max="14856" width="8.85546875" style="31"/>
    <col min="14857" max="14857" width="11.85546875" style="31" customWidth="1"/>
    <col min="14858" max="14858" width="9.28515625" style="31" bestFit="1" customWidth="1"/>
    <col min="14859" max="15104" width="8.85546875" style="31"/>
    <col min="15105" max="15105" width="41" style="31" customWidth="1"/>
    <col min="15106" max="15107" width="12" style="31" customWidth="1"/>
    <col min="15108" max="15108" width="13.7109375" style="31" customWidth="1"/>
    <col min="15109" max="15110" width="12" style="31" customWidth="1"/>
    <col min="15111" max="15111" width="13.7109375" style="31" customWidth="1"/>
    <col min="15112" max="15112" width="8.85546875" style="31"/>
    <col min="15113" max="15113" width="11.85546875" style="31" customWidth="1"/>
    <col min="15114" max="15114" width="9.28515625" style="31" bestFit="1" customWidth="1"/>
    <col min="15115" max="15360" width="8.85546875" style="31"/>
    <col min="15361" max="15361" width="41" style="31" customWidth="1"/>
    <col min="15362" max="15363" width="12" style="31" customWidth="1"/>
    <col min="15364" max="15364" width="13.7109375" style="31" customWidth="1"/>
    <col min="15365" max="15366" width="12" style="31" customWidth="1"/>
    <col min="15367" max="15367" width="13.7109375" style="31" customWidth="1"/>
    <col min="15368" max="15368" width="8.85546875" style="31"/>
    <col min="15369" max="15369" width="11.85546875" style="31" customWidth="1"/>
    <col min="15370" max="15370" width="9.28515625" style="31" bestFit="1" customWidth="1"/>
    <col min="15371" max="15616" width="8.85546875" style="31"/>
    <col min="15617" max="15617" width="41" style="31" customWidth="1"/>
    <col min="15618" max="15619" width="12" style="31" customWidth="1"/>
    <col min="15620" max="15620" width="13.7109375" style="31" customWidth="1"/>
    <col min="15621" max="15622" width="12" style="31" customWidth="1"/>
    <col min="15623" max="15623" width="13.7109375" style="31" customWidth="1"/>
    <col min="15624" max="15624" width="8.85546875" style="31"/>
    <col min="15625" max="15625" width="11.85546875" style="31" customWidth="1"/>
    <col min="15626" max="15626" width="9.28515625" style="31" bestFit="1" customWidth="1"/>
    <col min="15627" max="15872" width="8.85546875" style="31"/>
    <col min="15873" max="15873" width="41" style="31" customWidth="1"/>
    <col min="15874" max="15875" width="12" style="31" customWidth="1"/>
    <col min="15876" max="15876" width="13.7109375" style="31" customWidth="1"/>
    <col min="15877" max="15878" width="12" style="31" customWidth="1"/>
    <col min="15879" max="15879" width="13.7109375" style="31" customWidth="1"/>
    <col min="15880" max="15880" width="8.85546875" style="31"/>
    <col min="15881" max="15881" width="11.85546875" style="31" customWidth="1"/>
    <col min="15882" max="15882" width="9.28515625" style="31" bestFit="1" customWidth="1"/>
    <col min="15883" max="16128" width="8.85546875" style="31"/>
    <col min="16129" max="16129" width="41" style="31" customWidth="1"/>
    <col min="16130" max="16131" width="12" style="31" customWidth="1"/>
    <col min="16132" max="16132" width="13.7109375" style="31" customWidth="1"/>
    <col min="16133" max="16134" width="12" style="31" customWidth="1"/>
    <col min="16135" max="16135" width="13.7109375" style="31" customWidth="1"/>
    <col min="16136" max="16136" width="8.85546875" style="31"/>
    <col min="16137" max="16137" width="11.85546875" style="31" customWidth="1"/>
    <col min="16138" max="16138" width="9.28515625" style="31" bestFit="1" customWidth="1"/>
    <col min="16139" max="16384" width="8.85546875" style="31"/>
  </cols>
  <sheetData>
    <row r="1" spans="1:33" s="23" customFormat="1" ht="22.5" customHeight="1">
      <c r="A1" s="441" t="s">
        <v>467</v>
      </c>
      <c r="B1" s="441"/>
      <c r="C1" s="441"/>
      <c r="D1" s="441"/>
      <c r="E1" s="441"/>
      <c r="F1" s="441"/>
      <c r="G1" s="441"/>
      <c r="I1" s="40"/>
    </row>
    <row r="2" spans="1:33" s="23" customFormat="1" ht="22.5" customHeight="1">
      <c r="A2" s="442" t="s">
        <v>72</v>
      </c>
      <c r="B2" s="442"/>
      <c r="C2" s="442"/>
      <c r="D2" s="442"/>
      <c r="E2" s="442"/>
      <c r="F2" s="442"/>
      <c r="G2" s="442"/>
      <c r="I2" s="40"/>
    </row>
    <row r="3" spans="1:33" s="25" customFormat="1" ht="18.75" customHeight="1">
      <c r="A3" s="24"/>
      <c r="B3" s="24"/>
      <c r="C3" s="24"/>
      <c r="D3" s="24"/>
      <c r="E3" s="24"/>
      <c r="F3" s="24"/>
      <c r="G3" s="11" t="s">
        <v>8</v>
      </c>
      <c r="I3" s="41"/>
    </row>
    <row r="4" spans="1:33" s="25" customFormat="1" ht="66" customHeight="1">
      <c r="A4" s="94"/>
      <c r="B4" s="96" t="s">
        <v>400</v>
      </c>
      <c r="C4" s="96" t="s">
        <v>401</v>
      </c>
      <c r="D4" s="64" t="s">
        <v>44</v>
      </c>
      <c r="E4" s="99" t="s">
        <v>402</v>
      </c>
      <c r="F4" s="99" t="s">
        <v>403</v>
      </c>
      <c r="G4" s="64" t="s">
        <v>44</v>
      </c>
    </row>
    <row r="5" spans="1:33" s="25" customFormat="1" ht="28.5" customHeight="1">
      <c r="A5" s="42" t="s">
        <v>45</v>
      </c>
      <c r="B5" s="43">
        <v>16267</v>
      </c>
      <c r="C5" s="43">
        <v>20929</v>
      </c>
      <c r="D5" s="105">
        <f>C5/B5*100</f>
        <v>128.65924878588552</v>
      </c>
      <c r="E5" s="103">
        <v>12425</v>
      </c>
      <c r="F5" s="43">
        <v>15552</v>
      </c>
      <c r="G5" s="105">
        <f>F5/E5*100</f>
        <v>125.16700201207243</v>
      </c>
      <c r="I5" s="44"/>
      <c r="J5" s="44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33" s="39" customFormat="1" ht="31.5" customHeight="1">
      <c r="A6" s="46" t="s">
        <v>73</v>
      </c>
      <c r="B6" s="47">
        <v>14258</v>
      </c>
      <c r="C6" s="47">
        <v>18138</v>
      </c>
      <c r="D6" s="105">
        <f>C6/B6*100</f>
        <v>127.21279281806706</v>
      </c>
      <c r="E6" s="47">
        <v>11169</v>
      </c>
      <c r="F6" s="47">
        <v>13752</v>
      </c>
      <c r="G6" s="105">
        <f>F6/E6*100</f>
        <v>123.12651087832394</v>
      </c>
      <c r="I6" s="41"/>
      <c r="J6" s="48"/>
      <c r="K6" s="48"/>
      <c r="L6" s="49"/>
      <c r="M6" s="49"/>
      <c r="N6" s="49"/>
      <c r="O6" s="49"/>
    </row>
    <row r="7" spans="1:33" s="39" customFormat="1" ht="21.6" customHeight="1">
      <c r="A7" s="50" t="s">
        <v>74</v>
      </c>
      <c r="B7" s="51"/>
      <c r="C7" s="51"/>
      <c r="D7" s="52"/>
      <c r="E7" s="51"/>
      <c r="F7" s="51"/>
      <c r="G7" s="52"/>
      <c r="I7" s="41"/>
      <c r="J7" s="48"/>
      <c r="K7" s="49"/>
      <c r="L7" s="49"/>
      <c r="M7" s="49"/>
      <c r="N7" s="49"/>
      <c r="O7" s="49"/>
      <c r="AG7" s="39">
        <v>2501</v>
      </c>
    </row>
    <row r="8" spans="1:33" ht="36" customHeight="1">
      <c r="A8" s="27" t="s">
        <v>12</v>
      </c>
      <c r="B8" s="53">
        <v>1586</v>
      </c>
      <c r="C8" s="29">
        <v>1884</v>
      </c>
      <c r="D8" s="106">
        <f>C8/B8*100</f>
        <v>118.78940731399747</v>
      </c>
      <c r="E8" s="104">
        <v>1402</v>
      </c>
      <c r="F8" s="29">
        <v>1650</v>
      </c>
      <c r="G8" s="105">
        <f>F8/E8*100</f>
        <v>117.68901569186876</v>
      </c>
      <c r="H8" s="37"/>
      <c r="I8" s="54"/>
      <c r="J8" s="48"/>
      <c r="K8" s="44"/>
      <c r="L8" s="44"/>
      <c r="M8" s="44"/>
      <c r="N8" s="44"/>
      <c r="O8" s="44"/>
    </row>
    <row r="9" spans="1:33" ht="39" customHeight="1">
      <c r="A9" s="27" t="s">
        <v>13</v>
      </c>
      <c r="B9" s="53">
        <v>536</v>
      </c>
      <c r="C9" s="29">
        <v>549</v>
      </c>
      <c r="D9" s="106">
        <f t="shared" ref="D9:D26" si="0">C9/B9*100</f>
        <v>102.42537313432835</v>
      </c>
      <c r="E9" s="104">
        <v>407</v>
      </c>
      <c r="F9" s="29">
        <v>404</v>
      </c>
      <c r="G9" s="105">
        <f t="shared" ref="G9:G26" si="1">F9/E9*100</f>
        <v>99.262899262899268</v>
      </c>
      <c r="I9" s="54"/>
      <c r="J9" s="48"/>
    </row>
    <row r="10" spans="1:33" s="34" customFormat="1" ht="28.5" customHeight="1">
      <c r="A10" s="27" t="s">
        <v>14</v>
      </c>
      <c r="B10" s="53">
        <v>3097</v>
      </c>
      <c r="C10" s="29">
        <v>3742</v>
      </c>
      <c r="D10" s="106">
        <f t="shared" si="0"/>
        <v>120.82660639328383</v>
      </c>
      <c r="E10" s="104">
        <v>2456</v>
      </c>
      <c r="F10" s="29">
        <v>2798</v>
      </c>
      <c r="G10" s="105">
        <f t="shared" si="1"/>
        <v>113.92508143322475</v>
      </c>
      <c r="I10" s="54"/>
      <c r="J10" s="48"/>
      <c r="K10" s="31"/>
    </row>
    <row r="11" spans="1:33" ht="42" customHeight="1">
      <c r="A11" s="27" t="s">
        <v>15</v>
      </c>
      <c r="B11" s="53">
        <v>430</v>
      </c>
      <c r="C11" s="29">
        <v>368</v>
      </c>
      <c r="D11" s="106">
        <f t="shared" si="0"/>
        <v>85.581395348837205</v>
      </c>
      <c r="E11" s="104">
        <v>342</v>
      </c>
      <c r="F11" s="29">
        <v>282</v>
      </c>
      <c r="G11" s="105">
        <f t="shared" si="1"/>
        <v>82.456140350877192</v>
      </c>
      <c r="I11" s="54"/>
      <c r="J11" s="48"/>
    </row>
    <row r="12" spans="1:33" ht="42" customHeight="1">
      <c r="A12" s="27" t="s">
        <v>16</v>
      </c>
      <c r="B12" s="53">
        <v>201</v>
      </c>
      <c r="C12" s="29">
        <v>224</v>
      </c>
      <c r="D12" s="106">
        <f t="shared" si="0"/>
        <v>111.44278606965175</v>
      </c>
      <c r="E12" s="104">
        <v>141</v>
      </c>
      <c r="F12" s="29">
        <v>178</v>
      </c>
      <c r="G12" s="105">
        <f t="shared" si="1"/>
        <v>126.24113475177306</v>
      </c>
      <c r="I12" s="54"/>
      <c r="J12" s="48"/>
    </row>
    <row r="13" spans="1:33" ht="30.75" customHeight="1">
      <c r="A13" s="27" t="s">
        <v>17</v>
      </c>
      <c r="B13" s="53">
        <v>648</v>
      </c>
      <c r="C13" s="29">
        <v>848</v>
      </c>
      <c r="D13" s="106">
        <f t="shared" si="0"/>
        <v>130.8641975308642</v>
      </c>
      <c r="E13" s="104">
        <v>500</v>
      </c>
      <c r="F13" s="29">
        <v>637</v>
      </c>
      <c r="G13" s="105">
        <f t="shared" si="1"/>
        <v>127.4</v>
      </c>
      <c r="I13" s="54"/>
      <c r="J13" s="48"/>
    </row>
    <row r="14" spans="1:33" ht="41.25" customHeight="1">
      <c r="A14" s="27" t="s">
        <v>18</v>
      </c>
      <c r="B14" s="53">
        <v>2135</v>
      </c>
      <c r="C14" s="29">
        <v>3216</v>
      </c>
      <c r="D14" s="106">
        <f t="shared" si="0"/>
        <v>150.63231850117097</v>
      </c>
      <c r="E14" s="104">
        <v>1570</v>
      </c>
      <c r="F14" s="29">
        <v>2358</v>
      </c>
      <c r="G14" s="105">
        <f t="shared" si="1"/>
        <v>150.19108280254778</v>
      </c>
      <c r="I14" s="54"/>
      <c r="J14" s="48"/>
    </row>
    <row r="15" spans="1:33" ht="41.25" customHeight="1">
      <c r="A15" s="27" t="s">
        <v>19</v>
      </c>
      <c r="B15" s="53">
        <v>708</v>
      </c>
      <c r="C15" s="29">
        <v>890</v>
      </c>
      <c r="D15" s="106">
        <f t="shared" si="0"/>
        <v>125.70621468926552</v>
      </c>
      <c r="E15" s="104">
        <v>544</v>
      </c>
      <c r="F15" s="29">
        <v>674</v>
      </c>
      <c r="G15" s="105">
        <f t="shared" si="1"/>
        <v>123.89705882352942</v>
      </c>
      <c r="I15" s="54"/>
      <c r="J15" s="48"/>
    </row>
    <row r="16" spans="1:33" ht="41.25" customHeight="1">
      <c r="A16" s="27" t="s">
        <v>20</v>
      </c>
      <c r="B16" s="53">
        <v>350</v>
      </c>
      <c r="C16" s="29">
        <v>461</v>
      </c>
      <c r="D16" s="106">
        <f t="shared" si="0"/>
        <v>131.71428571428572</v>
      </c>
      <c r="E16" s="104">
        <v>252</v>
      </c>
      <c r="F16" s="29">
        <v>332</v>
      </c>
      <c r="G16" s="105">
        <f t="shared" si="1"/>
        <v>131.74603174603175</v>
      </c>
      <c r="I16" s="54"/>
      <c r="J16" s="48"/>
    </row>
    <row r="17" spans="1:10" ht="28.5" customHeight="1">
      <c r="A17" s="27" t="s">
        <v>21</v>
      </c>
      <c r="B17" s="53">
        <v>194</v>
      </c>
      <c r="C17" s="29">
        <v>245</v>
      </c>
      <c r="D17" s="106">
        <f t="shared" si="0"/>
        <v>126.28865979381443</v>
      </c>
      <c r="E17" s="104">
        <v>156</v>
      </c>
      <c r="F17" s="29">
        <v>189</v>
      </c>
      <c r="G17" s="105">
        <f t="shared" si="1"/>
        <v>121.15384615384615</v>
      </c>
      <c r="I17" s="54"/>
      <c r="J17" s="48"/>
    </row>
    <row r="18" spans="1:10" ht="30.75" customHeight="1">
      <c r="A18" s="27" t="s">
        <v>22</v>
      </c>
      <c r="B18" s="53">
        <v>356</v>
      </c>
      <c r="C18" s="29">
        <v>426</v>
      </c>
      <c r="D18" s="106">
        <f t="shared" si="0"/>
        <v>119.6629213483146</v>
      </c>
      <c r="E18" s="104">
        <v>277</v>
      </c>
      <c r="F18" s="29">
        <v>322</v>
      </c>
      <c r="G18" s="105">
        <f t="shared" si="1"/>
        <v>116.24548736462094</v>
      </c>
      <c r="I18" s="54"/>
      <c r="J18" s="48"/>
    </row>
    <row r="19" spans="1:10" ht="30.75" customHeight="1">
      <c r="A19" s="27" t="s">
        <v>23</v>
      </c>
      <c r="B19" s="53">
        <v>110</v>
      </c>
      <c r="C19" s="29">
        <v>157</v>
      </c>
      <c r="D19" s="106">
        <f t="shared" si="0"/>
        <v>142.72727272727272</v>
      </c>
      <c r="E19" s="104">
        <v>82</v>
      </c>
      <c r="F19" s="29">
        <v>113</v>
      </c>
      <c r="G19" s="105">
        <f t="shared" si="1"/>
        <v>137.80487804878047</v>
      </c>
      <c r="I19" s="54"/>
      <c r="J19" s="48"/>
    </row>
    <row r="20" spans="1:10" ht="39" customHeight="1">
      <c r="A20" s="27" t="s">
        <v>24</v>
      </c>
      <c r="B20" s="53">
        <v>357</v>
      </c>
      <c r="C20" s="29">
        <v>432</v>
      </c>
      <c r="D20" s="106">
        <f t="shared" si="0"/>
        <v>121.00840336134453</v>
      </c>
      <c r="E20" s="104">
        <v>289</v>
      </c>
      <c r="F20" s="29">
        <v>327</v>
      </c>
      <c r="G20" s="105">
        <f t="shared" si="1"/>
        <v>113.14878892733564</v>
      </c>
      <c r="I20" s="54"/>
      <c r="J20" s="48"/>
    </row>
    <row r="21" spans="1:10" ht="39.75" customHeight="1">
      <c r="A21" s="27" t="s">
        <v>25</v>
      </c>
      <c r="B21" s="53">
        <v>469</v>
      </c>
      <c r="C21" s="29">
        <v>594</v>
      </c>
      <c r="D21" s="106">
        <f t="shared" si="0"/>
        <v>126.65245202558634</v>
      </c>
      <c r="E21" s="104">
        <v>365</v>
      </c>
      <c r="F21" s="29">
        <v>421</v>
      </c>
      <c r="G21" s="105">
        <f t="shared" si="1"/>
        <v>115.34246575342466</v>
      </c>
      <c r="I21" s="54"/>
      <c r="J21" s="48"/>
    </row>
    <row r="22" spans="1:10" ht="44.25" customHeight="1">
      <c r="A22" s="27" t="s">
        <v>26</v>
      </c>
      <c r="B22" s="53">
        <v>1789</v>
      </c>
      <c r="C22" s="29">
        <v>2470</v>
      </c>
      <c r="D22" s="106">
        <f t="shared" si="0"/>
        <v>138.06595863610954</v>
      </c>
      <c r="E22" s="104">
        <v>1426</v>
      </c>
      <c r="F22" s="29">
        <v>1886</v>
      </c>
      <c r="G22" s="105">
        <f t="shared" si="1"/>
        <v>132.25806451612902</v>
      </c>
      <c r="I22" s="54"/>
      <c r="J22" s="48"/>
    </row>
    <row r="23" spans="1:10" ht="31.5" customHeight="1">
      <c r="A23" s="27" t="s">
        <v>27</v>
      </c>
      <c r="B23" s="53">
        <v>286</v>
      </c>
      <c r="C23" s="29">
        <v>333</v>
      </c>
      <c r="D23" s="106">
        <f t="shared" si="0"/>
        <v>116.43356643356644</v>
      </c>
      <c r="E23" s="104">
        <v>192</v>
      </c>
      <c r="F23" s="29">
        <v>238</v>
      </c>
      <c r="G23" s="105">
        <f t="shared" si="1"/>
        <v>123.95833333333333</v>
      </c>
      <c r="I23" s="54"/>
      <c r="J23" s="48"/>
    </row>
    <row r="24" spans="1:10" ht="42" customHeight="1">
      <c r="A24" s="27" t="s">
        <v>28</v>
      </c>
      <c r="B24" s="53">
        <v>687</v>
      </c>
      <c r="C24" s="29">
        <v>917</v>
      </c>
      <c r="D24" s="106">
        <f t="shared" si="0"/>
        <v>133.47889374090246</v>
      </c>
      <c r="E24" s="104">
        <v>512</v>
      </c>
      <c r="F24" s="29">
        <v>675</v>
      </c>
      <c r="G24" s="105">
        <f t="shared" si="1"/>
        <v>131.8359375</v>
      </c>
      <c r="I24" s="54"/>
      <c r="J24" s="48"/>
    </row>
    <row r="25" spans="1:10" ht="42" customHeight="1">
      <c r="A25" s="27" t="s">
        <v>29</v>
      </c>
      <c r="B25" s="53">
        <v>136</v>
      </c>
      <c r="C25" s="29">
        <v>182</v>
      </c>
      <c r="D25" s="106">
        <f t="shared" si="0"/>
        <v>133.8235294117647</v>
      </c>
      <c r="E25" s="104">
        <v>118</v>
      </c>
      <c r="F25" s="29">
        <v>124</v>
      </c>
      <c r="G25" s="105">
        <f t="shared" si="1"/>
        <v>105.08474576271188</v>
      </c>
      <c r="I25" s="54"/>
      <c r="J25" s="48"/>
    </row>
    <row r="26" spans="1:10" ht="29.25" customHeight="1">
      <c r="A26" s="27" t="s">
        <v>30</v>
      </c>
      <c r="B26" s="53">
        <v>183</v>
      </c>
      <c r="C26" s="29">
        <v>200</v>
      </c>
      <c r="D26" s="106">
        <f t="shared" si="0"/>
        <v>109.28961748633881</v>
      </c>
      <c r="E26" s="104">
        <v>138</v>
      </c>
      <c r="F26" s="29">
        <v>144</v>
      </c>
      <c r="G26" s="105">
        <f t="shared" si="1"/>
        <v>104.34782608695652</v>
      </c>
      <c r="I26" s="54"/>
      <c r="J26" s="48"/>
    </row>
    <row r="27" spans="1:10">
      <c r="A27" s="35"/>
      <c r="B27" s="32"/>
      <c r="F27" s="55"/>
      <c r="I27" s="31"/>
    </row>
    <row r="28" spans="1:10">
      <c r="A28" s="35"/>
      <c r="B28" s="35"/>
      <c r="F28" s="41"/>
      <c r="I28" s="3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65</vt:i4>
      </vt:variant>
    </vt:vector>
  </HeadingPairs>
  <TitlesOfParts>
    <vt:vector size="10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2021-02-05T13:40:30Z</cp:lastPrinted>
  <dcterms:created xsi:type="dcterms:W3CDTF">2020-12-10T10:35:03Z</dcterms:created>
  <dcterms:modified xsi:type="dcterms:W3CDTF">2021-03-15T16:32:17Z</dcterms:modified>
</cp:coreProperties>
</file>