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30" tabRatio="895" activeTab="2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'1'!$A$1:$F$30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'2'!$A$1:$F$28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'26'!$A$1:$E$29</definedName>
    <definedName name="_xlnm.Print_Area" localSheetId="26">'27'!$A$1:$E$29</definedName>
    <definedName name="_xlnm.Print_Area" localSheetId="27">'28'!$A$1:$BX$30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5"/>
  <c r="E27"/>
  <c r="D27"/>
  <c r="E26"/>
  <c r="D26"/>
  <c r="E25"/>
  <c r="D25"/>
  <c r="E24"/>
  <c r="D24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D17" i="18"/>
  <c r="D16"/>
  <c r="D15"/>
  <c r="D14"/>
  <c r="D13"/>
  <c r="D12"/>
  <c r="D11"/>
  <c r="D10"/>
  <c r="D9"/>
  <c r="D7"/>
  <c r="D31" i="17"/>
  <c r="D29"/>
  <c r="D26"/>
  <c r="D25"/>
  <c r="D23"/>
  <c r="D22"/>
  <c r="D21"/>
  <c r="D20"/>
  <c r="D19"/>
  <c r="D18"/>
  <c r="D17"/>
  <c r="D16"/>
  <c r="D14"/>
  <c r="D13"/>
  <c r="D12"/>
  <c r="D8"/>
  <c r="D7"/>
  <c r="D28" i="1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"/>
  <c r="D137" i="22" l="1"/>
  <c r="G137"/>
  <c r="D138"/>
  <c r="G138"/>
  <c r="D139"/>
  <c r="G139"/>
  <c r="D140"/>
  <c r="G140"/>
  <c r="D141"/>
  <c r="G141"/>
  <c r="D142"/>
  <c r="G142"/>
  <c r="D143"/>
  <c r="G143"/>
  <c r="D144"/>
  <c r="G144"/>
  <c r="D145"/>
  <c r="G145"/>
  <c r="D146"/>
  <c r="G146"/>
  <c r="D147"/>
  <c r="G147"/>
  <c r="D148"/>
  <c r="G148"/>
  <c r="D149"/>
  <c r="G149"/>
  <c r="D150"/>
  <c r="G150"/>
  <c r="D151"/>
  <c r="G151"/>
  <c r="D121"/>
  <c r="G121"/>
  <c r="D122"/>
  <c r="G122"/>
  <c r="D123"/>
  <c r="G123"/>
  <c r="D124"/>
  <c r="G124"/>
  <c r="D125"/>
  <c r="G125"/>
  <c r="D126"/>
  <c r="G126"/>
  <c r="D127"/>
  <c r="G127"/>
  <c r="D128"/>
  <c r="G128"/>
  <c r="D129"/>
  <c r="G129"/>
  <c r="D130"/>
  <c r="G130"/>
  <c r="D131"/>
  <c r="G131"/>
  <c r="D132"/>
  <c r="G132"/>
  <c r="D133"/>
  <c r="G133"/>
  <c r="D134"/>
  <c r="G134"/>
  <c r="D135"/>
  <c r="G135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H6" i="33"/>
  <c r="F6"/>
  <c r="D6"/>
  <c r="B6"/>
  <c r="G15" i="15"/>
  <c r="D15"/>
  <c r="G14"/>
  <c r="D14"/>
  <c r="G13"/>
  <c r="D13"/>
  <c r="G12"/>
  <c r="D12"/>
  <c r="G11"/>
  <c r="D11"/>
  <c r="G10"/>
  <c r="D10"/>
  <c r="G9"/>
  <c r="D9"/>
  <c r="G8"/>
  <c r="D8"/>
  <c r="G7"/>
  <c r="D7"/>
  <c r="F5"/>
  <c r="E5"/>
  <c r="G5" s="1"/>
  <c r="C5"/>
  <c r="D5" s="1"/>
  <c r="B5"/>
  <c r="G29" i="14" l="1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7"/>
  <c r="D7"/>
  <c r="G6"/>
  <c r="D6"/>
  <c r="G5"/>
  <c r="D5"/>
  <c r="G26" i="13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6"/>
  <c r="D6"/>
  <c r="G5"/>
  <c r="D5"/>
  <c r="G151" i="20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H57" i="19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G15" i="12" l="1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G29" i="11"/>
  <c r="D29"/>
  <c r="G28"/>
  <c r="D28"/>
  <c r="G27"/>
  <c r="D27"/>
  <c r="G26"/>
  <c r="D26"/>
  <c r="G24"/>
  <c r="D24"/>
  <c r="G23"/>
  <c r="D23"/>
  <c r="G21"/>
  <c r="D21"/>
  <c r="G20"/>
  <c r="D20"/>
  <c r="G19"/>
  <c r="D19"/>
  <c r="D18"/>
  <c r="G17"/>
  <c r="D17"/>
  <c r="D16"/>
  <c r="G15"/>
  <c r="D15"/>
  <c r="D14"/>
  <c r="D13"/>
  <c r="G12"/>
  <c r="D12"/>
  <c r="D11"/>
  <c r="G10"/>
  <c r="D10"/>
  <c r="D9"/>
  <c r="G7"/>
  <c r="D7"/>
  <c r="G6"/>
  <c r="D6"/>
  <c r="G5"/>
  <c r="D5"/>
  <c r="G25" i="10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F18" i="9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28" i="8"/>
  <c r="E28"/>
  <c r="F27"/>
  <c r="F26"/>
  <c r="E26"/>
  <c r="F25"/>
  <c r="E25"/>
  <c r="F24"/>
  <c r="E24"/>
  <c r="F23"/>
  <c r="E23"/>
  <c r="F22"/>
  <c r="E22"/>
  <c r="F21"/>
  <c r="F20"/>
  <c r="F19"/>
  <c r="F18"/>
  <c r="E18"/>
  <c r="F17"/>
  <c r="E17"/>
  <c r="F16"/>
  <c r="F15"/>
  <c r="E15"/>
  <c r="F14"/>
  <c r="E14"/>
  <c r="F13"/>
  <c r="F12"/>
  <c r="E12"/>
  <c r="F11"/>
  <c r="F10"/>
  <c r="E10"/>
  <c r="F8"/>
  <c r="E8"/>
  <c r="F30" i="7"/>
  <c r="E30"/>
  <c r="F29"/>
  <c r="E29"/>
  <c r="F28"/>
  <c r="F27"/>
  <c r="F26"/>
  <c r="E26"/>
  <c r="F25"/>
  <c r="E25"/>
  <c r="F24"/>
  <c r="F23"/>
  <c r="E23"/>
  <c r="F22"/>
  <c r="E22"/>
  <c r="F21"/>
  <c r="F20"/>
  <c r="E20"/>
  <c r="F19"/>
  <c r="F18"/>
  <c r="F17"/>
  <c r="E17"/>
  <c r="F16"/>
  <c r="F15"/>
  <c r="F14"/>
  <c r="E14"/>
  <c r="F13"/>
  <c r="E13"/>
  <c r="F12"/>
  <c r="E12"/>
  <c r="F11"/>
  <c r="E11"/>
  <c r="F10"/>
  <c r="F9"/>
  <c r="E9"/>
</calcChain>
</file>

<file path=xl/sharedStrings.xml><?xml version="1.0" encoding="utf-8"?>
<sst xmlns="http://schemas.openxmlformats.org/spreadsheetml/2006/main" count="2074" uniqueCount="600">
  <si>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</si>
  <si>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</si>
  <si>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</si>
  <si>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</si>
  <si>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</si>
  <si>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</si>
  <si>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</si>
  <si>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</si>
  <si>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</si>
  <si>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</si>
  <si>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</si>
  <si>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</si>
  <si>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</si>
  <si>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</si>
  <si>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</si>
  <si>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</si>
  <si>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</si>
  <si>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</si>
  <si>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</si>
  <si>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</si>
  <si>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</si>
  <si>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</si>
  <si>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</si>
  <si>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</si>
  <si>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</si>
  <si>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</si>
  <si>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</si>
  <si>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</si>
  <si>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</si>
  <si>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</si>
  <si>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</si>
  <si>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</si>
  <si>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</si>
  <si>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</si>
  <si>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</si>
  <si>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</si>
  <si>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</si>
  <si>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</si>
  <si>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</si>
  <si>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</si>
  <si>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</si>
  <si>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</si>
  <si>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</si>
  <si>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</si>
  <si>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</si>
  <si>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</si>
  <si>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</si>
  <si>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</si>
  <si>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</si>
  <si>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</si>
  <si>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</si>
  <si>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</si>
  <si>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</si>
  <si>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</si>
  <si>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</si>
  <si>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</si>
  <si>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</si>
  <si>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</si>
  <si>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</si>
  <si>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</si>
  <si>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</si>
  <si>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</si>
  <si>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</si>
  <si>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</si>
  <si>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</si>
  <si>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</si>
  <si>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</si>
  <si>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</si>
  <si>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</si>
  <si>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</si>
  <si>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</si>
  <si>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</si>
  <si>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</si>
  <si>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</si>
  <si>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</si>
  <si>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</si>
  <si>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</si>
  <si>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</si>
  <si>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</si>
  <si>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</si>
  <si>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</si>
  <si>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</si>
  <si>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</si>
  <si>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</si>
  <si>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</si>
  <si>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</si>
  <si>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</si>
  <si>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</si>
  <si>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</si>
  <si>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</si>
  <si>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</si>
  <si>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</si>
  <si>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</si>
  <si>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</si>
  <si>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</si>
  <si>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</si>
  <si>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</si>
  <si>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</si>
  <si>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</si>
  <si>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</si>
  <si>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</si>
  <si>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</si>
  <si>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</si>
  <si>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</si>
  <si>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</si>
  <si>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</si>
  <si>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</si>
  <si>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</si>
  <si>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</si>
  <si>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</si>
  <si>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</si>
  <si>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</si>
  <si>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</si>
  <si>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</si>
  <si>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</si>
  <si>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</si>
  <si>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</si>
  <si>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</si>
  <si>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</si>
  <si>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</si>
  <si>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</si>
  <si>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</si>
  <si>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</si>
  <si>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</si>
  <si>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</si>
  <si>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</si>
  <si>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</si>
  <si>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</si>
  <si>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</si>
  <si>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</si>
  <si>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</si>
  <si>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</si>
  <si>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</si>
  <si>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</si>
  <si>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</si>
  <si>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</si>
  <si>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</si>
  <si>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</si>
  <si>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</si>
  <si>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</si>
  <si>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</si>
  <si>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</si>
  <si>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</si>
  <si>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</si>
  <si>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</si>
  <si>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</si>
  <si>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</si>
  <si>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</si>
  <si>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</si>
  <si>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</si>
  <si>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</si>
  <si>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</si>
  <si>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</si>
  <si>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</si>
  <si>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</si>
  <si>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</si>
  <si>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</si>
  <si>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</si>
  <si>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</si>
  <si>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</si>
  <si>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</si>
  <si>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</si>
  <si>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</si>
  <si>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</si>
  <si>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</si>
  <si>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</si>
  <si>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</si>
  <si>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</si>
  <si>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</si>
  <si>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</si>
  <si>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</si>
  <si>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інспектор</t>
  </si>
  <si>
    <t xml:space="preserve"> фахівець із соціальної роботи</t>
  </si>
  <si>
    <t xml:space="preserve"> лаборант (медицина)</t>
  </si>
  <si>
    <t xml:space="preserve"> садівник</t>
  </si>
  <si>
    <t xml:space="preserve"> слюсар аварійно-відбудовних робіт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</si>
  <si>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</si>
  <si>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</si>
  <si>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</si>
  <si>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</si>
  <si>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</si>
  <si>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</si>
  <si>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</si>
  <si>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</si>
  <si>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</si>
  <si>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</si>
  <si>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</si>
  <si>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</si>
  <si>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</si>
  <si>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</si>
  <si>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</si>
  <si>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</si>
  <si>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</si>
  <si>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</si>
  <si>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виноградар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</si>
  <si>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</si>
  <si>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</si>
  <si>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</si>
  <si>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</si>
  <si>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</si>
  <si>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</si>
  <si>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</si>
  <si>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</si>
  <si>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Листоноша (поштар)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</si>
  <si>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</si>
  <si>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</si>
  <si>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</si>
  <si>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</si>
  <si>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 xml:space="preserve"> опалювач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</si>
  <si>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</si>
  <si>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</si>
  <si>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</si>
  <si>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</si>
  <si>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</si>
  <si>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</si>
  <si>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</si>
  <si>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</si>
  <si>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</si>
  <si>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</si>
  <si>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</si>
  <si>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</si>
  <si>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</si>
  <si>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</si>
  <si>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</si>
  <si>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</si>
  <si>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</si>
  <si>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</si>
  <si>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</si>
  <si>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</si>
  <si>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</si>
  <si>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</si>
  <si>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</si>
  <si>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</si>
  <si>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</si>
  <si>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</si>
  <si>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</si>
  <si>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</si>
  <si>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</si>
  <si>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</si>
  <si>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</si>
  <si>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</si>
  <si>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</si>
  <si>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</si>
  <si>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</si>
  <si>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</si>
  <si>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</si>
  <si>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</si>
  <si>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</si>
  <si>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</si>
  <si>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</si>
  <si>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</si>
  <si>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</si>
  <si>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</si>
  <si>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</si>
  <si>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</si>
  <si>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</si>
  <si>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</si>
  <si>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</si>
  <si>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</si>
  <si>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</si>
  <si>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</si>
  <si>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</si>
  <si>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</si>
  <si>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</si>
  <si>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</si>
  <si>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</si>
  <si>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</si>
  <si>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</si>
  <si>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</si>
  <si>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</si>
  <si>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</si>
  <si>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</si>
  <si>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</si>
  <si>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</si>
  <si>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</si>
  <si>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</si>
  <si>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</si>
  <si>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</si>
  <si>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</si>
  <si>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</si>
  <si>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</si>
  <si>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</si>
  <si>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</si>
  <si>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</si>
  <si>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</si>
  <si>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</si>
  <si>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</si>
  <si>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</si>
  <si>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</si>
  <si>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</si>
  <si>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</si>
  <si>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</si>
  <si>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</si>
  <si>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</si>
  <si>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</si>
  <si>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</si>
  <si>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</si>
  <si>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</si>
  <si>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</si>
  <si>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</si>
  <si>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</si>
  <si>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</si>
  <si>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</si>
  <si>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</si>
  <si>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</si>
  <si>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</si>
  <si>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</si>
  <si>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</si>
  <si>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</si>
  <si>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</si>
  <si>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</si>
  <si>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</si>
  <si>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</si>
  <si>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</si>
  <si>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</si>
  <si>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</si>
  <si>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</si>
  <si>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</si>
  <si>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</si>
  <si>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</si>
  <si>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</si>
  <si>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</si>
  <si>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</si>
  <si>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</si>
  <si>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</si>
  <si>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</si>
  <si>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розподілювач робіт</t>
  </si>
  <si>
    <t xml:space="preserve"> пробовідбірник</t>
  </si>
  <si>
    <t xml:space="preserve"> оператор електронно-обчислювальних та обчислювальних машин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</si>
  <si>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</si>
  <si>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</si>
  <si>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</si>
  <si>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</si>
  <si>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</si>
  <si>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</si>
  <si>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</si>
  <si>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</si>
  <si>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</si>
  <si>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інженер-програміст</t>
  </si>
  <si>
    <t xml:space="preserve"> адміністратор системи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</si>
  <si>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</si>
  <si>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</si>
  <si>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</si>
  <si>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</si>
  <si>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Технік-електрик</t>
  </si>
  <si>
    <t xml:space="preserve"> приймальник замовлень</t>
  </si>
  <si>
    <t xml:space="preserve"> радіотелефоніст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</si>
  <si>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</si>
  <si>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</si>
  <si>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</si>
  <si>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</si>
  <si>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</si>
  <si>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</si>
  <si>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</si>
  <si>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</si>
  <si>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</si>
  <si>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</si>
  <si>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</si>
  <si>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</si>
  <si>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</si>
  <si>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</si>
  <si>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</si>
  <si>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</si>
  <si>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</si>
  <si>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>Стоматологічна практика</t>
  </si>
  <si>
    <t>Технічне обслуговування та ремонт автотранспортних засобів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</si>
  <si>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</si>
  <si>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</si>
  <si>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</si>
  <si>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Добування піску, гравію, глин і каоліну</t>
  </si>
  <si>
    <t>Будівництво інших споруд, н.в.і.у.</t>
  </si>
  <si>
    <t>Виробництво машин і устатковання для добувної промисловості та будівництва</t>
  </si>
  <si>
    <t xml:space="preserve">Виготовлення виробів із волокнистого цементу </t>
  </si>
  <si>
    <t xml:space="preserve">Будівництво мостів і тунелів 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</si>
  <si>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</si>
  <si>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</si>
  <si>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</si>
  <si>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</si>
  <si>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член центральної виборчої комісії</t>
  </si>
  <si>
    <t xml:space="preserve"> майстер дільниці</t>
  </si>
  <si>
    <t xml:space="preserve"> Юрист</t>
  </si>
  <si>
    <t xml:space="preserve"> інженер з підготовки виробництва</t>
  </si>
  <si>
    <t xml:space="preserve"> електромеханік електрозв'язку</t>
  </si>
  <si>
    <t xml:space="preserve"> архіваріус</t>
  </si>
  <si>
    <t xml:space="preserve"> Молодша медична сестра (молодший медичний брат) з догляду за хворими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</si>
  <si>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</si>
  <si>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грибовод</t>
  </si>
  <si>
    <t>Оператор свинарських комплексів і механізованих ферм</t>
  </si>
  <si>
    <t>Оператор птахофабрик та механізованих ферм</t>
  </si>
  <si>
    <t xml:space="preserve"> Електрослюсар підземний</t>
  </si>
  <si>
    <t xml:space="preserve"> обрубувач</t>
  </si>
  <si>
    <t xml:space="preserve"> Монтажник з монтажу сталевих та залізобетонних конструкцій</t>
  </si>
  <si>
    <t>електромонтер з ремонту та обслуговування електроустаткування</t>
  </si>
  <si>
    <t xml:space="preserve"> машиніст крана металургійного виробництва</t>
  </si>
  <si>
    <t xml:space="preserve"> машиніст підземних установок</t>
  </si>
  <si>
    <t xml:space="preserve"> помічник машиніста тепловоза</t>
  </si>
  <si>
    <t>Професії, по яких кількість вакансій є найбільшою у Донецькій області</t>
  </si>
  <si>
    <t xml:space="preserve"> сортувальник-здавальник металу</t>
  </si>
  <si>
    <t xml:space="preserve"> бригадир з переміщення сировини, напівфабрикатів і готової продукції у процесі ви- робництва</t>
  </si>
  <si>
    <t xml:space="preserve"> Прохідник</t>
  </si>
  <si>
    <t xml:space="preserve"> гірник підземний</t>
  </si>
  <si>
    <t xml:space="preserve"> Прийомоздавальник вантажу та багажу</t>
  </si>
  <si>
    <t xml:space="preserve"> газорізальник</t>
  </si>
  <si>
    <t xml:space="preserve"> токар-розточувальник</t>
  </si>
  <si>
    <t xml:space="preserve">Професії, по яких кількість вакансій є найбільшою                                                                              у Донецькій області                                           </t>
  </si>
  <si>
    <t xml:space="preserve"> майстер гірничий</t>
  </si>
  <si>
    <t xml:space="preserve"> майстер зміни</t>
  </si>
  <si>
    <t xml:space="preserve"> Практичний психолог</t>
  </si>
  <si>
    <t xml:space="preserve"> керівник художній</t>
  </si>
  <si>
    <t xml:space="preserve"> Інспектор</t>
  </si>
  <si>
    <t xml:space="preserve"> тренер-викладач з виду спорту (спортивної школи, секції і т. ін.)</t>
  </si>
  <si>
    <t xml:space="preserve"> Асистент вихователя дошкільного навчального закладу</t>
  </si>
  <si>
    <t xml:space="preserve"> Оперуповноважений</t>
  </si>
  <si>
    <t xml:space="preserve"> Обліковець з реєстрації бухгалтерських даних</t>
  </si>
  <si>
    <t xml:space="preserve"> Оператор з обробки інформації та програмного забезпечення</t>
  </si>
  <si>
    <t xml:space="preserve"> Кондуктор громадського транспорту</t>
  </si>
  <si>
    <t xml:space="preserve"> садовод</t>
  </si>
  <si>
    <t xml:space="preserve"> контролер у виробництві чорних металів</t>
  </si>
  <si>
    <t xml:space="preserve"> комплектувальник виробів, напівфабрикатів та матеріалів</t>
  </si>
  <si>
    <t xml:space="preserve"> мийник-прибиральник рухомого складу</t>
  </si>
  <si>
    <t xml:space="preserve"> укладальник хлібобулочних виробів</t>
  </si>
  <si>
    <t xml:space="preserve">Кількість осіб, які мали статус безробітного у Донецькій області                   </t>
  </si>
  <si>
    <t>Кількість осіб, які мали статус безробітного, за статтю у Донецькій області</t>
  </si>
  <si>
    <t xml:space="preserve">Донецька область </t>
  </si>
  <si>
    <t xml:space="preserve">Кількість осіб, які мали статус безробітного у Донецькій області                  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</si>
  <si>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</si>
  <si>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</si>
  <si>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Кількість осіб, які мали статус безробітного, за статтю у Донецькій області </t>
  </si>
  <si>
    <t>Професії, по яких чисельність безробітних жінок у Донецькій області  є найбільшою</t>
  </si>
  <si>
    <t xml:space="preserve"> Менеджер (управитель) в роздрібній торгівлі непродовольчими товарами</t>
  </si>
  <si>
    <t xml:space="preserve"> Менеджер (управитель) із надання кредитів</t>
  </si>
  <si>
    <t xml:space="preserve"> економіст з фінансової роботи</t>
  </si>
  <si>
    <t xml:space="preserve"> Оператор свинарських комплексів і механізованих ферм</t>
  </si>
  <si>
    <t xml:space="preserve"> Санітар (ветеринарна медицина)</t>
  </si>
  <si>
    <t xml:space="preserve"> живописець</t>
  </si>
  <si>
    <t xml:space="preserve"> розфасовувач м'ясопродуктів</t>
  </si>
  <si>
    <t xml:space="preserve"> Контролер теплового господарства</t>
  </si>
  <si>
    <t xml:space="preserve"> дефектоскопіст з магнітного контролю</t>
  </si>
  <si>
    <t xml:space="preserve"> формувальник ковбасних виробів</t>
  </si>
  <si>
    <t xml:space="preserve"> оправник-чистильник</t>
  </si>
  <si>
    <t xml:space="preserve"> контролер у ливарному виробництві</t>
  </si>
  <si>
    <t xml:space="preserve"> апаратник хімводоочищення</t>
  </si>
  <si>
    <t xml:space="preserve"> робітник виробничих лазень</t>
  </si>
  <si>
    <t>Професії, по яких чисельність безробітних чоловіків у Донецькій області  є найбільшою</t>
  </si>
  <si>
    <t xml:space="preserve"> начальник дільниці</t>
  </si>
  <si>
    <t>Професії, по яких чисельність безробітних чоловіків                       у Донецькій області  є найбільшою</t>
  </si>
  <si>
    <t xml:space="preserve"> майстер з ремонту устаткування (промисловість)</t>
  </si>
  <si>
    <t xml:space="preserve"> директор (керівник) малого підприємства (транспортного, складського)</t>
  </si>
  <si>
    <t xml:space="preserve"> майстер виробничої дільниці</t>
  </si>
  <si>
    <t xml:space="preserve"> інженер-електронік</t>
  </si>
  <si>
    <t xml:space="preserve"> Інспектор прикордонної служби</t>
  </si>
  <si>
    <t xml:space="preserve"> Фахівець з інформаційних технологій</t>
  </si>
  <si>
    <t xml:space="preserve"> Інкасатор-водій автотранспортних засобів</t>
  </si>
  <si>
    <t xml:space="preserve"> Офіс-адміністратор</t>
  </si>
  <si>
    <t xml:space="preserve"> контролер пасажирського транспорту</t>
  </si>
  <si>
    <t xml:space="preserve"> оператор електрозв'язку</t>
  </si>
  <si>
    <t xml:space="preserve"> тальман</t>
  </si>
  <si>
    <t xml:space="preserve"> Сапер (розмінування)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</si>
  <si>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</si>
  <si>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</si>
  <si>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чабан</t>
  </si>
  <si>
    <t xml:space="preserve"> Кінолог</t>
  </si>
  <si>
    <t xml:space="preserve"> оператор з ветеринарного оброблення тварин</t>
  </si>
  <si>
    <t xml:space="preserve"> гірник очисного забою</t>
  </si>
  <si>
    <t xml:space="preserve"> Асфальтобетонник</t>
  </si>
  <si>
    <t xml:space="preserve"> горновий доменної печі</t>
  </si>
  <si>
    <t xml:space="preserve"> Машиніст тепловоза</t>
  </si>
  <si>
    <t xml:space="preserve"> вивантажувач гарячого агломерату</t>
  </si>
  <si>
    <t>Кількість вакансій та кількість безробітних у Донецькій області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</si>
  <si>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</si>
  <si>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</si>
  <si>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</si>
  <si>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</si>
  <si>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</si>
  <si>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</t>
  </si>
  <si>
    <t>Допоміжне обслуговування водного транспорту</t>
  </si>
  <si>
    <t>Виробництво будівельних металевих конструкцій і частин конструкцій</t>
  </si>
  <si>
    <t>Механічне оброблення металевих виробів</t>
  </si>
  <si>
    <t xml:space="preserve"> Кількість працевлаштованих безробітних жінок               </t>
  </si>
  <si>
    <t>Освіта у сфері культури</t>
  </si>
  <si>
    <t>Функціювання бібліотек і архівів</t>
  </si>
  <si>
    <t>Роздрібна торгівля напоями в спеціалізованих магазинах</t>
  </si>
  <si>
    <t>Добування солі</t>
  </si>
  <si>
    <t>Надання допоміжних послуг у сфері добування інших корисних копалин та розроблення кар'єрів</t>
  </si>
  <si>
    <t>Виробництво неелектричних побутових приладів</t>
  </si>
  <si>
    <t>Діяльність посередників у торгівлі товарами широкого асортименту</t>
  </si>
  <si>
    <t xml:space="preserve"> Слюсар із складання металевих конструкцій</t>
  </si>
  <si>
    <t xml:space="preserve">Професії, по яких кількість працевлаштованих безробітних </t>
  </si>
  <si>
    <t xml:space="preserve"> Начальник відділу (місцеві органи державної влади, місцевого самоврядування)</t>
  </si>
  <si>
    <t xml:space="preserve"> начальник відділу поштового зв'язку</t>
  </si>
  <si>
    <t xml:space="preserve"> інспектор з охорони праці</t>
  </si>
  <si>
    <t xml:space="preserve"> Секретар судового засідання</t>
  </si>
  <si>
    <t xml:space="preserve"> технік-технолог</t>
  </si>
  <si>
    <t xml:space="preserve"> оператор із штучного осіменіння тварин та птиці</t>
  </si>
  <si>
    <t xml:space="preserve"> складач поїздів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</si>
  <si>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</si>
  <si>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</si>
  <si>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>(у Донецькій області)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</si>
  <si>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</si>
  <si>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</si>
  <si>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</si>
  <si>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</si>
  <si>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</si>
  <si>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</si>
  <si>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</si>
  <si>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</si>
  <si>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</si>
  <si>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</si>
  <si>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</si>
  <si>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</si>
  <si>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</si>
  <si>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</si>
  <si>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</si>
  <si>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</si>
  <si>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</si>
  <si>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</si>
  <si>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</si>
  <si>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</si>
  <si>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</si>
  <si>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</si>
  <si>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щодо запланованого масового вивільнення працівників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</si>
  <si>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</si>
  <si>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</si>
  <si>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Надання послуг Донецьким обласним центром зайнятості</t>
  </si>
  <si>
    <t>Січень-березень                        2020 р.</t>
  </si>
  <si>
    <t>Січень-березень                     2021 р.</t>
  </si>
  <si>
    <t>Січень-березень                       2020 р.</t>
  </si>
  <si>
    <t>Січень-березень                    2021 р.</t>
  </si>
  <si>
    <t>Станом на 01.04.2020 р.</t>
  </si>
  <si>
    <t>Станом на 01.04.2021 р.</t>
  </si>
  <si>
    <t>у січні-березні 2020 - 2021 рр.</t>
  </si>
  <si>
    <t>у 2,6 р.</t>
  </si>
  <si>
    <t>у 2,8 р.</t>
  </si>
  <si>
    <t>у 2,1 р.</t>
  </si>
  <si>
    <t>у 2,4 р.</t>
  </si>
  <si>
    <t>у 3,9 р.</t>
  </si>
  <si>
    <t>у 5,3 р.</t>
  </si>
  <si>
    <t>у 4,8 р.</t>
  </si>
  <si>
    <t>у 2,7 р.</t>
  </si>
  <si>
    <t>у 2,9 р.</t>
  </si>
  <si>
    <t>у 3,4 р.</t>
  </si>
  <si>
    <t>Січень-березень 2021 року</t>
  </si>
  <si>
    <t>Станом на 1 квітня 2021 року</t>
  </si>
  <si>
    <t>бригадир з переміщення сировини, напівфабрикатів і готової продукції у процесі виробництва</t>
  </si>
  <si>
    <t>Вчитель закладу загальної середньої освіти</t>
  </si>
  <si>
    <t xml:space="preserve"> психолог</t>
  </si>
  <si>
    <t xml:space="preserve"> фельдшер</t>
  </si>
  <si>
    <t xml:space="preserve"> табельник</t>
  </si>
  <si>
    <t>оператор тваринницьких комплексів та механізованих ферм</t>
  </si>
  <si>
    <t xml:space="preserve"> дорожній робітник</t>
  </si>
  <si>
    <t>оператор верстатів з програмним керуванням</t>
  </si>
  <si>
    <t>мийник-прибиральник рухомого складу</t>
  </si>
  <si>
    <t>комплектувальник виробів, напівфабрикатів та матеріалів</t>
  </si>
  <si>
    <t xml:space="preserve"> гірник</t>
  </si>
  <si>
    <t>січень-березень 2021 р.</t>
  </si>
  <si>
    <t>станом на 01.04.2021 р.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</si>
  <si>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                              у Донецькій області</t>
  </si>
  <si>
    <t>Січень-березень 2021 р.</t>
  </si>
  <si>
    <t>Сільське господарство, лісове господарство та рибне господарство</t>
  </si>
  <si>
    <t>Транспорт, складське господарство, поштова та кур'єрська діяльність</t>
  </si>
  <si>
    <t>Постачання електроенергії, газу, пари та кондиційованого повітря</t>
  </si>
  <si>
    <t>Спеціаліст державної служби (місцевого самоврядування)</t>
  </si>
  <si>
    <t>тракторист-машиніст сільськогосподарського (лісогосподарського) виробництва</t>
  </si>
  <si>
    <t>прибиральник службових приміщень</t>
  </si>
  <si>
    <t>директор (начальник, інший керівник) підприємства</t>
  </si>
  <si>
    <t xml:space="preserve"> Лаборант (освіта)</t>
  </si>
  <si>
    <t xml:space="preserve"> кравець</t>
  </si>
  <si>
    <t xml:space="preserve"> інженер-технолог (металургія)</t>
  </si>
  <si>
    <t xml:space="preserve"> енергетик</t>
  </si>
  <si>
    <t xml:space="preserve"> механік дільниці</t>
  </si>
  <si>
    <t xml:space="preserve"> інкасатор</t>
  </si>
  <si>
    <t xml:space="preserve"> оператор цехів для приготування кормів (тваринництво)</t>
  </si>
  <si>
    <t>станом на 1 квітня 2021 року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</si>
  <si>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</si>
  <si>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</si>
  <si>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у січні-березні 2020-2021 рр.</t>
  </si>
  <si>
    <t>на 01.04.2020</t>
  </si>
  <si>
    <t>на 01.04.2021</t>
  </si>
  <si>
    <t xml:space="preserve">  + 1 606 грн.</t>
  </si>
  <si>
    <t>- 7 осіб</t>
  </si>
  <si>
    <t xml:space="preserve"> Кількість працевлаштованих безробітних                    у січні-березні 2021 р.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</si>
  <si>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</si>
  <si>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</si>
  <si>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</si>
  <si>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Відтворення рослин</t>
  </si>
  <si>
    <t>Професійно-технічна освіта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</si>
  <si>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січні-березні 2021 р. у Донецькій області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</si>
  <si>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січні-березні 2021 р. у Донецькій області</t>
  </si>
  <si>
    <t>Виробництво цементу</t>
  </si>
  <si>
    <t>Виготовлення виробів із бетону для будівництва</t>
  </si>
  <si>
    <t>Виробництво електроенергії</t>
  </si>
  <si>
    <t>Професії, по яких кількість працевлаштованих безробітних                    у Донецькій області є найбільшою у січні-березні 2021 року</t>
  </si>
  <si>
    <t xml:space="preserve"> у Донецькій області є найбільшою у січні-березні 2021 року</t>
  </si>
  <si>
    <t xml:space="preserve"> Оператор з уведення даних в ЕОМ (ОМ)</t>
  </si>
  <si>
    <t xml:space="preserve"> оператор тваринницьких комплексів та механізованих ферм</t>
  </si>
  <si>
    <t xml:space="preserve"> Оператор інкубаторно-птахівничої станції</t>
  </si>
  <si>
    <t>Професії, по яких кількість працевлаштованих безробітних жінок у Донецькій області є найбільшою у січні-березні 2021 р.</t>
  </si>
  <si>
    <t>Професії, по яких кількість працевлаштованих безробітних чоловіків у Донецькій області є найбільшою у січні-березні 2021 р.</t>
  </si>
  <si>
    <t xml:space="preserve"> Зварник</t>
  </si>
  <si>
    <t xml:space="preserve"> оператор технологічних установок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</si>
</sst>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7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6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5" fillId="0" borderId="0"/>
  </cellStyleXfs>
  <cellXfs count="501">
    <xf numFmtId="0" fontId="0" fillId="0" borderId="0" xfId="0"/>
    <xf numFmtId="0" fontId="1" fillId="0" borderId="0" xfId="9" applyFont="1" applyFill="1" applyAlignment="1">
      <alignment vertical="top"/>
    </xf>
    <xf numFmtId="0" fontId="4" fillId="0" borderId="0" xfId="9" applyFont="1" applyFill="1" applyAlignment="1">
      <alignment vertical="top"/>
    </xf>
    <xf numFmtId="165" fontId="17" fillId="0" borderId="0" xfId="9" applyNumberFormat="1" applyFont="1" applyFill="1" applyAlignment="1">
      <alignment horizontal="center" vertical="center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/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23" fillId="0" borderId="0" xfId="11" applyFont="1" applyFill="1" applyAlignment="1">
      <alignment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0" xfId="6" applyFont="1" applyAlignment="1">
      <alignment horizontal="center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165" fontId="25" fillId="0" borderId="5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5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6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center" vertical="center"/>
    </xf>
    <xf numFmtId="0" fontId="47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7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9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9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60" fillId="0" borderId="1" xfId="11" applyNumberFormat="1" applyFont="1" applyFill="1" applyBorder="1" applyAlignment="1">
      <alignment horizontal="center" vertical="center"/>
    </xf>
    <xf numFmtId="164" fontId="61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164" fontId="30" fillId="0" borderId="5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166" fontId="2" fillId="0" borderId="3" xfId="12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4" fillId="0" borderId="0" xfId="6" applyFont="1" applyBorder="1"/>
    <xf numFmtId="2" fontId="4" fillId="0" borderId="0" xfId="6" applyNumberFormat="1" applyFont="1" applyFill="1" applyAlignment="1">
      <alignment wrapText="1"/>
    </xf>
    <xf numFmtId="0" fontId="2" fillId="0" borderId="0" xfId="6" applyFont="1" applyBorder="1"/>
    <xf numFmtId="0" fontId="4" fillId="0" borderId="0" xfId="6" applyFont="1" applyBorder="1" applyAlignment="1"/>
    <xf numFmtId="2" fontId="4" fillId="0" borderId="5" xfId="6" applyNumberFormat="1" applyFont="1" applyFill="1" applyBorder="1" applyAlignment="1">
      <alignment horizontal="left" wrapText="1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3" fontId="1" fillId="0" borderId="0" xfId="6" applyNumberFormat="1" applyFont="1" applyFill="1"/>
    <xf numFmtId="3" fontId="4" fillId="0" borderId="0" xfId="6" applyNumberFormat="1" applyFont="1" applyFill="1"/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4" fillId="0" borderId="0" xfId="6" applyNumberFormat="1" applyFont="1" applyFill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0" fontId="1" fillId="2" borderId="0" xfId="9" applyFont="1" applyFill="1" applyAlignment="1">
      <alignment vertical="top"/>
    </xf>
    <xf numFmtId="0" fontId="19" fillId="2" borderId="0" xfId="9" applyFont="1" applyFill="1" applyAlignment="1">
      <alignment horizontal="right" vertical="center"/>
    </xf>
    <xf numFmtId="0" fontId="4" fillId="2" borderId="0" xfId="9" applyFont="1" applyFill="1" applyAlignment="1">
      <alignment vertical="top"/>
    </xf>
    <xf numFmtId="0" fontId="1" fillId="2" borderId="0" xfId="9" applyFont="1" applyFill="1" applyAlignment="1">
      <alignment vertical="center"/>
    </xf>
    <xf numFmtId="0" fontId="5" fillId="2" borderId="5" xfId="9" applyFont="1" applyFill="1" applyBorder="1" applyAlignment="1">
      <alignment horizontal="center" vertical="center"/>
    </xf>
    <xf numFmtId="3" fontId="5" fillId="2" borderId="5" xfId="10" applyNumberFormat="1" applyFont="1" applyFill="1" applyBorder="1" applyAlignment="1">
      <alignment horizontal="center" vertical="center"/>
    </xf>
    <xf numFmtId="164" fontId="5" fillId="2" borderId="5" xfId="10" applyNumberFormat="1" applyFont="1" applyFill="1" applyBorder="1" applyAlignment="1">
      <alignment horizontal="center" vertical="center"/>
    </xf>
    <xf numFmtId="165" fontId="17" fillId="2" borderId="0" xfId="9" applyNumberFormat="1" applyFont="1" applyFill="1" applyAlignment="1">
      <alignment horizontal="center" vertical="center"/>
    </xf>
    <xf numFmtId="3" fontId="1" fillId="2" borderId="0" xfId="9" applyNumberFormat="1" applyFont="1" applyFill="1" applyAlignment="1">
      <alignment vertical="center"/>
    </xf>
    <xf numFmtId="0" fontId="17" fillId="2" borderId="0" xfId="9" applyFont="1" applyFill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17" fillId="2" borderId="5" xfId="10" applyNumberFormat="1" applyFont="1" applyFill="1" applyBorder="1" applyAlignment="1">
      <alignment horizontal="center" vertical="center"/>
    </xf>
    <xf numFmtId="164" fontId="1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horizontal="center" vertical="center"/>
    </xf>
    <xf numFmtId="0" fontId="1" fillId="2" borderId="0" xfId="9" applyFont="1" applyFill="1"/>
    <xf numFmtId="0" fontId="8" fillId="2" borderId="0" xfId="9" applyFont="1" applyFill="1" applyAlignment="1">
      <alignment vertical="top"/>
    </xf>
    <xf numFmtId="0" fontId="3" fillId="2" borderId="0" xfId="9" applyFont="1" applyFill="1" applyAlignment="1">
      <alignment horizontal="center" vertical="top" wrapText="1"/>
    </xf>
    <xf numFmtId="0" fontId="5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center" vertical="center"/>
    </xf>
    <xf numFmtId="0" fontId="17" fillId="2" borderId="0" xfId="9" applyFont="1" applyFill="1" applyAlignment="1">
      <alignment vertical="top"/>
    </xf>
    <xf numFmtId="0" fontId="17" fillId="2" borderId="0" xfId="9" applyFont="1" applyFill="1" applyAlignment="1">
      <alignment vertical="center"/>
    </xf>
    <xf numFmtId="0" fontId="5" fillId="2" borderId="6" xfId="9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/>
    </xf>
    <xf numFmtId="164" fontId="5" fillId="2" borderId="6" xfId="10" applyNumberFormat="1" applyFont="1" applyFill="1" applyBorder="1" applyAlignment="1">
      <alignment horizontal="center" vertical="center"/>
    </xf>
    <xf numFmtId="164" fontId="17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vertical="center"/>
    </xf>
    <xf numFmtId="0" fontId="6" fillId="2" borderId="6" xfId="9" applyFont="1" applyFill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17" fillId="2" borderId="6" xfId="10" applyNumberFormat="1" applyFont="1" applyFill="1" applyBorder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 wrapText="1"/>
      <protection locked="0"/>
    </xf>
    <xf numFmtId="164" fontId="17" fillId="2" borderId="5" xfId="10" applyNumberFormat="1" applyFont="1" applyFill="1" applyBorder="1" applyAlignment="1">
      <alignment horizontal="center" vertical="center"/>
    </xf>
    <xf numFmtId="0" fontId="17" fillId="2" borderId="0" xfId="9" applyFont="1" applyFill="1"/>
    <xf numFmtId="0" fontId="21" fillId="2" borderId="0" xfId="11" applyFont="1" applyFill="1"/>
    <xf numFmtId="0" fontId="23" fillId="2" borderId="0" xfId="11" applyFont="1" applyFill="1" applyBorder="1" applyAlignment="1">
      <alignment horizontal="center"/>
    </xf>
    <xf numFmtId="0" fontId="23" fillId="2" borderId="0" xfId="11" applyFont="1" applyFill="1" applyBorder="1" applyAlignment="1">
      <alignment horizontal="center" vertical="center"/>
    </xf>
    <xf numFmtId="0" fontId="24" fillId="2" borderId="0" xfId="11" applyFont="1" applyFill="1" applyBorder="1" applyAlignment="1">
      <alignment horizontal="right"/>
    </xf>
    <xf numFmtId="0" fontId="23" fillId="2" borderId="0" xfId="11" applyFont="1" applyFill="1"/>
    <xf numFmtId="0" fontId="23" fillId="2" borderId="5" xfId="11" applyFont="1" applyFill="1" applyBorder="1" applyAlignment="1">
      <alignment wrapText="1"/>
    </xf>
    <xf numFmtId="0" fontId="21" fillId="2" borderId="5" xfId="11" applyFont="1" applyFill="1" applyBorder="1" applyAlignment="1">
      <alignment horizontal="center" vertical="center" wrapText="1"/>
    </xf>
    <xf numFmtId="0" fontId="33" fillId="2" borderId="5" xfId="11" applyFont="1" applyFill="1" applyBorder="1" applyAlignment="1">
      <alignment horizontal="center" vertical="center" wrapText="1"/>
    </xf>
    <xf numFmtId="3" fontId="33" fillId="2" borderId="5" xfId="11" applyNumberFormat="1" applyFont="1" applyFill="1" applyBorder="1" applyAlignment="1">
      <alignment horizontal="center" vertical="center"/>
    </xf>
    <xf numFmtId="165" fontId="33" fillId="2" borderId="5" xfId="11" applyNumberFormat="1" applyFont="1" applyFill="1" applyBorder="1" applyAlignment="1">
      <alignment horizontal="center" vertical="center" wrapText="1"/>
    </xf>
    <xf numFmtId="0" fontId="38" fillId="2" borderId="0" xfId="11" applyFont="1" applyFill="1" applyAlignment="1">
      <alignment vertical="center"/>
    </xf>
    <xf numFmtId="0" fontId="29" fillId="2" borderId="4" xfId="11" applyFont="1" applyFill="1" applyBorder="1" applyAlignment="1">
      <alignment horizontal="left" vertical="center"/>
    </xf>
    <xf numFmtId="0" fontId="28" fillId="2" borderId="0" xfId="11" applyFont="1" applyFill="1" applyAlignment="1">
      <alignment vertical="center"/>
    </xf>
    <xf numFmtId="0" fontId="38" fillId="2" borderId="5" xfId="11" applyFont="1" applyFill="1" applyBorder="1" applyAlignment="1">
      <alignment horizontal="left" vertical="center" wrapText="1"/>
    </xf>
    <xf numFmtId="0" fontId="38" fillId="2" borderId="5" xfId="11" applyFont="1" applyFill="1" applyBorder="1" applyAlignment="1">
      <alignment horizontal="center" vertical="center"/>
    </xf>
    <xf numFmtId="3" fontId="66" fillId="2" borderId="5" xfId="12" applyNumberFormat="1" applyFont="1" applyFill="1" applyBorder="1" applyAlignment="1">
      <alignment horizontal="center" vertical="center" wrapText="1"/>
    </xf>
    <xf numFmtId="165" fontId="33" fillId="2" borderId="1" xfId="11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1" fontId="32" fillId="2" borderId="0" xfId="11" applyNumberFormat="1" applyFont="1" applyFill="1" applyAlignment="1">
      <alignment horizontal="center" vertical="center"/>
    </xf>
    <xf numFmtId="0" fontId="32" fillId="2" borderId="0" xfId="11" applyFont="1" applyFill="1"/>
    <xf numFmtId="0" fontId="28" fillId="2" borderId="0" xfId="11" applyFont="1" applyFill="1" applyAlignment="1">
      <alignment vertical="center" wrapText="1"/>
    </xf>
    <xf numFmtId="165" fontId="32" fillId="2" borderId="0" xfId="11" applyNumberFormat="1" applyFont="1" applyFill="1"/>
    <xf numFmtId="0" fontId="32" fillId="2" borderId="0" xfId="11" applyFont="1" applyFill="1" applyAlignment="1">
      <alignment vertical="center"/>
    </xf>
    <xf numFmtId="0" fontId="32" fillId="2" borderId="0" xfId="11" applyFont="1" applyFill="1" applyAlignment="1">
      <alignment wrapText="1"/>
    </xf>
    <xf numFmtId="0" fontId="32" fillId="2" borderId="0" xfId="11" applyFont="1" applyFill="1" applyAlignment="1">
      <alignment horizontal="center" vertical="center" wrapText="1"/>
    </xf>
    <xf numFmtId="3" fontId="32" fillId="2" borderId="0" xfId="11" applyNumberFormat="1" applyFont="1" applyFill="1" applyAlignment="1">
      <alignment wrapText="1"/>
    </xf>
    <xf numFmtId="0" fontId="32" fillId="2" borderId="0" xfId="11" applyFont="1" applyFill="1" applyAlignment="1">
      <alignment horizontal="center" vertical="center"/>
    </xf>
    <xf numFmtId="1" fontId="21" fillId="2" borderId="5" xfId="12" applyNumberFormat="1" applyFont="1" applyFill="1" applyBorder="1" applyAlignment="1">
      <alignment horizontal="center" vertical="center" wrapText="1"/>
    </xf>
    <xf numFmtId="3" fontId="26" fillId="2" borderId="5" xfId="11" applyNumberFormat="1" applyFont="1" applyFill="1" applyBorder="1" applyAlignment="1">
      <alignment horizontal="center" vertical="center"/>
    </xf>
    <xf numFmtId="165" fontId="21" fillId="2" borderId="5" xfId="11" applyNumberFormat="1" applyFont="1" applyFill="1" applyBorder="1" applyAlignment="1">
      <alignment horizontal="center" vertical="center" wrapText="1"/>
    </xf>
    <xf numFmtId="0" fontId="28" fillId="2" borderId="5" xfId="11" applyFont="1" applyFill="1" applyBorder="1" applyAlignment="1">
      <alignment horizontal="left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2" fillId="2" borderId="0" xfId="11" applyNumberFormat="1" applyFont="1" applyFill="1"/>
    <xf numFmtId="0" fontId="32" fillId="2" borderId="0" xfId="11" applyFont="1" applyFill="1" applyAlignment="1">
      <alignment horizontal="center"/>
    </xf>
    <xf numFmtId="0" fontId="24" fillId="2" borderId="0" xfId="11" applyFont="1" applyFill="1" applyBorder="1" applyAlignment="1">
      <alignment horizontal="center"/>
    </xf>
    <xf numFmtId="0" fontId="23" fillId="2" borderId="0" xfId="11" applyFont="1" applyFill="1" applyAlignment="1">
      <alignment vertical="center"/>
    </xf>
    <xf numFmtId="3" fontId="36" fillId="2" borderId="0" xfId="11" applyNumberFormat="1" applyFont="1" applyFill="1" applyAlignment="1">
      <alignment horizontal="center" vertical="center"/>
    </xf>
    <xf numFmtId="3" fontId="37" fillId="2" borderId="0" xfId="11" applyNumberFormat="1" applyFont="1" applyFill="1" applyAlignment="1">
      <alignment vertical="center"/>
    </xf>
    <xf numFmtId="0" fontId="6" fillId="2" borderId="4" xfId="9" applyFont="1" applyFill="1" applyBorder="1" applyAlignment="1">
      <alignment horizontal="center" vertical="center"/>
    </xf>
    <xf numFmtId="3" fontId="33" fillId="2" borderId="4" xfId="11" applyNumberFormat="1" applyFont="1" applyFill="1" applyBorder="1" applyAlignment="1">
      <alignment horizontal="center" vertical="center"/>
    </xf>
    <xf numFmtId="165" fontId="25" fillId="2" borderId="4" xfId="11" applyNumberFormat="1" applyFont="1" applyFill="1" applyBorder="1" applyAlignment="1">
      <alignment horizontal="center" vertical="center" wrapText="1"/>
    </xf>
    <xf numFmtId="165" fontId="25" fillId="2" borderId="4" xfId="11" applyNumberFormat="1" applyFont="1" applyFill="1" applyBorder="1" applyAlignment="1">
      <alignment horizontal="center" vertical="center"/>
    </xf>
    <xf numFmtId="0" fontId="17" fillId="2" borderId="5" xfId="13" applyFont="1" applyFill="1" applyBorder="1" applyAlignment="1">
      <alignment vertical="center" wrapText="1"/>
    </xf>
    <xf numFmtId="3" fontId="38" fillId="2" borderId="5" xfId="11" applyNumberFormat="1" applyFont="1" applyFill="1" applyBorder="1" applyAlignment="1">
      <alignment horizontal="center" vertical="center" wrapText="1"/>
    </xf>
    <xf numFmtId="1" fontId="8" fillId="2" borderId="0" xfId="5" applyNumberFormat="1" applyFont="1" applyFill="1" applyProtection="1">
      <protection locked="0"/>
    </xf>
    <xf numFmtId="1" fontId="50" fillId="2" borderId="0" xfId="5" applyNumberFormat="1" applyFont="1" applyFill="1" applyAlignment="1" applyProtection="1">
      <protection locked="0"/>
    </xf>
    <xf numFmtId="1" fontId="51" fillId="2" borderId="0" xfId="5" applyNumberFormat="1" applyFont="1" applyFill="1" applyAlignment="1" applyProtection="1">
      <protection locked="0"/>
    </xf>
    <xf numFmtId="1" fontId="9" fillId="2" borderId="0" xfId="5" applyNumberFormat="1" applyFont="1" applyFill="1" applyAlignment="1" applyProtection="1">
      <protection locked="0"/>
    </xf>
    <xf numFmtId="1" fontId="10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5" fillId="2" borderId="0" xfId="5" applyNumberFormat="1" applyFont="1" applyFill="1" applyProtection="1">
      <protection locked="0"/>
    </xf>
    <xf numFmtId="1" fontId="50" fillId="2" borderId="11" xfId="5" applyNumberFormat="1" applyFont="1" applyFill="1" applyBorder="1" applyAlignment="1" applyProtection="1">
      <protection locked="0"/>
    </xf>
    <xf numFmtId="1" fontId="13" fillId="2" borderId="11" xfId="5" applyNumberFormat="1" applyFont="1" applyFill="1" applyBorder="1" applyAlignment="1" applyProtection="1">
      <protection locked="0"/>
    </xf>
    <xf numFmtId="1" fontId="9" fillId="2" borderId="11" xfId="5" applyNumberFormat="1" applyFont="1" applyFill="1" applyBorder="1" applyAlignment="1" applyProtection="1">
      <protection locked="0"/>
    </xf>
    <xf numFmtId="1" fontId="3" fillId="2" borderId="11" xfId="5" applyNumberFormat="1" applyFont="1" applyFill="1" applyBorder="1" applyAlignment="1" applyProtection="1"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" fillId="2" borderId="0" xfId="5" applyNumberFormat="1" applyFont="1" applyFill="1" applyBorder="1" applyProtection="1">
      <protection locked="0"/>
    </xf>
    <xf numFmtId="1" fontId="52" fillId="2" borderId="5" xfId="5" applyNumberFormat="1" applyFont="1" applyFill="1" applyBorder="1" applyAlignment="1" applyProtection="1">
      <alignment horizontal="center" vertical="center" wrapText="1"/>
    </xf>
    <xf numFmtId="1" fontId="53" fillId="2" borderId="0" xfId="5" applyNumberFormat="1" applyFont="1" applyFill="1" applyProtection="1">
      <protection locked="0"/>
    </xf>
    <xf numFmtId="1" fontId="67" fillId="2" borderId="5" xfId="5" applyNumberFormat="1" applyFont="1" applyFill="1" applyBorder="1" applyAlignment="1" applyProtection="1">
      <alignment horizontal="center" vertical="center"/>
      <protection locked="0"/>
    </xf>
    <xf numFmtId="1" fontId="68" fillId="2" borderId="5" xfId="5" applyNumberFormat="1" applyFont="1" applyFill="1" applyBorder="1" applyAlignment="1" applyProtection="1">
      <alignment horizontal="center" vertical="center"/>
      <protection locked="0"/>
    </xf>
    <xf numFmtId="1" fontId="68" fillId="2" borderId="5" xfId="6" applyNumberFormat="1" applyFont="1" applyFill="1" applyBorder="1" applyAlignment="1">
      <alignment horizontal="center" vertical="center"/>
    </xf>
    <xf numFmtId="1" fontId="12" fillId="2" borderId="0" xfId="5" applyNumberFormat="1" applyFont="1" applyFill="1" applyProtection="1">
      <protection locked="0"/>
    </xf>
    <xf numFmtId="1" fontId="2" fillId="2" borderId="5" xfId="5" applyNumberFormat="1" applyFont="1" applyFill="1" applyBorder="1" applyAlignment="1" applyProtection="1">
      <alignment horizontal="center" vertical="center"/>
      <protection locked="0"/>
    </xf>
    <xf numFmtId="3" fontId="54" fillId="2" borderId="5" xfId="5" applyNumberFormat="1" applyFont="1" applyFill="1" applyBorder="1" applyAlignment="1" applyProtection="1">
      <alignment horizontal="center" vertical="center"/>
      <protection locked="0"/>
    </xf>
    <xf numFmtId="164" fontId="54" fillId="2" borderId="5" xfId="5" applyNumberFormat="1" applyFont="1" applyFill="1" applyBorder="1" applyAlignment="1" applyProtection="1">
      <alignment horizontal="center" vertical="center"/>
      <protection locked="0"/>
    </xf>
    <xf numFmtId="165" fontId="54" fillId="2" borderId="5" xfId="5" applyNumberFormat="1" applyFont="1" applyFill="1" applyBorder="1" applyAlignment="1" applyProtection="1">
      <alignment horizontal="center" vertical="center"/>
      <protection locked="0"/>
    </xf>
    <xf numFmtId="1" fontId="54" fillId="2" borderId="5" xfId="5" applyNumberFormat="1" applyFont="1" applyFill="1" applyBorder="1" applyAlignment="1" applyProtection="1">
      <alignment horizontal="center" vertical="center"/>
      <protection locked="0"/>
    </xf>
    <xf numFmtId="3" fontId="54" fillId="2" borderId="5" xfId="5" applyNumberFormat="1" applyFont="1" applyFill="1" applyBorder="1" applyAlignment="1" applyProtection="1">
      <alignment horizontal="center" vertical="center" wrapText="1"/>
    </xf>
    <xf numFmtId="165" fontId="54" fillId="2" borderId="5" xfId="5" applyNumberFormat="1" applyFont="1" applyFill="1" applyBorder="1" applyAlignment="1" applyProtection="1">
      <alignment horizontal="center" vertical="center" wrapText="1"/>
    </xf>
    <xf numFmtId="3" fontId="54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4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2" borderId="5" xfId="5" applyNumberFormat="1" applyFont="1" applyFill="1" applyBorder="1" applyAlignment="1" applyProtection="1">
      <alignment horizontal="center" vertical="center"/>
      <protection locked="0"/>
    </xf>
    <xf numFmtId="1" fontId="54" fillId="2" borderId="5" xfId="14" applyNumberFormat="1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vertical="center"/>
      <protection locked="0"/>
    </xf>
    <xf numFmtId="1" fontId="4" fillId="2" borderId="5" xfId="5" applyNumberFormat="1" applyFont="1" applyFill="1" applyBorder="1" applyAlignment="1" applyProtection="1">
      <alignment vertical="center"/>
      <protection locked="0"/>
    </xf>
    <xf numFmtId="3" fontId="56" fillId="2" borderId="5" xfId="5" applyNumberFormat="1" applyFont="1" applyFill="1" applyBorder="1" applyAlignment="1" applyProtection="1">
      <alignment horizontal="center" vertical="center"/>
      <protection locked="0"/>
    </xf>
    <xf numFmtId="3" fontId="56" fillId="2" borderId="5" xfId="6" applyNumberFormat="1" applyFont="1" applyFill="1" applyBorder="1" applyAlignment="1">
      <alignment horizontal="center" vertical="center"/>
    </xf>
    <xf numFmtId="1" fontId="56" fillId="2" borderId="5" xfId="5" applyNumberFormat="1" applyFont="1" applyFill="1" applyBorder="1" applyAlignment="1" applyProtection="1">
      <alignment horizontal="center" vertical="center"/>
      <protection locked="0"/>
    </xf>
    <xf numFmtId="3" fontId="56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6" fillId="2" borderId="5" xfId="14" applyNumberFormat="1" applyFont="1" applyFill="1" applyBorder="1" applyAlignment="1">
      <alignment horizontal="center" vertical="center" wrapText="1"/>
    </xf>
    <xf numFmtId="1" fontId="56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Alignment="1" applyProtection="1">
      <alignment vertical="center"/>
      <protection locked="0"/>
    </xf>
    <xf numFmtId="0" fontId="56" fillId="2" borderId="5" xfId="7" applyFont="1" applyFill="1" applyBorder="1" applyAlignment="1">
      <alignment horizontal="center" vertical="center" wrapText="1"/>
    </xf>
    <xf numFmtId="3" fontId="54" fillId="2" borderId="5" xfId="14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vertical="center"/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57" fillId="2" borderId="0" xfId="5" applyNumberFormat="1" applyFont="1" applyFill="1" applyBorder="1" applyProtection="1">
      <protection locked="0"/>
    </xf>
    <xf numFmtId="165" fontId="57" fillId="2" borderId="0" xfId="5" applyNumberFormat="1" applyFont="1" applyFill="1" applyBorder="1" applyProtection="1">
      <protection locked="0"/>
    </xf>
    <xf numFmtId="1" fontId="58" fillId="2" borderId="0" xfId="5" applyNumberFormat="1" applyFont="1" applyFill="1" applyBorder="1" applyProtection="1">
      <protection locked="0"/>
    </xf>
    <xf numFmtId="3" fontId="58" fillId="2" borderId="0" xfId="5" applyNumberFormat="1" applyFont="1" applyFill="1" applyBorder="1" applyProtection="1">
      <protection locked="0"/>
    </xf>
    <xf numFmtId="3" fontId="57" fillId="2" borderId="0" xfId="5" applyNumberFormat="1" applyFont="1" applyFill="1" applyBorder="1" applyProtection="1">
      <protection locked="0"/>
    </xf>
    <xf numFmtId="1" fontId="25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1" fontId="11" fillId="2" borderId="0" xfId="5" applyNumberFormat="1" applyFont="1" applyFill="1" applyAlignment="1" applyProtection="1">
      <alignment horizontal="center"/>
      <protection locked="0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0" fontId="4" fillId="0" borderId="0" xfId="6" applyFont="1" applyFill="1" applyAlignment="1"/>
    <xf numFmtId="3" fontId="4" fillId="0" borderId="10" xfId="6" applyNumberFormat="1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top" wrapText="1"/>
    </xf>
    <xf numFmtId="1" fontId="25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10" fillId="2" borderId="0" xfId="9" applyFont="1" applyFill="1" applyAlignment="1">
      <alignment horizontal="center" vertical="center" wrapText="1"/>
    </xf>
    <xf numFmtId="0" fontId="3" fillId="2" borderId="0" xfId="9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1" fontId="25" fillId="2" borderId="1" xfId="12" applyNumberFormat="1" applyFont="1" applyFill="1" applyBorder="1" applyAlignment="1">
      <alignment horizontal="center" vertical="center" wrapText="1"/>
    </xf>
    <xf numFmtId="1" fontId="25" fillId="2" borderId="4" xfId="12" applyNumberFormat="1" applyFont="1" applyFill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0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0" fillId="2" borderId="0" xfId="11" applyFont="1" applyFill="1" applyAlignment="1">
      <alignment horizontal="center"/>
    </xf>
    <xf numFmtId="0" fontId="22" fillId="2" borderId="0" xfId="11" applyFont="1" applyFill="1" applyAlignment="1">
      <alignment horizontal="center"/>
    </xf>
    <xf numFmtId="0" fontId="28" fillId="2" borderId="2" xfId="11" applyFont="1" applyFill="1" applyBorder="1" applyAlignment="1">
      <alignment horizontal="center" vertical="center"/>
    </xf>
    <xf numFmtId="0" fontId="28" fillId="2" borderId="9" xfId="11" applyFont="1" applyFill="1" applyBorder="1" applyAlignment="1">
      <alignment horizontal="center" vertical="center"/>
    </xf>
    <xf numFmtId="0" fontId="28" fillId="2" borderId="3" xfId="11" applyFont="1" applyFill="1" applyBorder="1" applyAlignment="1">
      <alignment horizontal="center" vertical="center"/>
    </xf>
    <xf numFmtId="0" fontId="34" fillId="2" borderId="0" xfId="11" applyFont="1" applyFill="1" applyAlignment="1">
      <alignment horizontal="center"/>
    </xf>
    <xf numFmtId="0" fontId="35" fillId="2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34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3" fillId="0" borderId="0" xfId="6" applyFont="1" applyFill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65" fillId="0" borderId="0" xfId="11" applyFont="1" applyFill="1" applyAlignment="1">
      <alignment horizont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48" fillId="0" borderId="16" xfId="1" applyFont="1" applyFill="1" applyBorder="1" applyAlignment="1">
      <alignment horizontal="center" vertical="center" wrapText="1"/>
    </xf>
    <xf numFmtId="0" fontId="48" fillId="0" borderId="17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3" fillId="2" borderId="16" xfId="5" applyNumberFormat="1" applyFont="1" applyFill="1" applyBorder="1" applyAlignment="1" applyProtection="1">
      <alignment horizontal="center" vertical="center" wrapText="1"/>
    </xf>
    <xf numFmtId="1" fontId="53" fillId="2" borderId="7" xfId="5" applyNumberFormat="1" applyFont="1" applyFill="1" applyBorder="1" applyAlignment="1" applyProtection="1">
      <alignment horizontal="center" vertical="center" wrapText="1"/>
    </xf>
    <xf numFmtId="1" fontId="52" fillId="2" borderId="1" xfId="5" applyNumberFormat="1" applyFont="1" applyFill="1" applyBorder="1" applyAlignment="1" applyProtection="1">
      <alignment horizontal="center" vertical="center" wrapText="1"/>
    </xf>
    <xf numFmtId="1" fontId="52" fillId="2" borderId="4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53" fillId="2" borderId="2" xfId="5" applyNumberFormat="1" applyFont="1" applyFill="1" applyBorder="1" applyAlignment="1" applyProtection="1">
      <alignment horizontal="center" vertical="center" wrapText="1"/>
    </xf>
    <xf numFmtId="1" fontId="53" fillId="2" borderId="3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50" fillId="2" borderId="0" xfId="5" applyNumberFormat="1" applyFont="1" applyFill="1" applyAlignment="1" applyProtection="1">
      <alignment horizontal="center"/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50" fillId="2" borderId="11" xfId="5" applyNumberFormat="1" applyFont="1" applyFill="1" applyBorder="1" applyAlignment="1" applyProtection="1">
      <alignment horizontal="center"/>
      <protection locked="0"/>
    </xf>
    <xf numFmtId="1" fontId="1" fillId="2" borderId="1" xfId="5" applyNumberFormat="1" applyFont="1" applyFill="1" applyBorder="1" applyAlignment="1" applyProtection="1">
      <alignment horizontal="center"/>
    </xf>
    <xf numFmtId="1" fontId="1" fillId="2" borderId="6" xfId="5" applyNumberFormat="1" applyFont="1" applyFill="1" applyBorder="1" applyAlignment="1" applyProtection="1">
      <alignment horizontal="center"/>
    </xf>
    <xf numFmtId="1" fontId="1" fillId="2" borderId="4" xfId="5" applyNumberFormat="1" applyFont="1" applyFill="1" applyBorder="1" applyAlignment="1" applyProtection="1">
      <alignment horizontal="center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3" xfId="0" applyBorder="1"/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1" fontId="17" fillId="2" borderId="0" xfId="9" applyNumberFormat="1" applyFont="1" applyFill="1" applyAlignment="1">
      <alignment horizontal="center" vertical="center"/>
    </xf>
    <xf numFmtId="2" fontId="4" fillId="0" borderId="0" xfId="6" applyNumberFormat="1" applyFont="1" applyAlignment="1">
      <alignment vertical="center" wrapText="1"/>
    </xf>
    <xf numFmtId="0" fontId="4" fillId="0" borderId="0" xfId="6" applyFont="1" applyFill="1" applyAlignment="1">
      <alignment vertical="center"/>
    </xf>
    <xf numFmtId="0" fontId="19" fillId="0" borderId="0" xfId="6" applyFont="1"/>
    <xf numFmtId="0" fontId="12" fillId="0" borderId="5" xfId="6" applyFont="1" applyFill="1" applyBorder="1" applyAlignment="1">
      <alignment horizontal="center"/>
    </xf>
    <xf numFmtId="0" fontId="12" fillId="0" borderId="5" xfId="6" applyFont="1" applyBorder="1" applyAlignment="1">
      <alignment horizontal="center" vertical="center" wrapText="1"/>
    </xf>
    <xf numFmtId="0" fontId="12" fillId="0" borderId="0" xfId="6" applyFont="1"/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0" xfId="6" applyFont="1" applyFill="1"/>
    <xf numFmtId="2" fontId="4" fillId="0" borderId="5" xfId="6" applyNumberFormat="1" applyFont="1" applyFill="1" applyBorder="1" applyAlignment="1">
      <alignment horizontal="left" vertical="top" wrapText="1"/>
    </xf>
    <xf numFmtId="3" fontId="12" fillId="0" borderId="5" xfId="6" applyNumberFormat="1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3" fontId="19" fillId="0" borderId="0" xfId="6" applyNumberFormat="1" applyFont="1" applyFill="1"/>
    <xf numFmtId="3" fontId="2" fillId="0" borderId="4" xfId="11" applyNumberFormat="1" applyFont="1" applyFill="1" applyBorder="1" applyAlignment="1">
      <alignment horizontal="center" vertical="center" wrapText="1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0" fontId="69" fillId="0" borderId="0" xfId="11" applyFont="1" applyFill="1"/>
    <xf numFmtId="0" fontId="9" fillId="0" borderId="0" xfId="1" applyNumberFormat="1" applyFont="1" applyAlignment="1">
      <alignment horizontal="center" vertical="center" wrapText="1"/>
    </xf>
    <xf numFmtId="0" fontId="19" fillId="0" borderId="5" xfId="6" applyFont="1" applyBorder="1" applyAlignment="1">
      <alignment horizontal="center" vertical="center" wrapText="1"/>
    </xf>
    <xf numFmtId="2" fontId="19" fillId="0" borderId="5" xfId="6" applyNumberFormat="1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FFCCCC"/>
      <color rgb="FFFFFFCC"/>
      <color rgb="FFCCFFCC"/>
      <color rgb="FF00CC99"/>
      <color rgb="FF99CCFF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opLeftCell="B1" zoomScaleNormal="100" zoomScaleSheetLayoutView="85" workbookViewId="0">
      <selection activeCell="B3" sqref="B3:F3"/>
    </sheetView>
  </sheetViews>
  <sheetFormatPr defaultRowHeight="12.75"/>
  <cols>
    <col min="1" max="1" width="1.28515625" style="215" hidden="1" customWidth="1"/>
    <col min="2" max="2" width="27.28515625" style="215" customWidth="1"/>
    <col min="3" max="3" width="19.140625" style="215" customWidth="1"/>
    <col min="4" max="4" width="19" style="215" customWidth="1"/>
    <col min="5" max="6" width="12.7109375" style="215" customWidth="1"/>
    <col min="7" max="7" width="9.140625" style="215"/>
    <col min="8" max="10" width="9.140625" style="215" customWidth="1"/>
    <col min="11" max="256" width="9.140625" style="215"/>
    <col min="257" max="257" width="0" style="215" hidden="1" customWidth="1"/>
    <col min="258" max="258" width="22.5703125" style="215" customWidth="1"/>
    <col min="259" max="262" width="14.7109375" style="215" customWidth="1"/>
    <col min="263" max="263" width="9.140625" style="215"/>
    <col min="264" max="266" width="9.140625" style="215" customWidth="1"/>
    <col min="267" max="512" width="9.140625" style="215"/>
    <col min="513" max="513" width="0" style="215" hidden="1" customWidth="1"/>
    <col min="514" max="514" width="22.5703125" style="215" customWidth="1"/>
    <col min="515" max="518" width="14.7109375" style="215" customWidth="1"/>
    <col min="519" max="519" width="9.140625" style="215"/>
    <col min="520" max="522" width="9.140625" style="215" customWidth="1"/>
    <col min="523" max="768" width="9.140625" style="215"/>
    <col min="769" max="769" width="0" style="215" hidden="1" customWidth="1"/>
    <col min="770" max="770" width="22.5703125" style="215" customWidth="1"/>
    <col min="771" max="774" width="14.7109375" style="215" customWidth="1"/>
    <col min="775" max="775" width="9.140625" style="215"/>
    <col min="776" max="778" width="9.140625" style="215" customWidth="1"/>
    <col min="779" max="1024" width="9.140625" style="215"/>
    <col min="1025" max="1025" width="0" style="215" hidden="1" customWidth="1"/>
    <col min="1026" max="1026" width="22.5703125" style="215" customWidth="1"/>
    <col min="1027" max="1030" width="14.7109375" style="215" customWidth="1"/>
    <col min="1031" max="1031" width="9.140625" style="215"/>
    <col min="1032" max="1034" width="9.140625" style="215" customWidth="1"/>
    <col min="1035" max="1280" width="9.140625" style="215"/>
    <col min="1281" max="1281" width="0" style="215" hidden="1" customWidth="1"/>
    <col min="1282" max="1282" width="22.5703125" style="215" customWidth="1"/>
    <col min="1283" max="1286" width="14.7109375" style="215" customWidth="1"/>
    <col min="1287" max="1287" width="9.140625" style="215"/>
    <col min="1288" max="1290" width="9.140625" style="215" customWidth="1"/>
    <col min="1291" max="1536" width="9.140625" style="215"/>
    <col min="1537" max="1537" width="0" style="215" hidden="1" customWidth="1"/>
    <col min="1538" max="1538" width="22.5703125" style="215" customWidth="1"/>
    <col min="1539" max="1542" width="14.7109375" style="215" customWidth="1"/>
    <col min="1543" max="1543" width="9.140625" style="215"/>
    <col min="1544" max="1546" width="9.140625" style="215" customWidth="1"/>
    <col min="1547" max="1792" width="9.140625" style="215"/>
    <col min="1793" max="1793" width="0" style="215" hidden="1" customWidth="1"/>
    <col min="1794" max="1794" width="22.5703125" style="215" customWidth="1"/>
    <col min="1795" max="1798" width="14.7109375" style="215" customWidth="1"/>
    <col min="1799" max="1799" width="9.140625" style="215"/>
    <col min="1800" max="1802" width="9.140625" style="215" customWidth="1"/>
    <col min="1803" max="2048" width="9.140625" style="215"/>
    <col min="2049" max="2049" width="0" style="215" hidden="1" customWidth="1"/>
    <col min="2050" max="2050" width="22.5703125" style="215" customWidth="1"/>
    <col min="2051" max="2054" width="14.7109375" style="215" customWidth="1"/>
    <col min="2055" max="2055" width="9.140625" style="215"/>
    <col min="2056" max="2058" width="9.140625" style="215" customWidth="1"/>
    <col min="2059" max="2304" width="9.140625" style="215"/>
    <col min="2305" max="2305" width="0" style="215" hidden="1" customWidth="1"/>
    <col min="2306" max="2306" width="22.5703125" style="215" customWidth="1"/>
    <col min="2307" max="2310" width="14.7109375" style="215" customWidth="1"/>
    <col min="2311" max="2311" width="9.140625" style="215"/>
    <col min="2312" max="2314" width="9.140625" style="215" customWidth="1"/>
    <col min="2315" max="2560" width="9.140625" style="215"/>
    <col min="2561" max="2561" width="0" style="215" hidden="1" customWidth="1"/>
    <col min="2562" max="2562" width="22.5703125" style="215" customWidth="1"/>
    <col min="2563" max="2566" width="14.7109375" style="215" customWidth="1"/>
    <col min="2567" max="2567" width="9.140625" style="215"/>
    <col min="2568" max="2570" width="9.140625" style="215" customWidth="1"/>
    <col min="2571" max="2816" width="9.140625" style="215"/>
    <col min="2817" max="2817" width="0" style="215" hidden="1" customWidth="1"/>
    <col min="2818" max="2818" width="22.5703125" style="215" customWidth="1"/>
    <col min="2819" max="2822" width="14.7109375" style="215" customWidth="1"/>
    <col min="2823" max="2823" width="9.140625" style="215"/>
    <col min="2824" max="2826" width="9.140625" style="215" customWidth="1"/>
    <col min="2827" max="3072" width="9.140625" style="215"/>
    <col min="3073" max="3073" width="0" style="215" hidden="1" customWidth="1"/>
    <col min="3074" max="3074" width="22.5703125" style="215" customWidth="1"/>
    <col min="3075" max="3078" width="14.7109375" style="215" customWidth="1"/>
    <col min="3079" max="3079" width="9.140625" style="215"/>
    <col min="3080" max="3082" width="9.140625" style="215" customWidth="1"/>
    <col min="3083" max="3328" width="9.140625" style="215"/>
    <col min="3329" max="3329" width="0" style="215" hidden="1" customWidth="1"/>
    <col min="3330" max="3330" width="22.5703125" style="215" customWidth="1"/>
    <col min="3331" max="3334" width="14.7109375" style="215" customWidth="1"/>
    <col min="3335" max="3335" width="9.140625" style="215"/>
    <col min="3336" max="3338" width="9.140625" style="215" customWidth="1"/>
    <col min="3339" max="3584" width="9.140625" style="215"/>
    <col min="3585" max="3585" width="0" style="215" hidden="1" customWidth="1"/>
    <col min="3586" max="3586" width="22.5703125" style="215" customWidth="1"/>
    <col min="3587" max="3590" width="14.7109375" style="215" customWidth="1"/>
    <col min="3591" max="3591" width="9.140625" style="215"/>
    <col min="3592" max="3594" width="9.140625" style="215" customWidth="1"/>
    <col min="3595" max="3840" width="9.140625" style="215"/>
    <col min="3841" max="3841" width="0" style="215" hidden="1" customWidth="1"/>
    <col min="3842" max="3842" width="22.5703125" style="215" customWidth="1"/>
    <col min="3843" max="3846" width="14.7109375" style="215" customWidth="1"/>
    <col min="3847" max="3847" width="9.140625" style="215"/>
    <col min="3848" max="3850" width="9.140625" style="215" customWidth="1"/>
    <col min="3851" max="4096" width="9.140625" style="215"/>
    <col min="4097" max="4097" width="0" style="215" hidden="1" customWidth="1"/>
    <col min="4098" max="4098" width="22.5703125" style="215" customWidth="1"/>
    <col min="4099" max="4102" width="14.7109375" style="215" customWidth="1"/>
    <col min="4103" max="4103" width="9.140625" style="215"/>
    <col min="4104" max="4106" width="9.140625" style="215" customWidth="1"/>
    <col min="4107" max="4352" width="9.140625" style="215"/>
    <col min="4353" max="4353" width="0" style="215" hidden="1" customWidth="1"/>
    <col min="4354" max="4354" width="22.5703125" style="215" customWidth="1"/>
    <col min="4355" max="4358" width="14.7109375" style="215" customWidth="1"/>
    <col min="4359" max="4359" width="9.140625" style="215"/>
    <col min="4360" max="4362" width="9.140625" style="215" customWidth="1"/>
    <col min="4363" max="4608" width="9.140625" style="215"/>
    <col min="4609" max="4609" width="0" style="215" hidden="1" customWidth="1"/>
    <col min="4610" max="4610" width="22.5703125" style="215" customWidth="1"/>
    <col min="4611" max="4614" width="14.7109375" style="215" customWidth="1"/>
    <col min="4615" max="4615" width="9.140625" style="215"/>
    <col min="4616" max="4618" width="9.140625" style="215" customWidth="1"/>
    <col min="4619" max="4864" width="9.140625" style="215"/>
    <col min="4865" max="4865" width="0" style="215" hidden="1" customWidth="1"/>
    <col min="4866" max="4866" width="22.5703125" style="215" customWidth="1"/>
    <col min="4867" max="4870" width="14.7109375" style="215" customWidth="1"/>
    <col min="4871" max="4871" width="9.140625" style="215"/>
    <col min="4872" max="4874" width="9.140625" style="215" customWidth="1"/>
    <col min="4875" max="5120" width="9.140625" style="215"/>
    <col min="5121" max="5121" width="0" style="215" hidden="1" customWidth="1"/>
    <col min="5122" max="5122" width="22.5703125" style="215" customWidth="1"/>
    <col min="5123" max="5126" width="14.7109375" style="215" customWidth="1"/>
    <col min="5127" max="5127" width="9.140625" style="215"/>
    <col min="5128" max="5130" width="9.140625" style="215" customWidth="1"/>
    <col min="5131" max="5376" width="9.140625" style="215"/>
    <col min="5377" max="5377" width="0" style="215" hidden="1" customWidth="1"/>
    <col min="5378" max="5378" width="22.5703125" style="215" customWidth="1"/>
    <col min="5379" max="5382" width="14.7109375" style="215" customWidth="1"/>
    <col min="5383" max="5383" width="9.140625" style="215"/>
    <col min="5384" max="5386" width="9.140625" style="215" customWidth="1"/>
    <col min="5387" max="5632" width="9.140625" style="215"/>
    <col min="5633" max="5633" width="0" style="215" hidden="1" customWidth="1"/>
    <col min="5634" max="5634" width="22.5703125" style="215" customWidth="1"/>
    <col min="5635" max="5638" width="14.7109375" style="215" customWidth="1"/>
    <col min="5639" max="5639" width="9.140625" style="215"/>
    <col min="5640" max="5642" width="9.140625" style="215" customWidth="1"/>
    <col min="5643" max="5888" width="9.140625" style="215"/>
    <col min="5889" max="5889" width="0" style="215" hidden="1" customWidth="1"/>
    <col min="5890" max="5890" width="22.5703125" style="215" customWidth="1"/>
    <col min="5891" max="5894" width="14.7109375" style="215" customWidth="1"/>
    <col min="5895" max="5895" width="9.140625" style="215"/>
    <col min="5896" max="5898" width="9.140625" style="215" customWidth="1"/>
    <col min="5899" max="6144" width="9.140625" style="215"/>
    <col min="6145" max="6145" width="0" style="215" hidden="1" customWidth="1"/>
    <col min="6146" max="6146" width="22.5703125" style="215" customWidth="1"/>
    <col min="6147" max="6150" width="14.7109375" style="215" customWidth="1"/>
    <col min="6151" max="6151" width="9.140625" style="215"/>
    <col min="6152" max="6154" width="9.140625" style="215" customWidth="1"/>
    <col min="6155" max="6400" width="9.140625" style="215"/>
    <col min="6401" max="6401" width="0" style="215" hidden="1" customWidth="1"/>
    <col min="6402" max="6402" width="22.5703125" style="215" customWidth="1"/>
    <col min="6403" max="6406" width="14.7109375" style="215" customWidth="1"/>
    <col min="6407" max="6407" width="9.140625" style="215"/>
    <col min="6408" max="6410" width="9.140625" style="215" customWidth="1"/>
    <col min="6411" max="6656" width="9.140625" style="215"/>
    <col min="6657" max="6657" width="0" style="215" hidden="1" customWidth="1"/>
    <col min="6658" max="6658" width="22.5703125" style="215" customWidth="1"/>
    <col min="6659" max="6662" width="14.7109375" style="215" customWidth="1"/>
    <col min="6663" max="6663" width="9.140625" style="215"/>
    <col min="6664" max="6666" width="9.140625" style="215" customWidth="1"/>
    <col min="6667" max="6912" width="9.140625" style="215"/>
    <col min="6913" max="6913" width="0" style="215" hidden="1" customWidth="1"/>
    <col min="6914" max="6914" width="22.5703125" style="215" customWidth="1"/>
    <col min="6915" max="6918" width="14.7109375" style="215" customWidth="1"/>
    <col min="6919" max="6919" width="9.140625" style="215"/>
    <col min="6920" max="6922" width="9.140625" style="215" customWidth="1"/>
    <col min="6923" max="7168" width="9.140625" style="215"/>
    <col min="7169" max="7169" width="0" style="215" hidden="1" customWidth="1"/>
    <col min="7170" max="7170" width="22.5703125" style="215" customWidth="1"/>
    <col min="7171" max="7174" width="14.7109375" style="215" customWidth="1"/>
    <col min="7175" max="7175" width="9.140625" style="215"/>
    <col min="7176" max="7178" width="9.140625" style="215" customWidth="1"/>
    <col min="7179" max="7424" width="9.140625" style="215"/>
    <col min="7425" max="7425" width="0" style="215" hidden="1" customWidth="1"/>
    <col min="7426" max="7426" width="22.5703125" style="215" customWidth="1"/>
    <col min="7427" max="7430" width="14.7109375" style="215" customWidth="1"/>
    <col min="7431" max="7431" width="9.140625" style="215"/>
    <col min="7432" max="7434" width="9.140625" style="215" customWidth="1"/>
    <col min="7435" max="7680" width="9.140625" style="215"/>
    <col min="7681" max="7681" width="0" style="215" hidden="1" customWidth="1"/>
    <col min="7682" max="7682" width="22.5703125" style="215" customWidth="1"/>
    <col min="7683" max="7686" width="14.7109375" style="215" customWidth="1"/>
    <col min="7687" max="7687" width="9.140625" style="215"/>
    <col min="7688" max="7690" width="9.140625" style="215" customWidth="1"/>
    <col min="7691" max="7936" width="9.140625" style="215"/>
    <col min="7937" max="7937" width="0" style="215" hidden="1" customWidth="1"/>
    <col min="7938" max="7938" width="22.5703125" style="215" customWidth="1"/>
    <col min="7939" max="7942" width="14.7109375" style="215" customWidth="1"/>
    <col min="7943" max="7943" width="9.140625" style="215"/>
    <col min="7944" max="7946" width="9.140625" style="215" customWidth="1"/>
    <col min="7947" max="8192" width="9.140625" style="215"/>
    <col min="8193" max="8193" width="0" style="215" hidden="1" customWidth="1"/>
    <col min="8194" max="8194" width="22.5703125" style="215" customWidth="1"/>
    <col min="8195" max="8198" width="14.7109375" style="215" customWidth="1"/>
    <col min="8199" max="8199" width="9.140625" style="215"/>
    <col min="8200" max="8202" width="9.140625" style="215" customWidth="1"/>
    <col min="8203" max="8448" width="9.140625" style="215"/>
    <col min="8449" max="8449" width="0" style="215" hidden="1" customWidth="1"/>
    <col min="8450" max="8450" width="22.5703125" style="215" customWidth="1"/>
    <col min="8451" max="8454" width="14.7109375" style="215" customWidth="1"/>
    <col min="8455" max="8455" width="9.140625" style="215"/>
    <col min="8456" max="8458" width="9.140625" style="215" customWidth="1"/>
    <col min="8459" max="8704" width="9.140625" style="215"/>
    <col min="8705" max="8705" width="0" style="215" hidden="1" customWidth="1"/>
    <col min="8706" max="8706" width="22.5703125" style="215" customWidth="1"/>
    <col min="8707" max="8710" width="14.7109375" style="215" customWidth="1"/>
    <col min="8711" max="8711" width="9.140625" style="215"/>
    <col min="8712" max="8714" width="9.140625" style="215" customWidth="1"/>
    <col min="8715" max="8960" width="9.140625" style="215"/>
    <col min="8961" max="8961" width="0" style="215" hidden="1" customWidth="1"/>
    <col min="8962" max="8962" width="22.5703125" style="215" customWidth="1"/>
    <col min="8963" max="8966" width="14.7109375" style="215" customWidth="1"/>
    <col min="8967" max="8967" width="9.140625" style="215"/>
    <col min="8968" max="8970" width="9.140625" style="215" customWidth="1"/>
    <col min="8971" max="9216" width="9.140625" style="215"/>
    <col min="9217" max="9217" width="0" style="215" hidden="1" customWidth="1"/>
    <col min="9218" max="9218" width="22.5703125" style="215" customWidth="1"/>
    <col min="9219" max="9222" width="14.7109375" style="215" customWidth="1"/>
    <col min="9223" max="9223" width="9.140625" style="215"/>
    <col min="9224" max="9226" width="9.140625" style="215" customWidth="1"/>
    <col min="9227" max="9472" width="9.140625" style="215"/>
    <col min="9473" max="9473" width="0" style="215" hidden="1" customWidth="1"/>
    <col min="9474" max="9474" width="22.5703125" style="215" customWidth="1"/>
    <col min="9475" max="9478" width="14.7109375" style="215" customWidth="1"/>
    <col min="9479" max="9479" width="9.140625" style="215"/>
    <col min="9480" max="9482" width="9.140625" style="215" customWidth="1"/>
    <col min="9483" max="9728" width="9.140625" style="215"/>
    <col min="9729" max="9729" width="0" style="215" hidden="1" customWidth="1"/>
    <col min="9730" max="9730" width="22.5703125" style="215" customWidth="1"/>
    <col min="9731" max="9734" width="14.7109375" style="215" customWidth="1"/>
    <col min="9735" max="9735" width="9.140625" style="215"/>
    <col min="9736" max="9738" width="9.140625" style="215" customWidth="1"/>
    <col min="9739" max="9984" width="9.140625" style="215"/>
    <col min="9985" max="9985" width="0" style="215" hidden="1" customWidth="1"/>
    <col min="9986" max="9986" width="22.5703125" style="215" customWidth="1"/>
    <col min="9987" max="9990" width="14.7109375" style="215" customWidth="1"/>
    <col min="9991" max="9991" width="9.140625" style="215"/>
    <col min="9992" max="9994" width="9.140625" style="215" customWidth="1"/>
    <col min="9995" max="10240" width="9.140625" style="215"/>
    <col min="10241" max="10241" width="0" style="215" hidden="1" customWidth="1"/>
    <col min="10242" max="10242" width="22.5703125" style="215" customWidth="1"/>
    <col min="10243" max="10246" width="14.7109375" style="215" customWidth="1"/>
    <col min="10247" max="10247" width="9.140625" style="215"/>
    <col min="10248" max="10250" width="9.140625" style="215" customWidth="1"/>
    <col min="10251" max="10496" width="9.140625" style="215"/>
    <col min="10497" max="10497" width="0" style="215" hidden="1" customWidth="1"/>
    <col min="10498" max="10498" width="22.5703125" style="215" customWidth="1"/>
    <col min="10499" max="10502" width="14.7109375" style="215" customWidth="1"/>
    <col min="10503" max="10503" width="9.140625" style="215"/>
    <col min="10504" max="10506" width="9.140625" style="215" customWidth="1"/>
    <col min="10507" max="10752" width="9.140625" style="215"/>
    <col min="10753" max="10753" width="0" style="215" hidden="1" customWidth="1"/>
    <col min="10754" max="10754" width="22.5703125" style="215" customWidth="1"/>
    <col min="10755" max="10758" width="14.7109375" style="215" customWidth="1"/>
    <col min="10759" max="10759" width="9.140625" style="215"/>
    <col min="10760" max="10762" width="9.140625" style="215" customWidth="1"/>
    <col min="10763" max="11008" width="9.140625" style="215"/>
    <col min="11009" max="11009" width="0" style="215" hidden="1" customWidth="1"/>
    <col min="11010" max="11010" width="22.5703125" style="215" customWidth="1"/>
    <col min="11011" max="11014" width="14.7109375" style="215" customWidth="1"/>
    <col min="11015" max="11015" width="9.140625" style="215"/>
    <col min="11016" max="11018" width="9.140625" style="215" customWidth="1"/>
    <col min="11019" max="11264" width="9.140625" style="215"/>
    <col min="11265" max="11265" width="0" style="215" hidden="1" customWidth="1"/>
    <col min="11266" max="11266" width="22.5703125" style="215" customWidth="1"/>
    <col min="11267" max="11270" width="14.7109375" style="215" customWidth="1"/>
    <col min="11271" max="11271" width="9.140625" style="215"/>
    <col min="11272" max="11274" width="9.140625" style="215" customWidth="1"/>
    <col min="11275" max="11520" width="9.140625" style="215"/>
    <col min="11521" max="11521" width="0" style="215" hidden="1" customWidth="1"/>
    <col min="11522" max="11522" width="22.5703125" style="215" customWidth="1"/>
    <col min="11523" max="11526" width="14.7109375" style="215" customWidth="1"/>
    <col min="11527" max="11527" width="9.140625" style="215"/>
    <col min="11528" max="11530" width="9.140625" style="215" customWidth="1"/>
    <col min="11531" max="11776" width="9.140625" style="215"/>
    <col min="11777" max="11777" width="0" style="215" hidden="1" customWidth="1"/>
    <col min="11778" max="11778" width="22.5703125" style="215" customWidth="1"/>
    <col min="11779" max="11782" width="14.7109375" style="215" customWidth="1"/>
    <col min="11783" max="11783" width="9.140625" style="215"/>
    <col min="11784" max="11786" width="9.140625" style="215" customWidth="1"/>
    <col min="11787" max="12032" width="9.140625" style="215"/>
    <col min="12033" max="12033" width="0" style="215" hidden="1" customWidth="1"/>
    <col min="12034" max="12034" width="22.5703125" style="215" customWidth="1"/>
    <col min="12035" max="12038" width="14.7109375" style="215" customWidth="1"/>
    <col min="12039" max="12039" width="9.140625" style="215"/>
    <col min="12040" max="12042" width="9.140625" style="215" customWidth="1"/>
    <col min="12043" max="12288" width="9.140625" style="215"/>
    <col min="12289" max="12289" width="0" style="215" hidden="1" customWidth="1"/>
    <col min="12290" max="12290" width="22.5703125" style="215" customWidth="1"/>
    <col min="12291" max="12294" width="14.7109375" style="215" customWidth="1"/>
    <col min="12295" max="12295" width="9.140625" style="215"/>
    <col min="12296" max="12298" width="9.140625" style="215" customWidth="1"/>
    <col min="12299" max="12544" width="9.140625" style="215"/>
    <col min="12545" max="12545" width="0" style="215" hidden="1" customWidth="1"/>
    <col min="12546" max="12546" width="22.5703125" style="215" customWidth="1"/>
    <col min="12547" max="12550" width="14.7109375" style="215" customWidth="1"/>
    <col min="12551" max="12551" width="9.140625" style="215"/>
    <col min="12552" max="12554" width="9.140625" style="215" customWidth="1"/>
    <col min="12555" max="12800" width="9.140625" style="215"/>
    <col min="12801" max="12801" width="0" style="215" hidden="1" customWidth="1"/>
    <col min="12802" max="12802" width="22.5703125" style="215" customWidth="1"/>
    <col min="12803" max="12806" width="14.7109375" style="215" customWidth="1"/>
    <col min="12807" max="12807" width="9.140625" style="215"/>
    <col min="12808" max="12810" width="9.140625" style="215" customWidth="1"/>
    <col min="12811" max="13056" width="9.140625" style="215"/>
    <col min="13057" max="13057" width="0" style="215" hidden="1" customWidth="1"/>
    <col min="13058" max="13058" width="22.5703125" style="215" customWidth="1"/>
    <col min="13059" max="13062" width="14.7109375" style="215" customWidth="1"/>
    <col min="13063" max="13063" width="9.140625" style="215"/>
    <col min="13064" max="13066" width="9.140625" style="215" customWidth="1"/>
    <col min="13067" max="13312" width="9.140625" style="215"/>
    <col min="13313" max="13313" width="0" style="215" hidden="1" customWidth="1"/>
    <col min="13314" max="13314" width="22.5703125" style="215" customWidth="1"/>
    <col min="13315" max="13318" width="14.7109375" style="215" customWidth="1"/>
    <col min="13319" max="13319" width="9.140625" style="215"/>
    <col min="13320" max="13322" width="9.140625" style="215" customWidth="1"/>
    <col min="13323" max="13568" width="9.140625" style="215"/>
    <col min="13569" max="13569" width="0" style="215" hidden="1" customWidth="1"/>
    <col min="13570" max="13570" width="22.5703125" style="215" customWidth="1"/>
    <col min="13571" max="13574" width="14.7109375" style="215" customWidth="1"/>
    <col min="13575" max="13575" width="9.140625" style="215"/>
    <col min="13576" max="13578" width="9.140625" style="215" customWidth="1"/>
    <col min="13579" max="13824" width="9.140625" style="215"/>
    <col min="13825" max="13825" width="0" style="215" hidden="1" customWidth="1"/>
    <col min="13826" max="13826" width="22.5703125" style="215" customWidth="1"/>
    <col min="13827" max="13830" width="14.7109375" style="215" customWidth="1"/>
    <col min="13831" max="13831" width="9.140625" style="215"/>
    <col min="13832" max="13834" width="9.140625" style="215" customWidth="1"/>
    <col min="13835" max="14080" width="9.140625" style="215"/>
    <col min="14081" max="14081" width="0" style="215" hidden="1" customWidth="1"/>
    <col min="14082" max="14082" width="22.5703125" style="215" customWidth="1"/>
    <col min="14083" max="14086" width="14.7109375" style="215" customWidth="1"/>
    <col min="14087" max="14087" width="9.140625" style="215"/>
    <col min="14088" max="14090" width="9.140625" style="215" customWidth="1"/>
    <col min="14091" max="14336" width="9.140625" style="215"/>
    <col min="14337" max="14337" width="0" style="215" hidden="1" customWidth="1"/>
    <col min="14338" max="14338" width="22.5703125" style="215" customWidth="1"/>
    <col min="14339" max="14342" width="14.7109375" style="215" customWidth="1"/>
    <col min="14343" max="14343" width="9.140625" style="215"/>
    <col min="14344" max="14346" width="9.140625" style="215" customWidth="1"/>
    <col min="14347" max="14592" width="9.140625" style="215"/>
    <col min="14593" max="14593" width="0" style="215" hidden="1" customWidth="1"/>
    <col min="14594" max="14594" width="22.5703125" style="215" customWidth="1"/>
    <col min="14595" max="14598" width="14.7109375" style="215" customWidth="1"/>
    <col min="14599" max="14599" width="9.140625" style="215"/>
    <col min="14600" max="14602" width="9.140625" style="215" customWidth="1"/>
    <col min="14603" max="14848" width="9.140625" style="215"/>
    <col min="14849" max="14849" width="0" style="215" hidden="1" customWidth="1"/>
    <col min="14850" max="14850" width="22.5703125" style="215" customWidth="1"/>
    <col min="14851" max="14854" width="14.7109375" style="215" customWidth="1"/>
    <col min="14855" max="14855" width="9.140625" style="215"/>
    <col min="14856" max="14858" width="9.140625" style="215" customWidth="1"/>
    <col min="14859" max="15104" width="9.140625" style="215"/>
    <col min="15105" max="15105" width="0" style="215" hidden="1" customWidth="1"/>
    <col min="15106" max="15106" width="22.5703125" style="215" customWidth="1"/>
    <col min="15107" max="15110" width="14.7109375" style="215" customWidth="1"/>
    <col min="15111" max="15111" width="9.140625" style="215"/>
    <col min="15112" max="15114" width="9.140625" style="215" customWidth="1"/>
    <col min="15115" max="15360" width="9.140625" style="215"/>
    <col min="15361" max="15361" width="0" style="215" hidden="1" customWidth="1"/>
    <col min="15362" max="15362" width="22.5703125" style="215" customWidth="1"/>
    <col min="15363" max="15366" width="14.7109375" style="215" customWidth="1"/>
    <col min="15367" max="15367" width="9.140625" style="215"/>
    <col min="15368" max="15370" width="9.140625" style="215" customWidth="1"/>
    <col min="15371" max="15616" width="9.140625" style="215"/>
    <col min="15617" max="15617" width="0" style="215" hidden="1" customWidth="1"/>
    <col min="15618" max="15618" width="22.5703125" style="215" customWidth="1"/>
    <col min="15619" max="15622" width="14.7109375" style="215" customWidth="1"/>
    <col min="15623" max="15623" width="9.140625" style="215"/>
    <col min="15624" max="15626" width="9.140625" style="215" customWidth="1"/>
    <col min="15627" max="15872" width="9.140625" style="215"/>
    <col min="15873" max="15873" width="0" style="215" hidden="1" customWidth="1"/>
    <col min="15874" max="15874" width="22.5703125" style="215" customWidth="1"/>
    <col min="15875" max="15878" width="14.7109375" style="215" customWidth="1"/>
    <col min="15879" max="15879" width="9.140625" style="215"/>
    <col min="15880" max="15882" width="9.140625" style="215" customWidth="1"/>
    <col min="15883" max="16128" width="9.140625" style="215"/>
    <col min="16129" max="16129" width="0" style="215" hidden="1" customWidth="1"/>
    <col min="16130" max="16130" width="22.5703125" style="215" customWidth="1"/>
    <col min="16131" max="16134" width="14.7109375" style="215" customWidth="1"/>
    <col min="16135" max="16135" width="9.140625" style="215"/>
    <col min="16136" max="16138" width="9.140625" style="215" customWidth="1"/>
    <col min="16139" max="16384" width="9.140625" style="215"/>
  </cols>
  <sheetData>
    <row r="1" spans="1:14" s="200" customFormat="1" ht="22.5" customHeight="1">
      <c r="A1" s="359" t="s">
        <v>4</v>
      </c>
      <c r="B1" s="359"/>
      <c r="C1" s="359"/>
      <c r="D1" s="359"/>
      <c r="E1" s="359"/>
      <c r="F1" s="359"/>
    </row>
    <row r="2" spans="1:14" s="200" customFormat="1" ht="22.5" customHeight="1">
      <c r="A2" s="359" t="s">
        <v>5</v>
      </c>
      <c r="B2" s="359"/>
      <c r="C2" s="359"/>
      <c r="D2" s="359"/>
      <c r="E2" s="359"/>
      <c r="F2" s="359"/>
    </row>
    <row r="3" spans="1:14" s="200" customFormat="1" ht="22.5" customHeight="1">
      <c r="A3" s="333"/>
      <c r="B3" s="360" t="s">
        <v>497</v>
      </c>
      <c r="C3" s="361"/>
      <c r="D3" s="361"/>
      <c r="E3" s="361"/>
      <c r="F3" s="361"/>
    </row>
    <row r="4" spans="1:14" s="200" customFormat="1" ht="17.45" customHeight="1">
      <c r="A4" s="333"/>
      <c r="B4" s="362" t="s">
        <v>6</v>
      </c>
      <c r="C4" s="362"/>
      <c r="D4" s="362"/>
      <c r="E4" s="362"/>
      <c r="F4" s="362"/>
    </row>
    <row r="5" spans="1:14" s="200" customFormat="1" ht="17.45" customHeight="1">
      <c r="A5" s="333"/>
      <c r="B5" s="362" t="s">
        <v>7</v>
      </c>
      <c r="C5" s="363"/>
      <c r="D5" s="363"/>
      <c r="E5" s="363"/>
      <c r="F5" s="363"/>
    </row>
    <row r="6" spans="1:14" s="200" customFormat="1" ht="16.5" customHeight="1">
      <c r="A6" s="333"/>
      <c r="B6" s="333"/>
      <c r="C6" s="333"/>
      <c r="D6" s="333"/>
      <c r="E6" s="333"/>
      <c r="F6" s="201" t="s">
        <v>167</v>
      </c>
    </row>
    <row r="7" spans="1:14" s="202" customFormat="1" ht="24.75" customHeight="1">
      <c r="A7" s="334"/>
      <c r="B7" s="356"/>
      <c r="C7" s="357" t="s">
        <v>524</v>
      </c>
      <c r="D7" s="357" t="s">
        <v>525</v>
      </c>
      <c r="E7" s="358" t="s">
        <v>9</v>
      </c>
      <c r="F7" s="358"/>
    </row>
    <row r="8" spans="1:14" s="202" customFormat="1" ht="32.25" customHeight="1">
      <c r="A8" s="334"/>
      <c r="B8" s="356"/>
      <c r="C8" s="357"/>
      <c r="D8" s="357"/>
      <c r="E8" s="332" t="s">
        <v>0</v>
      </c>
      <c r="F8" s="332" t="s">
        <v>2</v>
      </c>
    </row>
    <row r="9" spans="1:14" s="203" customFormat="1" ht="27.75" customHeight="1">
      <c r="B9" s="204" t="s">
        <v>498</v>
      </c>
      <c r="C9" s="205">
        <v>1746</v>
      </c>
      <c r="D9" s="205">
        <v>2739</v>
      </c>
      <c r="E9" s="206">
        <f>D9/C9*100</f>
        <v>156.87285223367698</v>
      </c>
      <c r="F9" s="205">
        <f>D9-C9</f>
        <v>993</v>
      </c>
      <c r="H9" s="207"/>
      <c r="I9" s="207"/>
      <c r="J9" s="207"/>
      <c r="L9" s="208"/>
      <c r="N9" s="208"/>
    </row>
    <row r="10" spans="1:14" s="209" customFormat="1" ht="19.899999999999999" customHeight="1">
      <c r="B10" s="210" t="s">
        <v>499</v>
      </c>
      <c r="C10" s="211">
        <v>0</v>
      </c>
      <c r="D10" s="211">
        <v>70</v>
      </c>
      <c r="E10" s="206"/>
      <c r="F10" s="212">
        <f t="shared" ref="F10:F30" si="0">D10-C10</f>
        <v>70</v>
      </c>
      <c r="H10" s="207"/>
      <c r="I10" s="207"/>
      <c r="J10" s="213"/>
      <c r="K10" s="214"/>
      <c r="L10" s="208"/>
      <c r="N10" s="208"/>
    </row>
    <row r="11" spans="1:14" s="209" customFormat="1" ht="19.899999999999999" customHeight="1">
      <c r="B11" s="210" t="s">
        <v>500</v>
      </c>
      <c r="C11" s="211">
        <v>13</v>
      </c>
      <c r="D11" s="211">
        <v>75</v>
      </c>
      <c r="E11" s="206">
        <f t="shared" ref="E11:E30" si="1">D11/C11*100</f>
        <v>576.92307692307691</v>
      </c>
      <c r="F11" s="212">
        <f t="shared" si="0"/>
        <v>62</v>
      </c>
      <c r="H11" s="207"/>
      <c r="I11" s="207"/>
      <c r="J11" s="213"/>
      <c r="K11" s="214"/>
      <c r="L11" s="208"/>
      <c r="N11" s="208"/>
    </row>
    <row r="12" spans="1:14" s="209" customFormat="1" ht="19.899999999999999" customHeight="1">
      <c r="B12" s="210" t="s">
        <v>501</v>
      </c>
      <c r="C12" s="211">
        <v>29</v>
      </c>
      <c r="D12" s="211">
        <v>52</v>
      </c>
      <c r="E12" s="206">
        <f t="shared" si="1"/>
        <v>179.31034482758622</v>
      </c>
      <c r="F12" s="212">
        <f t="shared" si="0"/>
        <v>23</v>
      </c>
      <c r="H12" s="207"/>
      <c r="I12" s="207"/>
      <c r="J12" s="213"/>
      <c r="K12" s="214"/>
      <c r="L12" s="208"/>
      <c r="N12" s="208"/>
    </row>
    <row r="13" spans="1:14" s="209" customFormat="1" ht="19.899999999999999" customHeight="1">
      <c r="B13" s="210" t="s">
        <v>502</v>
      </c>
      <c r="C13" s="211">
        <v>15</v>
      </c>
      <c r="D13" s="211">
        <v>0</v>
      </c>
      <c r="E13" s="206">
        <f t="shared" si="1"/>
        <v>0</v>
      </c>
      <c r="F13" s="212">
        <f t="shared" si="0"/>
        <v>-15</v>
      </c>
      <c r="H13" s="207"/>
      <c r="I13" s="207"/>
      <c r="J13" s="213"/>
      <c r="K13" s="214"/>
      <c r="L13" s="208"/>
      <c r="N13" s="208"/>
    </row>
    <row r="14" spans="1:14" s="209" customFormat="1" ht="19.899999999999999" customHeight="1">
      <c r="B14" s="210" t="s">
        <v>503</v>
      </c>
      <c r="C14" s="211">
        <v>429</v>
      </c>
      <c r="D14" s="211">
        <v>66</v>
      </c>
      <c r="E14" s="206">
        <f t="shared" si="1"/>
        <v>15.384615384615385</v>
      </c>
      <c r="F14" s="212">
        <f t="shared" si="0"/>
        <v>-363</v>
      </c>
      <c r="H14" s="207"/>
      <c r="I14" s="207"/>
      <c r="J14" s="213"/>
      <c r="K14" s="214"/>
      <c r="L14" s="208"/>
      <c r="N14" s="208"/>
    </row>
    <row r="15" spans="1:14" s="209" customFormat="1" ht="19.899999999999999" customHeight="1">
      <c r="B15" s="210" t="s">
        <v>504</v>
      </c>
      <c r="C15" s="211">
        <v>0</v>
      </c>
      <c r="D15" s="211">
        <v>55</v>
      </c>
      <c r="E15" s="206"/>
      <c r="F15" s="212">
        <f t="shared" si="0"/>
        <v>55</v>
      </c>
      <c r="H15" s="207"/>
      <c r="I15" s="207"/>
      <c r="J15" s="213"/>
      <c r="K15" s="214"/>
      <c r="L15" s="208"/>
      <c r="N15" s="208"/>
    </row>
    <row r="16" spans="1:14" s="209" customFormat="1" ht="19.899999999999999" customHeight="1">
      <c r="B16" s="210" t="s">
        <v>505</v>
      </c>
      <c r="C16" s="211">
        <v>0</v>
      </c>
      <c r="D16" s="211">
        <v>83</v>
      </c>
      <c r="E16" s="206"/>
      <c r="F16" s="212">
        <f t="shared" si="0"/>
        <v>83</v>
      </c>
      <c r="H16" s="207"/>
      <c r="I16" s="207"/>
      <c r="J16" s="213"/>
      <c r="K16" s="214"/>
      <c r="L16" s="208"/>
      <c r="N16" s="208"/>
    </row>
    <row r="17" spans="2:14" s="209" customFormat="1" ht="19.899999999999999" customHeight="1">
      <c r="B17" s="210" t="s">
        <v>506</v>
      </c>
      <c r="C17" s="211">
        <v>179</v>
      </c>
      <c r="D17" s="211">
        <v>441</v>
      </c>
      <c r="E17" s="206">
        <f t="shared" si="1"/>
        <v>246.36871508379889</v>
      </c>
      <c r="F17" s="212">
        <f t="shared" si="0"/>
        <v>262</v>
      </c>
      <c r="H17" s="207"/>
      <c r="I17" s="207"/>
      <c r="J17" s="213"/>
      <c r="K17" s="214"/>
      <c r="L17" s="208"/>
      <c r="N17" s="208"/>
    </row>
    <row r="18" spans="2:14" s="209" customFormat="1" ht="19.899999999999999" customHeight="1">
      <c r="B18" s="210" t="s">
        <v>507</v>
      </c>
      <c r="C18" s="211">
        <v>0</v>
      </c>
      <c r="D18" s="211">
        <v>42</v>
      </c>
      <c r="E18" s="206"/>
      <c r="F18" s="212">
        <f t="shared" si="0"/>
        <v>42</v>
      </c>
      <c r="H18" s="207"/>
      <c r="I18" s="207"/>
      <c r="J18" s="213"/>
      <c r="K18" s="214"/>
      <c r="L18" s="208"/>
      <c r="N18" s="208"/>
    </row>
    <row r="19" spans="2:14" s="209" customFormat="1" ht="19.899999999999999" customHeight="1">
      <c r="B19" s="210" t="s">
        <v>508</v>
      </c>
      <c r="C19" s="211">
        <v>0</v>
      </c>
      <c r="D19" s="211">
        <v>0</v>
      </c>
      <c r="E19" s="206"/>
      <c r="F19" s="212">
        <f t="shared" si="0"/>
        <v>0</v>
      </c>
      <c r="H19" s="207"/>
      <c r="I19" s="207"/>
      <c r="J19" s="213"/>
      <c r="K19" s="214"/>
      <c r="L19" s="208"/>
      <c r="N19" s="208"/>
    </row>
    <row r="20" spans="2:14" s="209" customFormat="1" ht="19.899999999999999" customHeight="1">
      <c r="B20" s="210" t="s">
        <v>509</v>
      </c>
      <c r="C20" s="211">
        <v>680</v>
      </c>
      <c r="D20" s="211">
        <v>701</v>
      </c>
      <c r="E20" s="206">
        <f t="shared" si="1"/>
        <v>103.08823529411764</v>
      </c>
      <c r="F20" s="212">
        <f t="shared" si="0"/>
        <v>21</v>
      </c>
      <c r="H20" s="207"/>
      <c r="I20" s="207"/>
      <c r="J20" s="213"/>
      <c r="K20" s="214"/>
      <c r="L20" s="208"/>
      <c r="N20" s="208"/>
    </row>
    <row r="21" spans="2:14" s="209" customFormat="1" ht="19.899999999999999" customHeight="1">
      <c r="B21" s="210" t="s">
        <v>510</v>
      </c>
      <c r="C21" s="211">
        <v>0</v>
      </c>
      <c r="D21" s="211">
        <v>0</v>
      </c>
      <c r="E21" s="206"/>
      <c r="F21" s="212">
        <f t="shared" si="0"/>
        <v>0</v>
      </c>
      <c r="H21" s="207"/>
      <c r="I21" s="207"/>
      <c r="J21" s="213"/>
      <c r="K21" s="214"/>
      <c r="L21" s="208"/>
      <c r="N21" s="208"/>
    </row>
    <row r="22" spans="2:14" s="209" customFormat="1" ht="19.899999999999999" customHeight="1">
      <c r="B22" s="210" t="s">
        <v>511</v>
      </c>
      <c r="C22" s="211">
        <v>41</v>
      </c>
      <c r="D22" s="211">
        <v>14</v>
      </c>
      <c r="E22" s="206">
        <f t="shared" si="1"/>
        <v>34.146341463414636</v>
      </c>
      <c r="F22" s="212">
        <f t="shared" si="0"/>
        <v>-27</v>
      </c>
      <c r="H22" s="207"/>
      <c r="I22" s="207"/>
      <c r="J22" s="213"/>
      <c r="K22" s="214"/>
      <c r="L22" s="208"/>
      <c r="N22" s="208"/>
    </row>
    <row r="23" spans="2:14" s="209" customFormat="1" ht="19.899999999999999" customHeight="1">
      <c r="B23" s="210" t="s">
        <v>512</v>
      </c>
      <c r="C23" s="211">
        <v>105</v>
      </c>
      <c r="D23" s="211">
        <v>137</v>
      </c>
      <c r="E23" s="206">
        <f t="shared" si="1"/>
        <v>130.47619047619048</v>
      </c>
      <c r="F23" s="212">
        <f t="shared" si="0"/>
        <v>32</v>
      </c>
      <c r="H23" s="207"/>
      <c r="I23" s="207"/>
      <c r="J23" s="213"/>
      <c r="K23" s="214"/>
      <c r="L23" s="208"/>
      <c r="N23" s="208"/>
    </row>
    <row r="24" spans="2:14" s="209" customFormat="1" ht="19.899999999999999" customHeight="1">
      <c r="B24" s="210" t="s">
        <v>513</v>
      </c>
      <c r="C24" s="211">
        <v>0</v>
      </c>
      <c r="D24" s="211">
        <v>0</v>
      </c>
      <c r="E24" s="206"/>
      <c r="F24" s="212">
        <f t="shared" si="0"/>
        <v>0</v>
      </c>
      <c r="H24" s="207"/>
      <c r="I24" s="207"/>
      <c r="J24" s="213"/>
      <c r="K24" s="214"/>
      <c r="L24" s="208"/>
      <c r="N24" s="208"/>
    </row>
    <row r="25" spans="2:14" s="209" customFormat="1" ht="19.899999999999999" customHeight="1">
      <c r="B25" s="210" t="s">
        <v>514</v>
      </c>
      <c r="C25" s="211">
        <v>143</v>
      </c>
      <c r="D25" s="211">
        <v>126</v>
      </c>
      <c r="E25" s="206">
        <f t="shared" si="1"/>
        <v>88.111888111888121</v>
      </c>
      <c r="F25" s="212">
        <f t="shared" si="0"/>
        <v>-17</v>
      </c>
      <c r="H25" s="207"/>
      <c r="I25" s="207"/>
      <c r="J25" s="213"/>
      <c r="K25" s="214"/>
      <c r="L25" s="208"/>
      <c r="N25" s="208"/>
    </row>
    <row r="26" spans="2:14" s="209" customFormat="1" ht="19.899999999999999" customHeight="1">
      <c r="B26" s="210" t="s">
        <v>515</v>
      </c>
      <c r="C26" s="211">
        <v>34</v>
      </c>
      <c r="D26" s="211">
        <v>179</v>
      </c>
      <c r="E26" s="206">
        <f t="shared" si="1"/>
        <v>526.47058823529414</v>
      </c>
      <c r="F26" s="212">
        <f t="shared" si="0"/>
        <v>145</v>
      </c>
      <c r="H26" s="207"/>
      <c r="I26" s="207"/>
      <c r="J26" s="213"/>
      <c r="K26" s="214"/>
      <c r="L26" s="208"/>
      <c r="N26" s="208"/>
    </row>
    <row r="27" spans="2:14" s="209" customFormat="1" ht="19.899999999999999" customHeight="1">
      <c r="B27" s="210" t="s">
        <v>516</v>
      </c>
      <c r="C27" s="211">
        <v>0</v>
      </c>
      <c r="D27" s="211">
        <v>207</v>
      </c>
      <c r="E27" s="206"/>
      <c r="F27" s="212">
        <f t="shared" si="0"/>
        <v>207</v>
      </c>
      <c r="H27" s="207"/>
      <c r="I27" s="207"/>
      <c r="J27" s="213"/>
      <c r="K27" s="214"/>
      <c r="L27" s="208"/>
      <c r="N27" s="208"/>
    </row>
    <row r="28" spans="2:14" s="209" customFormat="1" ht="19.899999999999999" customHeight="1">
      <c r="B28" s="210" t="s">
        <v>517</v>
      </c>
      <c r="C28" s="211">
        <v>0</v>
      </c>
      <c r="D28" s="211">
        <v>119</v>
      </c>
      <c r="E28" s="206"/>
      <c r="F28" s="212">
        <f t="shared" si="0"/>
        <v>119</v>
      </c>
      <c r="H28" s="207"/>
      <c r="I28" s="207"/>
      <c r="J28" s="213"/>
      <c r="K28" s="214"/>
      <c r="L28" s="208"/>
      <c r="N28" s="208"/>
    </row>
    <row r="29" spans="2:14" s="209" customFormat="1" ht="19.899999999999999" customHeight="1">
      <c r="B29" s="210" t="s">
        <v>518</v>
      </c>
      <c r="C29" s="211">
        <v>8</v>
      </c>
      <c r="D29" s="211">
        <v>192</v>
      </c>
      <c r="E29" s="206">
        <f t="shared" si="1"/>
        <v>2400</v>
      </c>
      <c r="F29" s="212">
        <f t="shared" si="0"/>
        <v>184</v>
      </c>
      <c r="H29" s="207"/>
      <c r="I29" s="207"/>
      <c r="J29" s="213"/>
      <c r="K29" s="214"/>
      <c r="L29" s="208"/>
      <c r="N29" s="208"/>
    </row>
    <row r="30" spans="2:14" s="209" customFormat="1" ht="19.899999999999999" customHeight="1">
      <c r="B30" s="210" t="s">
        <v>519</v>
      </c>
      <c r="C30" s="211">
        <v>70</v>
      </c>
      <c r="D30" s="211">
        <v>180</v>
      </c>
      <c r="E30" s="206">
        <f t="shared" si="1"/>
        <v>257.14285714285717</v>
      </c>
      <c r="F30" s="212">
        <f t="shared" si="0"/>
        <v>110</v>
      </c>
      <c r="H30" s="207"/>
      <c r="I30" s="207"/>
      <c r="J30" s="213"/>
      <c r="K30" s="214"/>
      <c r="L30" s="208"/>
      <c r="N30" s="208"/>
    </row>
    <row r="31" spans="2:14" ht="18.75">
      <c r="H31" s="207"/>
      <c r="I31" s="207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scale="95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zoomScaleSheetLayoutView="70" workbookViewId="0">
      <selection activeCell="B3" sqref="B3:F3"/>
    </sheetView>
  </sheetViews>
  <sheetFormatPr defaultColWidth="8.85546875" defaultRowHeight="12.75"/>
  <cols>
    <col min="1" max="1" width="53.7109375" style="18" customWidth="1"/>
    <col min="2" max="2" width="11.85546875" style="83" customWidth="1"/>
    <col min="3" max="3" width="14.28515625" style="83" customWidth="1"/>
    <col min="4" max="4" width="12" style="83" customWidth="1"/>
    <col min="5" max="5" width="13.7109375" style="83" customWidth="1"/>
    <col min="6" max="6" width="12.140625" style="83" customWidth="1"/>
    <col min="7" max="7" width="13.7109375" style="83" customWidth="1"/>
    <col min="8" max="8" width="12.7109375" style="83" customWidth="1"/>
    <col min="9" max="9" width="14.7109375" style="83" customWidth="1"/>
    <col min="10" max="256" width="8.85546875" style="18"/>
    <col min="257" max="257" width="37.140625" style="18" customWidth="1"/>
    <col min="258" max="259" width="10.5703125" style="18" customWidth="1"/>
    <col min="260" max="260" width="13" style="18" customWidth="1"/>
    <col min="261" max="262" width="10.28515625" style="18" customWidth="1"/>
    <col min="263" max="263" width="12.42578125" style="18" customWidth="1"/>
    <col min="264" max="265" width="8.85546875" style="18"/>
    <col min="266" max="266" width="7.85546875" style="18" customWidth="1"/>
    <col min="267" max="512" width="8.85546875" style="18"/>
    <col min="513" max="513" width="37.140625" style="18" customWidth="1"/>
    <col min="514" max="515" width="10.5703125" style="18" customWidth="1"/>
    <col min="516" max="516" width="13" style="18" customWidth="1"/>
    <col min="517" max="518" width="10.28515625" style="18" customWidth="1"/>
    <col min="519" max="519" width="12.42578125" style="18" customWidth="1"/>
    <col min="520" max="521" width="8.85546875" style="18"/>
    <col min="522" max="522" width="7.85546875" style="18" customWidth="1"/>
    <col min="523" max="768" width="8.85546875" style="18"/>
    <col min="769" max="769" width="37.140625" style="18" customWidth="1"/>
    <col min="770" max="771" width="10.5703125" style="18" customWidth="1"/>
    <col min="772" max="772" width="13" style="18" customWidth="1"/>
    <col min="773" max="774" width="10.28515625" style="18" customWidth="1"/>
    <col min="775" max="775" width="12.42578125" style="18" customWidth="1"/>
    <col min="776" max="777" width="8.85546875" style="18"/>
    <col min="778" max="778" width="7.85546875" style="18" customWidth="1"/>
    <col min="779" max="1024" width="8.85546875" style="18"/>
    <col min="1025" max="1025" width="37.140625" style="18" customWidth="1"/>
    <col min="1026" max="1027" width="10.5703125" style="18" customWidth="1"/>
    <col min="1028" max="1028" width="13" style="18" customWidth="1"/>
    <col min="1029" max="1030" width="10.28515625" style="18" customWidth="1"/>
    <col min="1031" max="1031" width="12.42578125" style="18" customWidth="1"/>
    <col min="1032" max="1033" width="8.85546875" style="18"/>
    <col min="1034" max="1034" width="7.85546875" style="18" customWidth="1"/>
    <col min="1035" max="1280" width="8.85546875" style="18"/>
    <col min="1281" max="1281" width="37.140625" style="18" customWidth="1"/>
    <col min="1282" max="1283" width="10.5703125" style="18" customWidth="1"/>
    <col min="1284" max="1284" width="13" style="18" customWidth="1"/>
    <col min="1285" max="1286" width="10.28515625" style="18" customWidth="1"/>
    <col min="1287" max="1287" width="12.42578125" style="18" customWidth="1"/>
    <col min="1288" max="1289" width="8.85546875" style="18"/>
    <col min="1290" max="1290" width="7.85546875" style="18" customWidth="1"/>
    <col min="1291" max="1536" width="8.85546875" style="18"/>
    <col min="1537" max="1537" width="37.140625" style="18" customWidth="1"/>
    <col min="1538" max="1539" width="10.5703125" style="18" customWidth="1"/>
    <col min="1540" max="1540" width="13" style="18" customWidth="1"/>
    <col min="1541" max="1542" width="10.28515625" style="18" customWidth="1"/>
    <col min="1543" max="1543" width="12.42578125" style="18" customWidth="1"/>
    <col min="1544" max="1545" width="8.85546875" style="18"/>
    <col min="1546" max="1546" width="7.85546875" style="18" customWidth="1"/>
    <col min="1547" max="1792" width="8.85546875" style="18"/>
    <col min="1793" max="1793" width="37.140625" style="18" customWidth="1"/>
    <col min="1794" max="1795" width="10.5703125" style="18" customWidth="1"/>
    <col min="1796" max="1796" width="13" style="18" customWidth="1"/>
    <col min="1797" max="1798" width="10.28515625" style="18" customWidth="1"/>
    <col min="1799" max="1799" width="12.42578125" style="18" customWidth="1"/>
    <col min="1800" max="1801" width="8.85546875" style="18"/>
    <col min="1802" max="1802" width="7.85546875" style="18" customWidth="1"/>
    <col min="1803" max="2048" width="8.85546875" style="18"/>
    <col min="2049" max="2049" width="37.140625" style="18" customWidth="1"/>
    <col min="2050" max="2051" width="10.5703125" style="18" customWidth="1"/>
    <col min="2052" max="2052" width="13" style="18" customWidth="1"/>
    <col min="2053" max="2054" width="10.28515625" style="18" customWidth="1"/>
    <col min="2055" max="2055" width="12.42578125" style="18" customWidth="1"/>
    <col min="2056" max="2057" width="8.85546875" style="18"/>
    <col min="2058" max="2058" width="7.85546875" style="18" customWidth="1"/>
    <col min="2059" max="2304" width="8.85546875" style="18"/>
    <col min="2305" max="2305" width="37.140625" style="18" customWidth="1"/>
    <col min="2306" max="2307" width="10.5703125" style="18" customWidth="1"/>
    <col min="2308" max="2308" width="13" style="18" customWidth="1"/>
    <col min="2309" max="2310" width="10.28515625" style="18" customWidth="1"/>
    <col min="2311" max="2311" width="12.42578125" style="18" customWidth="1"/>
    <col min="2312" max="2313" width="8.85546875" style="18"/>
    <col min="2314" max="2314" width="7.85546875" style="18" customWidth="1"/>
    <col min="2315" max="2560" width="8.85546875" style="18"/>
    <col min="2561" max="2561" width="37.140625" style="18" customWidth="1"/>
    <col min="2562" max="2563" width="10.5703125" style="18" customWidth="1"/>
    <col min="2564" max="2564" width="13" style="18" customWidth="1"/>
    <col min="2565" max="2566" width="10.28515625" style="18" customWidth="1"/>
    <col min="2567" max="2567" width="12.42578125" style="18" customWidth="1"/>
    <col min="2568" max="2569" width="8.85546875" style="18"/>
    <col min="2570" max="2570" width="7.85546875" style="18" customWidth="1"/>
    <col min="2571" max="2816" width="8.85546875" style="18"/>
    <col min="2817" max="2817" width="37.140625" style="18" customWidth="1"/>
    <col min="2818" max="2819" width="10.5703125" style="18" customWidth="1"/>
    <col min="2820" max="2820" width="13" style="18" customWidth="1"/>
    <col min="2821" max="2822" width="10.28515625" style="18" customWidth="1"/>
    <col min="2823" max="2823" width="12.42578125" style="18" customWidth="1"/>
    <col min="2824" max="2825" width="8.85546875" style="18"/>
    <col min="2826" max="2826" width="7.85546875" style="18" customWidth="1"/>
    <col min="2827" max="3072" width="8.85546875" style="18"/>
    <col min="3073" max="3073" width="37.140625" style="18" customWidth="1"/>
    <col min="3074" max="3075" width="10.5703125" style="18" customWidth="1"/>
    <col min="3076" max="3076" width="13" style="18" customWidth="1"/>
    <col min="3077" max="3078" width="10.28515625" style="18" customWidth="1"/>
    <col min="3079" max="3079" width="12.42578125" style="18" customWidth="1"/>
    <col min="3080" max="3081" width="8.85546875" style="18"/>
    <col min="3082" max="3082" width="7.85546875" style="18" customWidth="1"/>
    <col min="3083" max="3328" width="8.85546875" style="18"/>
    <col min="3329" max="3329" width="37.140625" style="18" customWidth="1"/>
    <col min="3330" max="3331" width="10.5703125" style="18" customWidth="1"/>
    <col min="3332" max="3332" width="13" style="18" customWidth="1"/>
    <col min="3333" max="3334" width="10.28515625" style="18" customWidth="1"/>
    <col min="3335" max="3335" width="12.42578125" style="18" customWidth="1"/>
    <col min="3336" max="3337" width="8.85546875" style="18"/>
    <col min="3338" max="3338" width="7.85546875" style="18" customWidth="1"/>
    <col min="3339" max="3584" width="8.85546875" style="18"/>
    <col min="3585" max="3585" width="37.140625" style="18" customWidth="1"/>
    <col min="3586" max="3587" width="10.5703125" style="18" customWidth="1"/>
    <col min="3588" max="3588" width="13" style="18" customWidth="1"/>
    <col min="3589" max="3590" width="10.28515625" style="18" customWidth="1"/>
    <col min="3591" max="3591" width="12.42578125" style="18" customWidth="1"/>
    <col min="3592" max="3593" width="8.85546875" style="18"/>
    <col min="3594" max="3594" width="7.85546875" style="18" customWidth="1"/>
    <col min="3595" max="3840" width="8.85546875" style="18"/>
    <col min="3841" max="3841" width="37.140625" style="18" customWidth="1"/>
    <col min="3842" max="3843" width="10.5703125" style="18" customWidth="1"/>
    <col min="3844" max="3844" width="13" style="18" customWidth="1"/>
    <col min="3845" max="3846" width="10.28515625" style="18" customWidth="1"/>
    <col min="3847" max="3847" width="12.42578125" style="18" customWidth="1"/>
    <col min="3848" max="3849" width="8.85546875" style="18"/>
    <col min="3850" max="3850" width="7.85546875" style="18" customWidth="1"/>
    <col min="3851" max="4096" width="8.85546875" style="18"/>
    <col min="4097" max="4097" width="37.140625" style="18" customWidth="1"/>
    <col min="4098" max="4099" width="10.5703125" style="18" customWidth="1"/>
    <col min="4100" max="4100" width="13" style="18" customWidth="1"/>
    <col min="4101" max="4102" width="10.28515625" style="18" customWidth="1"/>
    <col min="4103" max="4103" width="12.42578125" style="18" customWidth="1"/>
    <col min="4104" max="4105" width="8.85546875" style="18"/>
    <col min="4106" max="4106" width="7.85546875" style="18" customWidth="1"/>
    <col min="4107" max="4352" width="8.85546875" style="18"/>
    <col min="4353" max="4353" width="37.140625" style="18" customWidth="1"/>
    <col min="4354" max="4355" width="10.5703125" style="18" customWidth="1"/>
    <col min="4356" max="4356" width="13" style="18" customWidth="1"/>
    <col min="4357" max="4358" width="10.28515625" style="18" customWidth="1"/>
    <col min="4359" max="4359" width="12.42578125" style="18" customWidth="1"/>
    <col min="4360" max="4361" width="8.85546875" style="18"/>
    <col min="4362" max="4362" width="7.85546875" style="18" customWidth="1"/>
    <col min="4363" max="4608" width="8.85546875" style="18"/>
    <col min="4609" max="4609" width="37.140625" style="18" customWidth="1"/>
    <col min="4610" max="4611" width="10.5703125" style="18" customWidth="1"/>
    <col min="4612" max="4612" width="13" style="18" customWidth="1"/>
    <col min="4613" max="4614" width="10.28515625" style="18" customWidth="1"/>
    <col min="4615" max="4615" width="12.42578125" style="18" customWidth="1"/>
    <col min="4616" max="4617" width="8.85546875" style="18"/>
    <col min="4618" max="4618" width="7.85546875" style="18" customWidth="1"/>
    <col min="4619" max="4864" width="8.85546875" style="18"/>
    <col min="4865" max="4865" width="37.140625" style="18" customWidth="1"/>
    <col min="4866" max="4867" width="10.5703125" style="18" customWidth="1"/>
    <col min="4868" max="4868" width="13" style="18" customWidth="1"/>
    <col min="4869" max="4870" width="10.28515625" style="18" customWidth="1"/>
    <col min="4871" max="4871" width="12.42578125" style="18" customWidth="1"/>
    <col min="4872" max="4873" width="8.85546875" style="18"/>
    <col min="4874" max="4874" width="7.85546875" style="18" customWidth="1"/>
    <col min="4875" max="5120" width="8.85546875" style="18"/>
    <col min="5121" max="5121" width="37.140625" style="18" customWidth="1"/>
    <col min="5122" max="5123" width="10.5703125" style="18" customWidth="1"/>
    <col min="5124" max="5124" width="13" style="18" customWidth="1"/>
    <col min="5125" max="5126" width="10.28515625" style="18" customWidth="1"/>
    <col min="5127" max="5127" width="12.42578125" style="18" customWidth="1"/>
    <col min="5128" max="5129" width="8.85546875" style="18"/>
    <col min="5130" max="5130" width="7.85546875" style="18" customWidth="1"/>
    <col min="5131" max="5376" width="8.85546875" style="18"/>
    <col min="5377" max="5377" width="37.140625" style="18" customWidth="1"/>
    <col min="5378" max="5379" width="10.5703125" style="18" customWidth="1"/>
    <col min="5380" max="5380" width="13" style="18" customWidth="1"/>
    <col min="5381" max="5382" width="10.28515625" style="18" customWidth="1"/>
    <col min="5383" max="5383" width="12.42578125" style="18" customWidth="1"/>
    <col min="5384" max="5385" width="8.85546875" style="18"/>
    <col min="5386" max="5386" width="7.85546875" style="18" customWidth="1"/>
    <col min="5387" max="5632" width="8.85546875" style="18"/>
    <col min="5633" max="5633" width="37.140625" style="18" customWidth="1"/>
    <col min="5634" max="5635" width="10.5703125" style="18" customWidth="1"/>
    <col min="5636" max="5636" width="13" style="18" customWidth="1"/>
    <col min="5637" max="5638" width="10.28515625" style="18" customWidth="1"/>
    <col min="5639" max="5639" width="12.42578125" style="18" customWidth="1"/>
    <col min="5640" max="5641" width="8.85546875" style="18"/>
    <col min="5642" max="5642" width="7.85546875" style="18" customWidth="1"/>
    <col min="5643" max="5888" width="8.85546875" style="18"/>
    <col min="5889" max="5889" width="37.140625" style="18" customWidth="1"/>
    <col min="5890" max="5891" width="10.5703125" style="18" customWidth="1"/>
    <col min="5892" max="5892" width="13" style="18" customWidth="1"/>
    <col min="5893" max="5894" width="10.28515625" style="18" customWidth="1"/>
    <col min="5895" max="5895" width="12.42578125" style="18" customWidth="1"/>
    <col min="5896" max="5897" width="8.85546875" style="18"/>
    <col min="5898" max="5898" width="7.85546875" style="18" customWidth="1"/>
    <col min="5899" max="6144" width="8.85546875" style="18"/>
    <col min="6145" max="6145" width="37.140625" style="18" customWidth="1"/>
    <col min="6146" max="6147" width="10.5703125" style="18" customWidth="1"/>
    <col min="6148" max="6148" width="13" style="18" customWidth="1"/>
    <col min="6149" max="6150" width="10.28515625" style="18" customWidth="1"/>
    <col min="6151" max="6151" width="12.42578125" style="18" customWidth="1"/>
    <col min="6152" max="6153" width="8.85546875" style="18"/>
    <col min="6154" max="6154" width="7.85546875" style="18" customWidth="1"/>
    <col min="6155" max="6400" width="8.85546875" style="18"/>
    <col min="6401" max="6401" width="37.140625" style="18" customWidth="1"/>
    <col min="6402" max="6403" width="10.5703125" style="18" customWidth="1"/>
    <col min="6404" max="6404" width="13" style="18" customWidth="1"/>
    <col min="6405" max="6406" width="10.28515625" style="18" customWidth="1"/>
    <col min="6407" max="6407" width="12.42578125" style="18" customWidth="1"/>
    <col min="6408" max="6409" width="8.85546875" style="18"/>
    <col min="6410" max="6410" width="7.85546875" style="18" customWidth="1"/>
    <col min="6411" max="6656" width="8.85546875" style="18"/>
    <col min="6657" max="6657" width="37.140625" style="18" customWidth="1"/>
    <col min="6658" max="6659" width="10.5703125" style="18" customWidth="1"/>
    <col min="6660" max="6660" width="13" style="18" customWidth="1"/>
    <col min="6661" max="6662" width="10.28515625" style="18" customWidth="1"/>
    <col min="6663" max="6663" width="12.42578125" style="18" customWidth="1"/>
    <col min="6664" max="6665" width="8.85546875" style="18"/>
    <col min="6666" max="6666" width="7.85546875" style="18" customWidth="1"/>
    <col min="6667" max="6912" width="8.85546875" style="18"/>
    <col min="6913" max="6913" width="37.140625" style="18" customWidth="1"/>
    <col min="6914" max="6915" width="10.5703125" style="18" customWidth="1"/>
    <col min="6916" max="6916" width="13" style="18" customWidth="1"/>
    <col min="6917" max="6918" width="10.28515625" style="18" customWidth="1"/>
    <col min="6919" max="6919" width="12.42578125" style="18" customWidth="1"/>
    <col min="6920" max="6921" width="8.85546875" style="18"/>
    <col min="6922" max="6922" width="7.85546875" style="18" customWidth="1"/>
    <col min="6923" max="7168" width="8.85546875" style="18"/>
    <col min="7169" max="7169" width="37.140625" style="18" customWidth="1"/>
    <col min="7170" max="7171" width="10.5703125" style="18" customWidth="1"/>
    <col min="7172" max="7172" width="13" style="18" customWidth="1"/>
    <col min="7173" max="7174" width="10.28515625" style="18" customWidth="1"/>
    <col min="7175" max="7175" width="12.42578125" style="18" customWidth="1"/>
    <col min="7176" max="7177" width="8.85546875" style="18"/>
    <col min="7178" max="7178" width="7.85546875" style="18" customWidth="1"/>
    <col min="7179" max="7424" width="8.85546875" style="18"/>
    <col min="7425" max="7425" width="37.140625" style="18" customWidth="1"/>
    <col min="7426" max="7427" width="10.5703125" style="18" customWidth="1"/>
    <col min="7428" max="7428" width="13" style="18" customWidth="1"/>
    <col min="7429" max="7430" width="10.28515625" style="18" customWidth="1"/>
    <col min="7431" max="7431" width="12.42578125" style="18" customWidth="1"/>
    <col min="7432" max="7433" width="8.85546875" style="18"/>
    <col min="7434" max="7434" width="7.85546875" style="18" customWidth="1"/>
    <col min="7435" max="7680" width="8.85546875" style="18"/>
    <col min="7681" max="7681" width="37.140625" style="18" customWidth="1"/>
    <col min="7682" max="7683" width="10.5703125" style="18" customWidth="1"/>
    <col min="7684" max="7684" width="13" style="18" customWidth="1"/>
    <col min="7685" max="7686" width="10.28515625" style="18" customWidth="1"/>
    <col min="7687" max="7687" width="12.42578125" style="18" customWidth="1"/>
    <col min="7688" max="7689" width="8.85546875" style="18"/>
    <col min="7690" max="7690" width="7.85546875" style="18" customWidth="1"/>
    <col min="7691" max="7936" width="8.85546875" style="18"/>
    <col min="7937" max="7937" width="37.140625" style="18" customWidth="1"/>
    <col min="7938" max="7939" width="10.5703125" style="18" customWidth="1"/>
    <col min="7940" max="7940" width="13" style="18" customWidth="1"/>
    <col min="7941" max="7942" width="10.28515625" style="18" customWidth="1"/>
    <col min="7943" max="7943" width="12.42578125" style="18" customWidth="1"/>
    <col min="7944" max="7945" width="8.85546875" style="18"/>
    <col min="7946" max="7946" width="7.85546875" style="18" customWidth="1"/>
    <col min="7947" max="8192" width="8.85546875" style="18"/>
    <col min="8193" max="8193" width="37.140625" style="18" customWidth="1"/>
    <col min="8194" max="8195" width="10.5703125" style="18" customWidth="1"/>
    <col min="8196" max="8196" width="13" style="18" customWidth="1"/>
    <col min="8197" max="8198" width="10.28515625" style="18" customWidth="1"/>
    <col min="8199" max="8199" width="12.42578125" style="18" customWidth="1"/>
    <col min="8200" max="8201" width="8.85546875" style="18"/>
    <col min="8202" max="8202" width="7.85546875" style="18" customWidth="1"/>
    <col min="8203" max="8448" width="8.85546875" style="18"/>
    <col min="8449" max="8449" width="37.140625" style="18" customWidth="1"/>
    <col min="8450" max="8451" width="10.5703125" style="18" customWidth="1"/>
    <col min="8452" max="8452" width="13" style="18" customWidth="1"/>
    <col min="8453" max="8454" width="10.28515625" style="18" customWidth="1"/>
    <col min="8455" max="8455" width="12.42578125" style="18" customWidth="1"/>
    <col min="8456" max="8457" width="8.85546875" style="18"/>
    <col min="8458" max="8458" width="7.85546875" style="18" customWidth="1"/>
    <col min="8459" max="8704" width="8.85546875" style="18"/>
    <col min="8705" max="8705" width="37.140625" style="18" customWidth="1"/>
    <col min="8706" max="8707" width="10.5703125" style="18" customWidth="1"/>
    <col min="8708" max="8708" width="13" style="18" customWidth="1"/>
    <col min="8709" max="8710" width="10.28515625" style="18" customWidth="1"/>
    <col min="8711" max="8711" width="12.42578125" style="18" customWidth="1"/>
    <col min="8712" max="8713" width="8.85546875" style="18"/>
    <col min="8714" max="8714" width="7.85546875" style="18" customWidth="1"/>
    <col min="8715" max="8960" width="8.85546875" style="18"/>
    <col min="8961" max="8961" width="37.140625" style="18" customWidth="1"/>
    <col min="8962" max="8963" width="10.5703125" style="18" customWidth="1"/>
    <col min="8964" max="8964" width="13" style="18" customWidth="1"/>
    <col min="8965" max="8966" width="10.28515625" style="18" customWidth="1"/>
    <col min="8967" max="8967" width="12.42578125" style="18" customWidth="1"/>
    <col min="8968" max="8969" width="8.85546875" style="18"/>
    <col min="8970" max="8970" width="7.85546875" style="18" customWidth="1"/>
    <col min="8971" max="9216" width="8.85546875" style="18"/>
    <col min="9217" max="9217" width="37.140625" style="18" customWidth="1"/>
    <col min="9218" max="9219" width="10.5703125" style="18" customWidth="1"/>
    <col min="9220" max="9220" width="13" style="18" customWidth="1"/>
    <col min="9221" max="9222" width="10.28515625" style="18" customWidth="1"/>
    <col min="9223" max="9223" width="12.42578125" style="18" customWidth="1"/>
    <col min="9224" max="9225" width="8.85546875" style="18"/>
    <col min="9226" max="9226" width="7.85546875" style="18" customWidth="1"/>
    <col min="9227" max="9472" width="8.85546875" style="18"/>
    <col min="9473" max="9473" width="37.140625" style="18" customWidth="1"/>
    <col min="9474" max="9475" width="10.5703125" style="18" customWidth="1"/>
    <col min="9476" max="9476" width="13" style="18" customWidth="1"/>
    <col min="9477" max="9478" width="10.28515625" style="18" customWidth="1"/>
    <col min="9479" max="9479" width="12.42578125" style="18" customWidth="1"/>
    <col min="9480" max="9481" width="8.85546875" style="18"/>
    <col min="9482" max="9482" width="7.85546875" style="18" customWidth="1"/>
    <col min="9483" max="9728" width="8.85546875" style="18"/>
    <col min="9729" max="9729" width="37.140625" style="18" customWidth="1"/>
    <col min="9730" max="9731" width="10.5703125" style="18" customWidth="1"/>
    <col min="9732" max="9732" width="13" style="18" customWidth="1"/>
    <col min="9733" max="9734" width="10.28515625" style="18" customWidth="1"/>
    <col min="9735" max="9735" width="12.42578125" style="18" customWidth="1"/>
    <col min="9736" max="9737" width="8.85546875" style="18"/>
    <col min="9738" max="9738" width="7.85546875" style="18" customWidth="1"/>
    <col min="9739" max="9984" width="8.85546875" style="18"/>
    <col min="9985" max="9985" width="37.140625" style="18" customWidth="1"/>
    <col min="9986" max="9987" width="10.5703125" style="18" customWidth="1"/>
    <col min="9988" max="9988" width="13" style="18" customWidth="1"/>
    <col min="9989" max="9990" width="10.28515625" style="18" customWidth="1"/>
    <col min="9991" max="9991" width="12.42578125" style="18" customWidth="1"/>
    <col min="9992" max="9993" width="8.85546875" style="18"/>
    <col min="9994" max="9994" width="7.85546875" style="18" customWidth="1"/>
    <col min="9995" max="10240" width="8.85546875" style="18"/>
    <col min="10241" max="10241" width="37.140625" style="18" customWidth="1"/>
    <col min="10242" max="10243" width="10.5703125" style="18" customWidth="1"/>
    <col min="10244" max="10244" width="13" style="18" customWidth="1"/>
    <col min="10245" max="10246" width="10.28515625" style="18" customWidth="1"/>
    <col min="10247" max="10247" width="12.42578125" style="18" customWidth="1"/>
    <col min="10248" max="10249" width="8.85546875" style="18"/>
    <col min="10250" max="10250" width="7.85546875" style="18" customWidth="1"/>
    <col min="10251" max="10496" width="8.85546875" style="18"/>
    <col min="10497" max="10497" width="37.140625" style="18" customWidth="1"/>
    <col min="10498" max="10499" width="10.5703125" style="18" customWidth="1"/>
    <col min="10500" max="10500" width="13" style="18" customWidth="1"/>
    <col min="10501" max="10502" width="10.28515625" style="18" customWidth="1"/>
    <col min="10503" max="10503" width="12.42578125" style="18" customWidth="1"/>
    <col min="10504" max="10505" width="8.85546875" style="18"/>
    <col min="10506" max="10506" width="7.85546875" style="18" customWidth="1"/>
    <col min="10507" max="10752" width="8.85546875" style="18"/>
    <col min="10753" max="10753" width="37.140625" style="18" customWidth="1"/>
    <col min="10754" max="10755" width="10.5703125" style="18" customWidth="1"/>
    <col min="10756" max="10756" width="13" style="18" customWidth="1"/>
    <col min="10757" max="10758" width="10.28515625" style="18" customWidth="1"/>
    <col min="10759" max="10759" width="12.42578125" style="18" customWidth="1"/>
    <col min="10760" max="10761" width="8.85546875" style="18"/>
    <col min="10762" max="10762" width="7.85546875" style="18" customWidth="1"/>
    <col min="10763" max="11008" width="8.85546875" style="18"/>
    <col min="11009" max="11009" width="37.140625" style="18" customWidth="1"/>
    <col min="11010" max="11011" width="10.5703125" style="18" customWidth="1"/>
    <col min="11012" max="11012" width="13" style="18" customWidth="1"/>
    <col min="11013" max="11014" width="10.28515625" style="18" customWidth="1"/>
    <col min="11015" max="11015" width="12.42578125" style="18" customWidth="1"/>
    <col min="11016" max="11017" width="8.85546875" style="18"/>
    <col min="11018" max="11018" width="7.85546875" style="18" customWidth="1"/>
    <col min="11019" max="11264" width="8.85546875" style="18"/>
    <col min="11265" max="11265" width="37.140625" style="18" customWidth="1"/>
    <col min="11266" max="11267" width="10.5703125" style="18" customWidth="1"/>
    <col min="11268" max="11268" width="13" style="18" customWidth="1"/>
    <col min="11269" max="11270" width="10.28515625" style="18" customWidth="1"/>
    <col min="11271" max="11271" width="12.42578125" style="18" customWidth="1"/>
    <col min="11272" max="11273" width="8.85546875" style="18"/>
    <col min="11274" max="11274" width="7.85546875" style="18" customWidth="1"/>
    <col min="11275" max="11520" width="8.85546875" style="18"/>
    <col min="11521" max="11521" width="37.140625" style="18" customWidth="1"/>
    <col min="11522" max="11523" width="10.5703125" style="18" customWidth="1"/>
    <col min="11524" max="11524" width="13" style="18" customWidth="1"/>
    <col min="11525" max="11526" width="10.28515625" style="18" customWidth="1"/>
    <col min="11527" max="11527" width="12.42578125" style="18" customWidth="1"/>
    <col min="11528" max="11529" width="8.85546875" style="18"/>
    <col min="11530" max="11530" width="7.85546875" style="18" customWidth="1"/>
    <col min="11531" max="11776" width="8.85546875" style="18"/>
    <col min="11777" max="11777" width="37.140625" style="18" customWidth="1"/>
    <col min="11778" max="11779" width="10.5703125" style="18" customWidth="1"/>
    <col min="11780" max="11780" width="13" style="18" customWidth="1"/>
    <col min="11781" max="11782" width="10.28515625" style="18" customWidth="1"/>
    <col min="11783" max="11783" width="12.42578125" style="18" customWidth="1"/>
    <col min="11784" max="11785" width="8.85546875" style="18"/>
    <col min="11786" max="11786" width="7.85546875" style="18" customWidth="1"/>
    <col min="11787" max="12032" width="8.85546875" style="18"/>
    <col min="12033" max="12033" width="37.140625" style="18" customWidth="1"/>
    <col min="12034" max="12035" width="10.5703125" style="18" customWidth="1"/>
    <col min="12036" max="12036" width="13" style="18" customWidth="1"/>
    <col min="12037" max="12038" width="10.28515625" style="18" customWidth="1"/>
    <col min="12039" max="12039" width="12.42578125" style="18" customWidth="1"/>
    <col min="12040" max="12041" width="8.85546875" style="18"/>
    <col min="12042" max="12042" width="7.85546875" style="18" customWidth="1"/>
    <col min="12043" max="12288" width="8.85546875" style="18"/>
    <col min="12289" max="12289" width="37.140625" style="18" customWidth="1"/>
    <col min="12290" max="12291" width="10.5703125" style="18" customWidth="1"/>
    <col min="12292" max="12292" width="13" style="18" customWidth="1"/>
    <col min="12293" max="12294" width="10.28515625" style="18" customWidth="1"/>
    <col min="12295" max="12295" width="12.42578125" style="18" customWidth="1"/>
    <col min="12296" max="12297" width="8.85546875" style="18"/>
    <col min="12298" max="12298" width="7.85546875" style="18" customWidth="1"/>
    <col min="12299" max="12544" width="8.85546875" style="18"/>
    <col min="12545" max="12545" width="37.140625" style="18" customWidth="1"/>
    <col min="12546" max="12547" width="10.5703125" style="18" customWidth="1"/>
    <col min="12548" max="12548" width="13" style="18" customWidth="1"/>
    <col min="12549" max="12550" width="10.28515625" style="18" customWidth="1"/>
    <col min="12551" max="12551" width="12.42578125" style="18" customWidth="1"/>
    <col min="12552" max="12553" width="8.85546875" style="18"/>
    <col min="12554" max="12554" width="7.85546875" style="18" customWidth="1"/>
    <col min="12555" max="12800" width="8.85546875" style="18"/>
    <col min="12801" max="12801" width="37.140625" style="18" customWidth="1"/>
    <col min="12802" max="12803" width="10.5703125" style="18" customWidth="1"/>
    <col min="12804" max="12804" width="13" style="18" customWidth="1"/>
    <col min="12805" max="12806" width="10.28515625" style="18" customWidth="1"/>
    <col min="12807" max="12807" width="12.42578125" style="18" customWidth="1"/>
    <col min="12808" max="12809" width="8.85546875" style="18"/>
    <col min="12810" max="12810" width="7.85546875" style="18" customWidth="1"/>
    <col min="12811" max="13056" width="8.85546875" style="18"/>
    <col min="13057" max="13057" width="37.140625" style="18" customWidth="1"/>
    <col min="13058" max="13059" width="10.5703125" style="18" customWidth="1"/>
    <col min="13060" max="13060" width="13" style="18" customWidth="1"/>
    <col min="13061" max="13062" width="10.28515625" style="18" customWidth="1"/>
    <col min="13063" max="13063" width="12.42578125" style="18" customWidth="1"/>
    <col min="13064" max="13065" width="8.85546875" style="18"/>
    <col min="13066" max="13066" width="7.85546875" style="18" customWidth="1"/>
    <col min="13067" max="13312" width="8.85546875" style="18"/>
    <col min="13313" max="13313" width="37.140625" style="18" customWidth="1"/>
    <col min="13314" max="13315" width="10.5703125" style="18" customWidth="1"/>
    <col min="13316" max="13316" width="13" style="18" customWidth="1"/>
    <col min="13317" max="13318" width="10.28515625" style="18" customWidth="1"/>
    <col min="13319" max="13319" width="12.42578125" style="18" customWidth="1"/>
    <col min="13320" max="13321" width="8.85546875" style="18"/>
    <col min="13322" max="13322" width="7.85546875" style="18" customWidth="1"/>
    <col min="13323" max="13568" width="8.85546875" style="18"/>
    <col min="13569" max="13569" width="37.140625" style="18" customWidth="1"/>
    <col min="13570" max="13571" width="10.5703125" style="18" customWidth="1"/>
    <col min="13572" max="13572" width="13" style="18" customWidth="1"/>
    <col min="13573" max="13574" width="10.28515625" style="18" customWidth="1"/>
    <col min="13575" max="13575" width="12.42578125" style="18" customWidth="1"/>
    <col min="13576" max="13577" width="8.85546875" style="18"/>
    <col min="13578" max="13578" width="7.85546875" style="18" customWidth="1"/>
    <col min="13579" max="13824" width="8.85546875" style="18"/>
    <col min="13825" max="13825" width="37.140625" style="18" customWidth="1"/>
    <col min="13826" max="13827" width="10.5703125" style="18" customWidth="1"/>
    <col min="13828" max="13828" width="13" style="18" customWidth="1"/>
    <col min="13829" max="13830" width="10.28515625" style="18" customWidth="1"/>
    <col min="13831" max="13831" width="12.42578125" style="18" customWidth="1"/>
    <col min="13832" max="13833" width="8.85546875" style="18"/>
    <col min="13834" max="13834" width="7.85546875" style="18" customWidth="1"/>
    <col min="13835" max="14080" width="8.85546875" style="18"/>
    <col min="14081" max="14081" width="37.140625" style="18" customWidth="1"/>
    <col min="14082" max="14083" width="10.5703125" style="18" customWidth="1"/>
    <col min="14084" max="14084" width="13" style="18" customWidth="1"/>
    <col min="14085" max="14086" width="10.28515625" style="18" customWidth="1"/>
    <col min="14087" max="14087" width="12.42578125" style="18" customWidth="1"/>
    <col min="14088" max="14089" width="8.85546875" style="18"/>
    <col min="14090" max="14090" width="7.85546875" style="18" customWidth="1"/>
    <col min="14091" max="14336" width="8.85546875" style="18"/>
    <col min="14337" max="14337" width="37.140625" style="18" customWidth="1"/>
    <col min="14338" max="14339" width="10.5703125" style="18" customWidth="1"/>
    <col min="14340" max="14340" width="13" style="18" customWidth="1"/>
    <col min="14341" max="14342" width="10.28515625" style="18" customWidth="1"/>
    <col min="14343" max="14343" width="12.42578125" style="18" customWidth="1"/>
    <col min="14344" max="14345" width="8.85546875" style="18"/>
    <col min="14346" max="14346" width="7.85546875" style="18" customWidth="1"/>
    <col min="14347" max="14592" width="8.85546875" style="18"/>
    <col min="14593" max="14593" width="37.140625" style="18" customWidth="1"/>
    <col min="14594" max="14595" width="10.5703125" style="18" customWidth="1"/>
    <col min="14596" max="14596" width="13" style="18" customWidth="1"/>
    <col min="14597" max="14598" width="10.28515625" style="18" customWidth="1"/>
    <col min="14599" max="14599" width="12.42578125" style="18" customWidth="1"/>
    <col min="14600" max="14601" width="8.85546875" style="18"/>
    <col min="14602" max="14602" width="7.85546875" style="18" customWidth="1"/>
    <col min="14603" max="14848" width="8.85546875" style="18"/>
    <col min="14849" max="14849" width="37.140625" style="18" customWidth="1"/>
    <col min="14850" max="14851" width="10.5703125" style="18" customWidth="1"/>
    <col min="14852" max="14852" width="13" style="18" customWidth="1"/>
    <col min="14853" max="14854" width="10.28515625" style="18" customWidth="1"/>
    <col min="14855" max="14855" width="12.42578125" style="18" customWidth="1"/>
    <col min="14856" max="14857" width="8.85546875" style="18"/>
    <col min="14858" max="14858" width="7.85546875" style="18" customWidth="1"/>
    <col min="14859" max="15104" width="8.85546875" style="18"/>
    <col min="15105" max="15105" width="37.140625" style="18" customWidth="1"/>
    <col min="15106" max="15107" width="10.5703125" style="18" customWidth="1"/>
    <col min="15108" max="15108" width="13" style="18" customWidth="1"/>
    <col min="15109" max="15110" width="10.28515625" style="18" customWidth="1"/>
    <col min="15111" max="15111" width="12.42578125" style="18" customWidth="1"/>
    <col min="15112" max="15113" width="8.85546875" style="18"/>
    <col min="15114" max="15114" width="7.85546875" style="18" customWidth="1"/>
    <col min="15115" max="15360" width="8.85546875" style="18"/>
    <col min="15361" max="15361" width="37.140625" style="18" customWidth="1"/>
    <col min="15362" max="15363" width="10.5703125" style="18" customWidth="1"/>
    <col min="15364" max="15364" width="13" style="18" customWidth="1"/>
    <col min="15365" max="15366" width="10.28515625" style="18" customWidth="1"/>
    <col min="15367" max="15367" width="12.42578125" style="18" customWidth="1"/>
    <col min="15368" max="15369" width="8.85546875" style="18"/>
    <col min="15370" max="15370" width="7.85546875" style="18" customWidth="1"/>
    <col min="15371" max="15616" width="8.85546875" style="18"/>
    <col min="15617" max="15617" width="37.140625" style="18" customWidth="1"/>
    <col min="15618" max="15619" width="10.5703125" style="18" customWidth="1"/>
    <col min="15620" max="15620" width="13" style="18" customWidth="1"/>
    <col min="15621" max="15622" width="10.28515625" style="18" customWidth="1"/>
    <col min="15623" max="15623" width="12.42578125" style="18" customWidth="1"/>
    <col min="15624" max="15625" width="8.85546875" style="18"/>
    <col min="15626" max="15626" width="7.85546875" style="18" customWidth="1"/>
    <col min="15627" max="15872" width="8.85546875" style="18"/>
    <col min="15873" max="15873" width="37.140625" style="18" customWidth="1"/>
    <col min="15874" max="15875" width="10.5703125" style="18" customWidth="1"/>
    <col min="15876" max="15876" width="13" style="18" customWidth="1"/>
    <col min="15877" max="15878" width="10.28515625" style="18" customWidth="1"/>
    <col min="15879" max="15879" width="12.42578125" style="18" customWidth="1"/>
    <col min="15880" max="15881" width="8.85546875" style="18"/>
    <col min="15882" max="15882" width="7.85546875" style="18" customWidth="1"/>
    <col min="15883" max="16128" width="8.85546875" style="18"/>
    <col min="16129" max="16129" width="37.140625" style="18" customWidth="1"/>
    <col min="16130" max="16131" width="10.5703125" style="18" customWidth="1"/>
    <col min="16132" max="16132" width="13" style="18" customWidth="1"/>
    <col min="16133" max="16134" width="10.28515625" style="18" customWidth="1"/>
    <col min="16135" max="16135" width="12.42578125" style="18" customWidth="1"/>
    <col min="16136" max="16137" width="8.85546875" style="18"/>
    <col min="16138" max="16138" width="7.85546875" style="18" customWidth="1"/>
    <col min="16139" max="16384" width="8.85546875" style="18"/>
  </cols>
  <sheetData>
    <row r="1" spans="1:12" s="10" customFormat="1" ht="22.5">
      <c r="A1" s="395" t="s">
        <v>422</v>
      </c>
      <c r="B1" s="395"/>
      <c r="C1" s="395"/>
      <c r="D1" s="395"/>
      <c r="E1" s="395"/>
      <c r="F1" s="395"/>
      <c r="G1" s="395"/>
      <c r="H1" s="395"/>
      <c r="I1" s="395"/>
      <c r="J1" s="148"/>
    </row>
    <row r="2" spans="1:12" s="10" customFormat="1" ht="19.5" customHeight="1">
      <c r="A2" s="394" t="s">
        <v>72</v>
      </c>
      <c r="B2" s="394"/>
      <c r="C2" s="394"/>
      <c r="D2" s="394"/>
      <c r="E2" s="394"/>
      <c r="F2" s="394"/>
      <c r="G2" s="394"/>
      <c r="H2" s="394"/>
      <c r="I2" s="394"/>
      <c r="J2" s="149"/>
    </row>
    <row r="3" spans="1:12" s="12" customFormat="1" ht="20.25" customHeight="1">
      <c r="A3" s="11"/>
      <c r="B3" s="80"/>
      <c r="C3" s="80"/>
      <c r="D3" s="80"/>
      <c r="E3" s="80"/>
      <c r="F3" s="80"/>
      <c r="G3" s="80"/>
      <c r="H3" s="80"/>
      <c r="I3" s="150" t="s">
        <v>167</v>
      </c>
    </row>
    <row r="4" spans="1:12" s="12" customFormat="1" ht="34.5" customHeight="1">
      <c r="A4" s="396"/>
      <c r="B4" s="397" t="s">
        <v>554</v>
      </c>
      <c r="C4" s="398"/>
      <c r="D4" s="398"/>
      <c r="E4" s="399"/>
      <c r="F4" s="400" t="s">
        <v>555</v>
      </c>
      <c r="G4" s="401"/>
      <c r="H4" s="401"/>
      <c r="I4" s="402"/>
    </row>
    <row r="5" spans="1:12" s="12" customFormat="1" ht="69.75" customHeight="1">
      <c r="A5" s="396"/>
      <c r="B5" s="151" t="s">
        <v>298</v>
      </c>
      <c r="C5" s="151" t="s">
        <v>299</v>
      </c>
      <c r="D5" s="151" t="s">
        <v>300</v>
      </c>
      <c r="E5" s="151" t="s">
        <v>299</v>
      </c>
      <c r="F5" s="151" t="s">
        <v>298</v>
      </c>
      <c r="G5" s="151" t="s">
        <v>299</v>
      </c>
      <c r="H5" s="151" t="s">
        <v>300</v>
      </c>
      <c r="I5" s="151" t="s">
        <v>299</v>
      </c>
    </row>
    <row r="6" spans="1:12" s="13" customFormat="1" ht="24.6" customHeight="1">
      <c r="A6" s="152" t="s">
        <v>423</v>
      </c>
      <c r="B6" s="153">
        <v>14249</v>
      </c>
      <c r="C6" s="154">
        <v>59.336220538019489</v>
      </c>
      <c r="D6" s="153">
        <v>9765</v>
      </c>
      <c r="E6" s="155">
        <v>40.700000000000003</v>
      </c>
      <c r="F6" s="153">
        <v>8635</v>
      </c>
      <c r="G6" s="154">
        <v>59.961113811540869</v>
      </c>
      <c r="H6" s="153">
        <v>5766</v>
      </c>
      <c r="I6" s="155">
        <v>40.038886188459131</v>
      </c>
      <c r="K6" s="156"/>
    </row>
    <row r="7" spans="1:12" s="13" customFormat="1" ht="24" customHeight="1">
      <c r="A7" s="157" t="s">
        <v>73</v>
      </c>
      <c r="B7" s="153">
        <v>11919</v>
      </c>
      <c r="C7" s="154">
        <v>57.890135509252516</v>
      </c>
      <c r="D7" s="153">
        <v>8669</v>
      </c>
      <c r="E7" s="155">
        <v>42.1</v>
      </c>
      <c r="F7" s="153">
        <v>7445</v>
      </c>
      <c r="G7" s="158">
        <v>58.580533480210875</v>
      </c>
      <c r="H7" s="153">
        <v>5264</v>
      </c>
      <c r="I7" s="155">
        <v>41.419466519789125</v>
      </c>
    </row>
    <row r="8" spans="1:12" s="13" customFormat="1" ht="15.75">
      <c r="A8" s="159" t="s">
        <v>11</v>
      </c>
      <c r="B8" s="86"/>
      <c r="C8" s="160"/>
      <c r="D8" s="86"/>
      <c r="E8" s="161"/>
      <c r="F8" s="162"/>
      <c r="G8" s="163"/>
      <c r="H8" s="162"/>
      <c r="I8" s="161"/>
    </row>
    <row r="9" spans="1:12" ht="15.75">
      <c r="A9" s="164" t="s">
        <v>12</v>
      </c>
      <c r="B9" s="165">
        <v>819</v>
      </c>
      <c r="C9" s="166">
        <v>39.776590577950458</v>
      </c>
      <c r="D9" s="167">
        <v>1240</v>
      </c>
      <c r="E9" s="168">
        <v>60.223409422049535</v>
      </c>
      <c r="F9" s="165">
        <v>560</v>
      </c>
      <c r="G9" s="169">
        <v>40.697674418604649</v>
      </c>
      <c r="H9" s="167">
        <v>816</v>
      </c>
      <c r="I9" s="168">
        <v>59.302325581395351</v>
      </c>
      <c r="J9" s="17"/>
      <c r="K9" s="20"/>
      <c r="L9" s="20"/>
    </row>
    <row r="10" spans="1:12" ht="15.75">
      <c r="A10" s="14" t="s">
        <v>13</v>
      </c>
      <c r="B10" s="15">
        <v>260</v>
      </c>
      <c r="C10" s="170">
        <v>38.34808259587021</v>
      </c>
      <c r="D10" s="16">
        <v>418</v>
      </c>
      <c r="E10" s="171">
        <v>61.651917404129797</v>
      </c>
      <c r="F10" s="15">
        <v>162</v>
      </c>
      <c r="G10" s="172">
        <v>43.085106382978722</v>
      </c>
      <c r="H10" s="16">
        <v>214</v>
      </c>
      <c r="I10" s="171">
        <v>56.914893617021278</v>
      </c>
      <c r="J10" s="17"/>
      <c r="K10" s="20"/>
      <c r="L10" s="20"/>
    </row>
    <row r="11" spans="1:12" s="21" customFormat="1" ht="15.75">
      <c r="A11" s="14" t="s">
        <v>14</v>
      </c>
      <c r="B11" s="15">
        <v>2018</v>
      </c>
      <c r="C11" s="170">
        <v>47.774621212121211</v>
      </c>
      <c r="D11" s="16">
        <v>2206</v>
      </c>
      <c r="E11" s="171">
        <v>52.225378787878782</v>
      </c>
      <c r="F11" s="15">
        <v>1244</v>
      </c>
      <c r="G11" s="172">
        <v>49.072978303747533</v>
      </c>
      <c r="H11" s="16">
        <v>1291</v>
      </c>
      <c r="I11" s="171">
        <v>50.92702169625246</v>
      </c>
      <c r="J11" s="17"/>
      <c r="K11" s="20"/>
      <c r="L11" s="20"/>
    </row>
    <row r="12" spans="1:12" ht="31.5">
      <c r="A12" s="14" t="s">
        <v>15</v>
      </c>
      <c r="B12" s="15">
        <v>235</v>
      </c>
      <c r="C12" s="170">
        <v>57.457212713936435</v>
      </c>
      <c r="D12" s="16">
        <v>174</v>
      </c>
      <c r="E12" s="171">
        <v>42.542787286063572</v>
      </c>
      <c r="F12" s="15">
        <v>149</v>
      </c>
      <c r="G12" s="172">
        <v>57.088122605363992</v>
      </c>
      <c r="H12" s="16">
        <v>112</v>
      </c>
      <c r="I12" s="171">
        <v>42.911877394636015</v>
      </c>
      <c r="J12" s="17"/>
      <c r="K12" s="20"/>
      <c r="L12" s="20"/>
    </row>
    <row r="13" spans="1:12" ht="26.25" customHeight="1">
      <c r="A13" s="14" t="s">
        <v>16</v>
      </c>
      <c r="B13" s="15">
        <v>130</v>
      </c>
      <c r="C13" s="170">
        <v>49.242424242424242</v>
      </c>
      <c r="D13" s="16">
        <v>134</v>
      </c>
      <c r="E13" s="171">
        <v>50.757575757575758</v>
      </c>
      <c r="F13" s="15">
        <v>86</v>
      </c>
      <c r="G13" s="172">
        <v>49.710982658959537</v>
      </c>
      <c r="H13" s="16">
        <v>87</v>
      </c>
      <c r="I13" s="171">
        <v>50.289017341040463</v>
      </c>
      <c r="J13" s="17"/>
      <c r="K13" s="20"/>
      <c r="L13" s="20"/>
    </row>
    <row r="14" spans="1:12" ht="15.75">
      <c r="A14" s="14" t="s">
        <v>17</v>
      </c>
      <c r="B14" s="15">
        <v>216</v>
      </c>
      <c r="C14" s="170">
        <v>22.978723404255319</v>
      </c>
      <c r="D14" s="16">
        <v>724</v>
      </c>
      <c r="E14" s="171">
        <v>77.021276595744681</v>
      </c>
      <c r="F14" s="15">
        <v>129</v>
      </c>
      <c r="G14" s="172">
        <v>24.431818181818183</v>
      </c>
      <c r="H14" s="16">
        <v>399</v>
      </c>
      <c r="I14" s="171">
        <v>75.568181818181827</v>
      </c>
      <c r="J14" s="17"/>
      <c r="K14" s="20"/>
      <c r="L14" s="20"/>
    </row>
    <row r="15" spans="1:12" ht="31.5">
      <c r="A15" s="14" t="s">
        <v>18</v>
      </c>
      <c r="B15" s="15">
        <v>2788</v>
      </c>
      <c r="C15" s="170">
        <v>75.067312870220775</v>
      </c>
      <c r="D15" s="16">
        <v>926</v>
      </c>
      <c r="E15" s="171">
        <v>24.932687129779215</v>
      </c>
      <c r="F15" s="15">
        <v>1706</v>
      </c>
      <c r="G15" s="172">
        <v>75.220458553791886</v>
      </c>
      <c r="H15" s="16">
        <v>562</v>
      </c>
      <c r="I15" s="171">
        <v>24.779541446208111</v>
      </c>
      <c r="J15" s="17"/>
      <c r="K15" s="20"/>
      <c r="L15" s="20"/>
    </row>
    <row r="16" spans="1:12" ht="31.5">
      <c r="A16" s="14" t="s">
        <v>19</v>
      </c>
      <c r="B16" s="15">
        <v>435</v>
      </c>
      <c r="C16" s="170">
        <v>43.154761904761905</v>
      </c>
      <c r="D16" s="16">
        <v>573</v>
      </c>
      <c r="E16" s="171">
        <v>56.845238095238095</v>
      </c>
      <c r="F16" s="15">
        <v>275</v>
      </c>
      <c r="G16" s="172">
        <v>44.141252006420544</v>
      </c>
      <c r="H16" s="16">
        <v>348</v>
      </c>
      <c r="I16" s="171">
        <v>55.858747993579449</v>
      </c>
      <c r="J16" s="17"/>
      <c r="K16" s="20"/>
      <c r="L16" s="20"/>
    </row>
    <row r="17" spans="1:12" ht="18.75" customHeight="1">
      <c r="A17" s="14" t="s">
        <v>20</v>
      </c>
      <c r="B17" s="15">
        <v>444</v>
      </c>
      <c r="C17" s="170">
        <v>84.090909090909093</v>
      </c>
      <c r="D17" s="16">
        <v>84</v>
      </c>
      <c r="E17" s="171">
        <v>15.909090909090908</v>
      </c>
      <c r="F17" s="15">
        <v>259</v>
      </c>
      <c r="G17" s="172">
        <v>86.62207357859532</v>
      </c>
      <c r="H17" s="16">
        <v>40</v>
      </c>
      <c r="I17" s="171">
        <v>13.377926421404682</v>
      </c>
      <c r="J17" s="17"/>
      <c r="K17" s="20"/>
      <c r="L17" s="20"/>
    </row>
    <row r="18" spans="1:12" ht="15.75">
      <c r="A18" s="14" t="s">
        <v>21</v>
      </c>
      <c r="B18" s="15">
        <v>181</v>
      </c>
      <c r="C18" s="170">
        <v>67.537313432835816</v>
      </c>
      <c r="D18" s="16">
        <v>87</v>
      </c>
      <c r="E18" s="171">
        <v>32.462686567164177</v>
      </c>
      <c r="F18" s="15">
        <v>100</v>
      </c>
      <c r="G18" s="172">
        <v>65.359477124183002</v>
      </c>
      <c r="H18" s="16">
        <v>53</v>
      </c>
      <c r="I18" s="171">
        <v>34.640522875816991</v>
      </c>
      <c r="J18" s="17"/>
      <c r="K18" s="20"/>
      <c r="L18" s="20"/>
    </row>
    <row r="19" spans="1:12" ht="15.75">
      <c r="A19" s="14" t="s">
        <v>22</v>
      </c>
      <c r="B19" s="15">
        <v>417</v>
      </c>
      <c r="C19" s="170">
        <v>86.694386694386694</v>
      </c>
      <c r="D19" s="16">
        <v>64</v>
      </c>
      <c r="E19" s="171">
        <v>13.305613305613306</v>
      </c>
      <c r="F19" s="15">
        <v>274</v>
      </c>
      <c r="G19" s="172">
        <v>88.673139158576049</v>
      </c>
      <c r="H19" s="16">
        <v>35</v>
      </c>
      <c r="I19" s="171">
        <v>11.326860841423949</v>
      </c>
      <c r="J19" s="17"/>
      <c r="K19" s="20"/>
      <c r="L19" s="20"/>
    </row>
    <row r="20" spans="1:12" ht="15.75">
      <c r="A20" s="14" t="s">
        <v>23</v>
      </c>
      <c r="B20" s="15">
        <v>121</v>
      </c>
      <c r="C20" s="170">
        <v>66.850828729281758</v>
      </c>
      <c r="D20" s="16">
        <v>60</v>
      </c>
      <c r="E20" s="171">
        <v>33.149171270718227</v>
      </c>
      <c r="F20" s="15">
        <v>75</v>
      </c>
      <c r="G20" s="172">
        <v>69.444444444444443</v>
      </c>
      <c r="H20" s="16">
        <v>33</v>
      </c>
      <c r="I20" s="171">
        <v>30.555555555555557</v>
      </c>
      <c r="J20" s="17"/>
      <c r="K20" s="20"/>
      <c r="L20" s="20"/>
    </row>
    <row r="21" spans="1:12" ht="15.75">
      <c r="A21" s="14" t="s">
        <v>24</v>
      </c>
      <c r="B21" s="15">
        <v>337</v>
      </c>
      <c r="C21" s="170">
        <v>70.798319327731093</v>
      </c>
      <c r="D21" s="16">
        <v>139</v>
      </c>
      <c r="E21" s="171">
        <v>29.20168067226891</v>
      </c>
      <c r="F21" s="15">
        <v>215</v>
      </c>
      <c r="G21" s="172">
        <v>71.666666666666671</v>
      </c>
      <c r="H21" s="16">
        <v>85</v>
      </c>
      <c r="I21" s="171">
        <v>28.333333333333332</v>
      </c>
      <c r="J21" s="17"/>
      <c r="K21" s="20"/>
      <c r="L21" s="20"/>
    </row>
    <row r="22" spans="1:12" ht="31.5">
      <c r="A22" s="14" t="s">
        <v>25</v>
      </c>
      <c r="B22" s="15">
        <v>346</v>
      </c>
      <c r="C22" s="170">
        <v>52.905198776758411</v>
      </c>
      <c r="D22" s="16">
        <v>308</v>
      </c>
      <c r="E22" s="171">
        <v>47.094801223241589</v>
      </c>
      <c r="F22" s="15">
        <v>209</v>
      </c>
      <c r="G22" s="172">
        <v>53.180661577608149</v>
      </c>
      <c r="H22" s="16">
        <v>184</v>
      </c>
      <c r="I22" s="171">
        <v>46.819338422391859</v>
      </c>
      <c r="J22" s="17"/>
      <c r="K22" s="20"/>
      <c r="L22" s="20"/>
    </row>
    <row r="23" spans="1:12" ht="31.5">
      <c r="A23" s="14" t="s">
        <v>26</v>
      </c>
      <c r="B23" s="15">
        <v>1681</v>
      </c>
      <c r="C23" s="170">
        <v>58.125864453665287</v>
      </c>
      <c r="D23" s="16">
        <v>1211</v>
      </c>
      <c r="E23" s="171">
        <v>41.87413554633472</v>
      </c>
      <c r="F23" s="15">
        <v>1116</v>
      </c>
      <c r="G23" s="172">
        <v>57.763975155279503</v>
      </c>
      <c r="H23" s="16">
        <v>816</v>
      </c>
      <c r="I23" s="171">
        <v>42.236024844720497</v>
      </c>
      <c r="J23" s="17"/>
      <c r="K23" s="20"/>
      <c r="L23" s="20"/>
    </row>
    <row r="24" spans="1:12" ht="15.75">
      <c r="A24" s="14" t="s">
        <v>27</v>
      </c>
      <c r="B24" s="15">
        <v>307</v>
      </c>
      <c r="C24" s="170">
        <v>82.085561497326196</v>
      </c>
      <c r="D24" s="16">
        <v>67</v>
      </c>
      <c r="E24" s="171">
        <v>17.914438502673796</v>
      </c>
      <c r="F24" s="15">
        <v>176</v>
      </c>
      <c r="G24" s="172">
        <v>80.365296803652967</v>
      </c>
      <c r="H24" s="16">
        <v>43</v>
      </c>
      <c r="I24" s="171">
        <v>19.634703196347029</v>
      </c>
      <c r="J24" s="17"/>
      <c r="K24" s="20"/>
      <c r="L24" s="20"/>
    </row>
    <row r="25" spans="1:12" ht="19.5" customHeight="1">
      <c r="A25" s="14" t="s">
        <v>28</v>
      </c>
      <c r="B25" s="15">
        <v>856</v>
      </c>
      <c r="C25" s="170">
        <v>83.106796116504853</v>
      </c>
      <c r="D25" s="16">
        <v>174</v>
      </c>
      <c r="E25" s="171">
        <v>16.893203883495143</v>
      </c>
      <c r="F25" s="15">
        <v>528</v>
      </c>
      <c r="G25" s="172">
        <v>84.48</v>
      </c>
      <c r="H25" s="16">
        <v>97</v>
      </c>
      <c r="I25" s="171">
        <v>15.52</v>
      </c>
      <c r="J25" s="17"/>
      <c r="K25" s="20"/>
      <c r="L25" s="20"/>
    </row>
    <row r="26" spans="1:12" ht="15.75">
      <c r="A26" s="14" t="s">
        <v>29</v>
      </c>
      <c r="B26" s="15">
        <v>164</v>
      </c>
      <c r="C26" s="170">
        <v>83.673469387755105</v>
      </c>
      <c r="D26" s="16">
        <v>32</v>
      </c>
      <c r="E26" s="171">
        <v>16.326530612244898</v>
      </c>
      <c r="F26" s="15">
        <v>82</v>
      </c>
      <c r="G26" s="172">
        <v>80.392156862745097</v>
      </c>
      <c r="H26" s="16">
        <v>20</v>
      </c>
      <c r="I26" s="171">
        <v>19.607843137254903</v>
      </c>
      <c r="J26" s="17"/>
      <c r="K26" s="20"/>
      <c r="L26" s="20"/>
    </row>
    <row r="27" spans="1:12" ht="15.75">
      <c r="A27" s="14" t="s">
        <v>30</v>
      </c>
      <c r="B27" s="15">
        <v>164</v>
      </c>
      <c r="C27" s="170">
        <v>77.358490566037744</v>
      </c>
      <c r="D27" s="16">
        <v>48</v>
      </c>
      <c r="E27" s="171">
        <v>22.641509433962266</v>
      </c>
      <c r="F27" s="15">
        <v>100</v>
      </c>
      <c r="G27" s="172">
        <v>77.51937984496125</v>
      </c>
      <c r="H27" s="16">
        <v>29</v>
      </c>
      <c r="I27" s="171">
        <v>22.480620155038761</v>
      </c>
      <c r="J27" s="17"/>
      <c r="K27" s="20"/>
      <c r="L27" s="20"/>
    </row>
    <row r="28" spans="1:12">
      <c r="A28" s="22"/>
      <c r="B28" s="82"/>
      <c r="C28" s="82"/>
      <c r="D28" s="82"/>
      <c r="E28" s="82"/>
      <c r="F28" s="82"/>
      <c r="G28" s="82"/>
      <c r="H28" s="82"/>
      <c r="I28" s="82"/>
    </row>
    <row r="29" spans="1:12">
      <c r="A29" s="22"/>
      <c r="B29" s="82"/>
      <c r="C29" s="82"/>
      <c r="D29" s="173"/>
      <c r="E29" s="173"/>
      <c r="F29" s="82"/>
      <c r="G29" s="82"/>
      <c r="H29" s="82"/>
      <c r="I29" s="82"/>
    </row>
    <row r="30" spans="1:12">
      <c r="A30" s="22"/>
      <c r="B30" s="82"/>
      <c r="C30" s="82"/>
      <c r="D30" s="82"/>
      <c r="E30" s="82"/>
      <c r="F30" s="82"/>
      <c r="G30" s="82"/>
      <c r="H30" s="82"/>
      <c r="I30" s="8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zoomScaleSheetLayoutView="80" workbookViewId="0">
      <selection activeCell="B3" sqref="B3:F3"/>
    </sheetView>
  </sheetViews>
  <sheetFormatPr defaultColWidth="8.85546875" defaultRowHeight="18.75"/>
  <cols>
    <col min="1" max="1" width="43.140625" style="18" customWidth="1"/>
    <col min="2" max="3" width="12" style="18" customWidth="1"/>
    <col min="4" max="4" width="13.7109375" style="18" customWidth="1"/>
    <col min="5" max="6" width="13.28515625" style="18" customWidth="1"/>
    <col min="7" max="7" width="13.7109375" style="18" customWidth="1"/>
    <col min="8" max="8" width="8.85546875" style="18"/>
    <col min="9" max="9" width="11.85546875" style="28" customWidth="1"/>
    <col min="10" max="10" width="9.28515625" style="18" bestFit="1" customWidth="1"/>
    <col min="11" max="256" width="8.85546875" style="18"/>
    <col min="257" max="257" width="43.140625" style="18" customWidth="1"/>
    <col min="258" max="259" width="12" style="18" customWidth="1"/>
    <col min="260" max="260" width="13.7109375" style="18" customWidth="1"/>
    <col min="261" max="262" width="12" style="18" customWidth="1"/>
    <col min="263" max="263" width="13.7109375" style="18" customWidth="1"/>
    <col min="264" max="264" width="8.85546875" style="18"/>
    <col min="265" max="265" width="11.85546875" style="18" customWidth="1"/>
    <col min="266" max="266" width="9.28515625" style="18" bestFit="1" customWidth="1"/>
    <col min="267" max="512" width="8.85546875" style="18"/>
    <col min="513" max="513" width="43.140625" style="18" customWidth="1"/>
    <col min="514" max="515" width="12" style="18" customWidth="1"/>
    <col min="516" max="516" width="13.7109375" style="18" customWidth="1"/>
    <col min="517" max="518" width="12" style="18" customWidth="1"/>
    <col min="519" max="519" width="13.7109375" style="18" customWidth="1"/>
    <col min="520" max="520" width="8.85546875" style="18"/>
    <col min="521" max="521" width="11.85546875" style="18" customWidth="1"/>
    <col min="522" max="522" width="9.28515625" style="18" bestFit="1" customWidth="1"/>
    <col min="523" max="768" width="8.85546875" style="18"/>
    <col min="769" max="769" width="43.140625" style="18" customWidth="1"/>
    <col min="770" max="771" width="12" style="18" customWidth="1"/>
    <col min="772" max="772" width="13.7109375" style="18" customWidth="1"/>
    <col min="773" max="774" width="12" style="18" customWidth="1"/>
    <col min="775" max="775" width="13.7109375" style="18" customWidth="1"/>
    <col min="776" max="776" width="8.85546875" style="18"/>
    <col min="777" max="777" width="11.85546875" style="18" customWidth="1"/>
    <col min="778" max="778" width="9.28515625" style="18" bestFit="1" customWidth="1"/>
    <col min="779" max="1024" width="8.85546875" style="18"/>
    <col min="1025" max="1025" width="43.140625" style="18" customWidth="1"/>
    <col min="1026" max="1027" width="12" style="18" customWidth="1"/>
    <col min="1028" max="1028" width="13.7109375" style="18" customWidth="1"/>
    <col min="1029" max="1030" width="12" style="18" customWidth="1"/>
    <col min="1031" max="1031" width="13.7109375" style="18" customWidth="1"/>
    <col min="1032" max="1032" width="8.85546875" style="18"/>
    <col min="1033" max="1033" width="11.85546875" style="18" customWidth="1"/>
    <col min="1034" max="1034" width="9.28515625" style="18" bestFit="1" customWidth="1"/>
    <col min="1035" max="1280" width="8.85546875" style="18"/>
    <col min="1281" max="1281" width="43.140625" style="18" customWidth="1"/>
    <col min="1282" max="1283" width="12" style="18" customWidth="1"/>
    <col min="1284" max="1284" width="13.7109375" style="18" customWidth="1"/>
    <col min="1285" max="1286" width="12" style="18" customWidth="1"/>
    <col min="1287" max="1287" width="13.7109375" style="18" customWidth="1"/>
    <col min="1288" max="1288" width="8.85546875" style="18"/>
    <col min="1289" max="1289" width="11.85546875" style="18" customWidth="1"/>
    <col min="1290" max="1290" width="9.28515625" style="18" bestFit="1" customWidth="1"/>
    <col min="1291" max="1536" width="8.85546875" style="18"/>
    <col min="1537" max="1537" width="43.140625" style="18" customWidth="1"/>
    <col min="1538" max="1539" width="12" style="18" customWidth="1"/>
    <col min="1540" max="1540" width="13.7109375" style="18" customWidth="1"/>
    <col min="1541" max="1542" width="12" style="18" customWidth="1"/>
    <col min="1543" max="1543" width="13.7109375" style="18" customWidth="1"/>
    <col min="1544" max="1544" width="8.85546875" style="18"/>
    <col min="1545" max="1545" width="11.85546875" style="18" customWidth="1"/>
    <col min="1546" max="1546" width="9.28515625" style="18" bestFit="1" customWidth="1"/>
    <col min="1547" max="1792" width="8.85546875" style="18"/>
    <col min="1793" max="1793" width="43.140625" style="18" customWidth="1"/>
    <col min="1794" max="1795" width="12" style="18" customWidth="1"/>
    <col min="1796" max="1796" width="13.7109375" style="18" customWidth="1"/>
    <col min="1797" max="1798" width="12" style="18" customWidth="1"/>
    <col min="1799" max="1799" width="13.7109375" style="18" customWidth="1"/>
    <col min="1800" max="1800" width="8.85546875" style="18"/>
    <col min="1801" max="1801" width="11.85546875" style="18" customWidth="1"/>
    <col min="1802" max="1802" width="9.28515625" style="18" bestFit="1" customWidth="1"/>
    <col min="1803" max="2048" width="8.85546875" style="18"/>
    <col min="2049" max="2049" width="43.140625" style="18" customWidth="1"/>
    <col min="2050" max="2051" width="12" style="18" customWidth="1"/>
    <col min="2052" max="2052" width="13.7109375" style="18" customWidth="1"/>
    <col min="2053" max="2054" width="12" style="18" customWidth="1"/>
    <col min="2055" max="2055" width="13.7109375" style="18" customWidth="1"/>
    <col min="2056" max="2056" width="8.85546875" style="18"/>
    <col min="2057" max="2057" width="11.85546875" style="18" customWidth="1"/>
    <col min="2058" max="2058" width="9.28515625" style="18" bestFit="1" customWidth="1"/>
    <col min="2059" max="2304" width="8.85546875" style="18"/>
    <col min="2305" max="2305" width="43.140625" style="18" customWidth="1"/>
    <col min="2306" max="2307" width="12" style="18" customWidth="1"/>
    <col min="2308" max="2308" width="13.7109375" style="18" customWidth="1"/>
    <col min="2309" max="2310" width="12" style="18" customWidth="1"/>
    <col min="2311" max="2311" width="13.7109375" style="18" customWidth="1"/>
    <col min="2312" max="2312" width="8.85546875" style="18"/>
    <col min="2313" max="2313" width="11.85546875" style="18" customWidth="1"/>
    <col min="2314" max="2314" width="9.28515625" style="18" bestFit="1" customWidth="1"/>
    <col min="2315" max="2560" width="8.85546875" style="18"/>
    <col min="2561" max="2561" width="43.140625" style="18" customWidth="1"/>
    <col min="2562" max="2563" width="12" style="18" customWidth="1"/>
    <col min="2564" max="2564" width="13.7109375" style="18" customWidth="1"/>
    <col min="2565" max="2566" width="12" style="18" customWidth="1"/>
    <col min="2567" max="2567" width="13.7109375" style="18" customWidth="1"/>
    <col min="2568" max="2568" width="8.85546875" style="18"/>
    <col min="2569" max="2569" width="11.85546875" style="18" customWidth="1"/>
    <col min="2570" max="2570" width="9.28515625" style="18" bestFit="1" customWidth="1"/>
    <col min="2571" max="2816" width="8.85546875" style="18"/>
    <col min="2817" max="2817" width="43.140625" style="18" customWidth="1"/>
    <col min="2818" max="2819" width="12" style="18" customWidth="1"/>
    <col min="2820" max="2820" width="13.7109375" style="18" customWidth="1"/>
    <col min="2821" max="2822" width="12" style="18" customWidth="1"/>
    <col min="2823" max="2823" width="13.7109375" style="18" customWidth="1"/>
    <col min="2824" max="2824" width="8.85546875" style="18"/>
    <col min="2825" max="2825" width="11.85546875" style="18" customWidth="1"/>
    <col min="2826" max="2826" width="9.28515625" style="18" bestFit="1" customWidth="1"/>
    <col min="2827" max="3072" width="8.85546875" style="18"/>
    <col min="3073" max="3073" width="43.140625" style="18" customWidth="1"/>
    <col min="3074" max="3075" width="12" style="18" customWidth="1"/>
    <col min="3076" max="3076" width="13.7109375" style="18" customWidth="1"/>
    <col min="3077" max="3078" width="12" style="18" customWidth="1"/>
    <col min="3079" max="3079" width="13.7109375" style="18" customWidth="1"/>
    <col min="3080" max="3080" width="8.85546875" style="18"/>
    <col min="3081" max="3081" width="11.85546875" style="18" customWidth="1"/>
    <col min="3082" max="3082" width="9.28515625" style="18" bestFit="1" customWidth="1"/>
    <col min="3083" max="3328" width="8.85546875" style="18"/>
    <col min="3329" max="3329" width="43.140625" style="18" customWidth="1"/>
    <col min="3330" max="3331" width="12" style="18" customWidth="1"/>
    <col min="3332" max="3332" width="13.7109375" style="18" customWidth="1"/>
    <col min="3333" max="3334" width="12" style="18" customWidth="1"/>
    <col min="3335" max="3335" width="13.7109375" style="18" customWidth="1"/>
    <col min="3336" max="3336" width="8.85546875" style="18"/>
    <col min="3337" max="3337" width="11.85546875" style="18" customWidth="1"/>
    <col min="3338" max="3338" width="9.28515625" style="18" bestFit="1" customWidth="1"/>
    <col min="3339" max="3584" width="8.85546875" style="18"/>
    <col min="3585" max="3585" width="43.140625" style="18" customWidth="1"/>
    <col min="3586" max="3587" width="12" style="18" customWidth="1"/>
    <col min="3588" max="3588" width="13.7109375" style="18" customWidth="1"/>
    <col min="3589" max="3590" width="12" style="18" customWidth="1"/>
    <col min="3591" max="3591" width="13.7109375" style="18" customWidth="1"/>
    <col min="3592" max="3592" width="8.85546875" style="18"/>
    <col min="3593" max="3593" width="11.85546875" style="18" customWidth="1"/>
    <col min="3594" max="3594" width="9.28515625" style="18" bestFit="1" customWidth="1"/>
    <col min="3595" max="3840" width="8.85546875" style="18"/>
    <col min="3841" max="3841" width="43.140625" style="18" customWidth="1"/>
    <col min="3842" max="3843" width="12" style="18" customWidth="1"/>
    <col min="3844" max="3844" width="13.7109375" style="18" customWidth="1"/>
    <col min="3845" max="3846" width="12" style="18" customWidth="1"/>
    <col min="3847" max="3847" width="13.7109375" style="18" customWidth="1"/>
    <col min="3848" max="3848" width="8.85546875" style="18"/>
    <col min="3849" max="3849" width="11.85546875" style="18" customWidth="1"/>
    <col min="3850" max="3850" width="9.28515625" style="18" bestFit="1" customWidth="1"/>
    <col min="3851" max="4096" width="8.85546875" style="18"/>
    <col min="4097" max="4097" width="43.140625" style="18" customWidth="1"/>
    <col min="4098" max="4099" width="12" style="18" customWidth="1"/>
    <col min="4100" max="4100" width="13.7109375" style="18" customWidth="1"/>
    <col min="4101" max="4102" width="12" style="18" customWidth="1"/>
    <col min="4103" max="4103" width="13.7109375" style="18" customWidth="1"/>
    <col min="4104" max="4104" width="8.85546875" style="18"/>
    <col min="4105" max="4105" width="11.85546875" style="18" customWidth="1"/>
    <col min="4106" max="4106" width="9.28515625" style="18" bestFit="1" customWidth="1"/>
    <col min="4107" max="4352" width="8.85546875" style="18"/>
    <col min="4353" max="4353" width="43.140625" style="18" customWidth="1"/>
    <col min="4354" max="4355" width="12" style="18" customWidth="1"/>
    <col min="4356" max="4356" width="13.7109375" style="18" customWidth="1"/>
    <col min="4357" max="4358" width="12" style="18" customWidth="1"/>
    <col min="4359" max="4359" width="13.7109375" style="18" customWidth="1"/>
    <col min="4360" max="4360" width="8.85546875" style="18"/>
    <col min="4361" max="4361" width="11.85546875" style="18" customWidth="1"/>
    <col min="4362" max="4362" width="9.28515625" style="18" bestFit="1" customWidth="1"/>
    <col min="4363" max="4608" width="8.85546875" style="18"/>
    <col min="4609" max="4609" width="43.140625" style="18" customWidth="1"/>
    <col min="4610" max="4611" width="12" style="18" customWidth="1"/>
    <col min="4612" max="4612" width="13.7109375" style="18" customWidth="1"/>
    <col min="4613" max="4614" width="12" style="18" customWidth="1"/>
    <col min="4615" max="4615" width="13.7109375" style="18" customWidth="1"/>
    <col min="4616" max="4616" width="8.85546875" style="18"/>
    <col min="4617" max="4617" width="11.85546875" style="18" customWidth="1"/>
    <col min="4618" max="4618" width="9.28515625" style="18" bestFit="1" customWidth="1"/>
    <col min="4619" max="4864" width="8.85546875" style="18"/>
    <col min="4865" max="4865" width="43.140625" style="18" customWidth="1"/>
    <col min="4866" max="4867" width="12" style="18" customWidth="1"/>
    <col min="4868" max="4868" width="13.7109375" style="18" customWidth="1"/>
    <col min="4869" max="4870" width="12" style="18" customWidth="1"/>
    <col min="4871" max="4871" width="13.7109375" style="18" customWidth="1"/>
    <col min="4872" max="4872" width="8.85546875" style="18"/>
    <col min="4873" max="4873" width="11.85546875" style="18" customWidth="1"/>
    <col min="4874" max="4874" width="9.28515625" style="18" bestFit="1" customWidth="1"/>
    <col min="4875" max="5120" width="8.85546875" style="18"/>
    <col min="5121" max="5121" width="43.140625" style="18" customWidth="1"/>
    <col min="5122" max="5123" width="12" style="18" customWidth="1"/>
    <col min="5124" max="5124" width="13.7109375" style="18" customWidth="1"/>
    <col min="5125" max="5126" width="12" style="18" customWidth="1"/>
    <col min="5127" max="5127" width="13.7109375" style="18" customWidth="1"/>
    <col min="5128" max="5128" width="8.85546875" style="18"/>
    <col min="5129" max="5129" width="11.85546875" style="18" customWidth="1"/>
    <col min="5130" max="5130" width="9.28515625" style="18" bestFit="1" customWidth="1"/>
    <col min="5131" max="5376" width="8.85546875" style="18"/>
    <col min="5377" max="5377" width="43.140625" style="18" customWidth="1"/>
    <col min="5378" max="5379" width="12" style="18" customWidth="1"/>
    <col min="5380" max="5380" width="13.7109375" style="18" customWidth="1"/>
    <col min="5381" max="5382" width="12" style="18" customWidth="1"/>
    <col min="5383" max="5383" width="13.7109375" style="18" customWidth="1"/>
    <col min="5384" max="5384" width="8.85546875" style="18"/>
    <col min="5385" max="5385" width="11.85546875" style="18" customWidth="1"/>
    <col min="5386" max="5386" width="9.28515625" style="18" bestFit="1" customWidth="1"/>
    <col min="5387" max="5632" width="8.85546875" style="18"/>
    <col min="5633" max="5633" width="43.140625" style="18" customWidth="1"/>
    <col min="5634" max="5635" width="12" style="18" customWidth="1"/>
    <col min="5636" max="5636" width="13.7109375" style="18" customWidth="1"/>
    <col min="5637" max="5638" width="12" style="18" customWidth="1"/>
    <col min="5639" max="5639" width="13.7109375" style="18" customWidth="1"/>
    <col min="5640" max="5640" width="8.85546875" style="18"/>
    <col min="5641" max="5641" width="11.85546875" style="18" customWidth="1"/>
    <col min="5642" max="5642" width="9.28515625" style="18" bestFit="1" customWidth="1"/>
    <col min="5643" max="5888" width="8.85546875" style="18"/>
    <col min="5889" max="5889" width="43.140625" style="18" customWidth="1"/>
    <col min="5890" max="5891" width="12" style="18" customWidth="1"/>
    <col min="5892" max="5892" width="13.7109375" style="18" customWidth="1"/>
    <col min="5893" max="5894" width="12" style="18" customWidth="1"/>
    <col min="5895" max="5895" width="13.7109375" style="18" customWidth="1"/>
    <col min="5896" max="5896" width="8.85546875" style="18"/>
    <col min="5897" max="5897" width="11.85546875" style="18" customWidth="1"/>
    <col min="5898" max="5898" width="9.28515625" style="18" bestFit="1" customWidth="1"/>
    <col min="5899" max="6144" width="8.85546875" style="18"/>
    <col min="6145" max="6145" width="43.140625" style="18" customWidth="1"/>
    <col min="6146" max="6147" width="12" style="18" customWidth="1"/>
    <col min="6148" max="6148" width="13.7109375" style="18" customWidth="1"/>
    <col min="6149" max="6150" width="12" style="18" customWidth="1"/>
    <col min="6151" max="6151" width="13.7109375" style="18" customWidth="1"/>
    <col min="6152" max="6152" width="8.85546875" style="18"/>
    <col min="6153" max="6153" width="11.85546875" style="18" customWidth="1"/>
    <col min="6154" max="6154" width="9.28515625" style="18" bestFit="1" customWidth="1"/>
    <col min="6155" max="6400" width="8.85546875" style="18"/>
    <col min="6401" max="6401" width="43.140625" style="18" customWidth="1"/>
    <col min="6402" max="6403" width="12" style="18" customWidth="1"/>
    <col min="6404" max="6404" width="13.7109375" style="18" customWidth="1"/>
    <col min="6405" max="6406" width="12" style="18" customWidth="1"/>
    <col min="6407" max="6407" width="13.7109375" style="18" customWidth="1"/>
    <col min="6408" max="6408" width="8.85546875" style="18"/>
    <col min="6409" max="6409" width="11.85546875" style="18" customWidth="1"/>
    <col min="6410" max="6410" width="9.28515625" style="18" bestFit="1" customWidth="1"/>
    <col min="6411" max="6656" width="8.85546875" style="18"/>
    <col min="6657" max="6657" width="43.140625" style="18" customWidth="1"/>
    <col min="6658" max="6659" width="12" style="18" customWidth="1"/>
    <col min="6660" max="6660" width="13.7109375" style="18" customWidth="1"/>
    <col min="6661" max="6662" width="12" style="18" customWidth="1"/>
    <col min="6663" max="6663" width="13.7109375" style="18" customWidth="1"/>
    <col min="6664" max="6664" width="8.85546875" style="18"/>
    <col min="6665" max="6665" width="11.85546875" style="18" customWidth="1"/>
    <col min="6666" max="6666" width="9.28515625" style="18" bestFit="1" customWidth="1"/>
    <col min="6667" max="6912" width="8.85546875" style="18"/>
    <col min="6913" max="6913" width="43.140625" style="18" customWidth="1"/>
    <col min="6914" max="6915" width="12" style="18" customWidth="1"/>
    <col min="6916" max="6916" width="13.7109375" style="18" customWidth="1"/>
    <col min="6917" max="6918" width="12" style="18" customWidth="1"/>
    <col min="6919" max="6919" width="13.7109375" style="18" customWidth="1"/>
    <col min="6920" max="6920" width="8.85546875" style="18"/>
    <col min="6921" max="6921" width="11.85546875" style="18" customWidth="1"/>
    <col min="6922" max="6922" width="9.28515625" style="18" bestFit="1" customWidth="1"/>
    <col min="6923" max="7168" width="8.85546875" style="18"/>
    <col min="7169" max="7169" width="43.140625" style="18" customWidth="1"/>
    <col min="7170" max="7171" width="12" style="18" customWidth="1"/>
    <col min="7172" max="7172" width="13.7109375" style="18" customWidth="1"/>
    <col min="7173" max="7174" width="12" style="18" customWidth="1"/>
    <col min="7175" max="7175" width="13.7109375" style="18" customWidth="1"/>
    <col min="7176" max="7176" width="8.85546875" style="18"/>
    <col min="7177" max="7177" width="11.85546875" style="18" customWidth="1"/>
    <col min="7178" max="7178" width="9.28515625" style="18" bestFit="1" customWidth="1"/>
    <col min="7179" max="7424" width="8.85546875" style="18"/>
    <col min="7425" max="7425" width="43.140625" style="18" customWidth="1"/>
    <col min="7426" max="7427" width="12" style="18" customWidth="1"/>
    <col min="7428" max="7428" width="13.7109375" style="18" customWidth="1"/>
    <col min="7429" max="7430" width="12" style="18" customWidth="1"/>
    <col min="7431" max="7431" width="13.7109375" style="18" customWidth="1"/>
    <col min="7432" max="7432" width="8.85546875" style="18"/>
    <col min="7433" max="7433" width="11.85546875" style="18" customWidth="1"/>
    <col min="7434" max="7434" width="9.28515625" style="18" bestFit="1" customWidth="1"/>
    <col min="7435" max="7680" width="8.85546875" style="18"/>
    <col min="7681" max="7681" width="43.140625" style="18" customWidth="1"/>
    <col min="7682" max="7683" width="12" style="18" customWidth="1"/>
    <col min="7684" max="7684" width="13.7109375" style="18" customWidth="1"/>
    <col min="7685" max="7686" width="12" style="18" customWidth="1"/>
    <col min="7687" max="7687" width="13.7109375" style="18" customWidth="1"/>
    <col min="7688" max="7688" width="8.85546875" style="18"/>
    <col min="7689" max="7689" width="11.85546875" style="18" customWidth="1"/>
    <col min="7690" max="7690" width="9.28515625" style="18" bestFit="1" customWidth="1"/>
    <col min="7691" max="7936" width="8.85546875" style="18"/>
    <col min="7937" max="7937" width="43.140625" style="18" customWidth="1"/>
    <col min="7938" max="7939" width="12" style="18" customWidth="1"/>
    <col min="7940" max="7940" width="13.7109375" style="18" customWidth="1"/>
    <col min="7941" max="7942" width="12" style="18" customWidth="1"/>
    <col min="7943" max="7943" width="13.7109375" style="18" customWidth="1"/>
    <col min="7944" max="7944" width="8.85546875" style="18"/>
    <col min="7945" max="7945" width="11.85546875" style="18" customWidth="1"/>
    <col min="7946" max="7946" width="9.28515625" style="18" bestFit="1" customWidth="1"/>
    <col min="7947" max="8192" width="8.85546875" style="18"/>
    <col min="8193" max="8193" width="43.140625" style="18" customWidth="1"/>
    <col min="8194" max="8195" width="12" style="18" customWidth="1"/>
    <col min="8196" max="8196" width="13.7109375" style="18" customWidth="1"/>
    <col min="8197" max="8198" width="12" style="18" customWidth="1"/>
    <col min="8199" max="8199" width="13.7109375" style="18" customWidth="1"/>
    <col min="8200" max="8200" width="8.85546875" style="18"/>
    <col min="8201" max="8201" width="11.85546875" style="18" customWidth="1"/>
    <col min="8202" max="8202" width="9.28515625" style="18" bestFit="1" customWidth="1"/>
    <col min="8203" max="8448" width="8.85546875" style="18"/>
    <col min="8449" max="8449" width="43.140625" style="18" customWidth="1"/>
    <col min="8450" max="8451" width="12" style="18" customWidth="1"/>
    <col min="8452" max="8452" width="13.7109375" style="18" customWidth="1"/>
    <col min="8453" max="8454" width="12" style="18" customWidth="1"/>
    <col min="8455" max="8455" width="13.7109375" style="18" customWidth="1"/>
    <col min="8456" max="8456" width="8.85546875" style="18"/>
    <col min="8457" max="8457" width="11.85546875" style="18" customWidth="1"/>
    <col min="8458" max="8458" width="9.28515625" style="18" bestFit="1" customWidth="1"/>
    <col min="8459" max="8704" width="8.85546875" style="18"/>
    <col min="8705" max="8705" width="43.140625" style="18" customWidth="1"/>
    <col min="8706" max="8707" width="12" style="18" customWidth="1"/>
    <col min="8708" max="8708" width="13.7109375" style="18" customWidth="1"/>
    <col min="8709" max="8710" width="12" style="18" customWidth="1"/>
    <col min="8711" max="8711" width="13.7109375" style="18" customWidth="1"/>
    <col min="8712" max="8712" width="8.85546875" style="18"/>
    <col min="8713" max="8713" width="11.85546875" style="18" customWidth="1"/>
    <col min="8714" max="8714" width="9.28515625" style="18" bestFit="1" customWidth="1"/>
    <col min="8715" max="8960" width="8.85546875" style="18"/>
    <col min="8961" max="8961" width="43.140625" style="18" customWidth="1"/>
    <col min="8962" max="8963" width="12" style="18" customWidth="1"/>
    <col min="8964" max="8964" width="13.7109375" style="18" customWidth="1"/>
    <col min="8965" max="8966" width="12" style="18" customWidth="1"/>
    <col min="8967" max="8967" width="13.7109375" style="18" customWidth="1"/>
    <col min="8968" max="8968" width="8.85546875" style="18"/>
    <col min="8969" max="8969" width="11.85546875" style="18" customWidth="1"/>
    <col min="8970" max="8970" width="9.28515625" style="18" bestFit="1" customWidth="1"/>
    <col min="8971" max="9216" width="8.85546875" style="18"/>
    <col min="9217" max="9217" width="43.140625" style="18" customWidth="1"/>
    <col min="9218" max="9219" width="12" style="18" customWidth="1"/>
    <col min="9220" max="9220" width="13.7109375" style="18" customWidth="1"/>
    <col min="9221" max="9222" width="12" style="18" customWidth="1"/>
    <col min="9223" max="9223" width="13.7109375" style="18" customWidth="1"/>
    <col min="9224" max="9224" width="8.85546875" style="18"/>
    <col min="9225" max="9225" width="11.85546875" style="18" customWidth="1"/>
    <col min="9226" max="9226" width="9.28515625" style="18" bestFit="1" customWidth="1"/>
    <col min="9227" max="9472" width="8.85546875" style="18"/>
    <col min="9473" max="9473" width="43.140625" style="18" customWidth="1"/>
    <col min="9474" max="9475" width="12" style="18" customWidth="1"/>
    <col min="9476" max="9476" width="13.7109375" style="18" customWidth="1"/>
    <col min="9477" max="9478" width="12" style="18" customWidth="1"/>
    <col min="9479" max="9479" width="13.7109375" style="18" customWidth="1"/>
    <col min="9480" max="9480" width="8.85546875" style="18"/>
    <col min="9481" max="9481" width="11.85546875" style="18" customWidth="1"/>
    <col min="9482" max="9482" width="9.28515625" style="18" bestFit="1" customWidth="1"/>
    <col min="9483" max="9728" width="8.85546875" style="18"/>
    <col min="9729" max="9729" width="43.140625" style="18" customWidth="1"/>
    <col min="9730" max="9731" width="12" style="18" customWidth="1"/>
    <col min="9732" max="9732" width="13.7109375" style="18" customWidth="1"/>
    <col min="9733" max="9734" width="12" style="18" customWidth="1"/>
    <col min="9735" max="9735" width="13.7109375" style="18" customWidth="1"/>
    <col min="9736" max="9736" width="8.85546875" style="18"/>
    <col min="9737" max="9737" width="11.85546875" style="18" customWidth="1"/>
    <col min="9738" max="9738" width="9.28515625" style="18" bestFit="1" customWidth="1"/>
    <col min="9739" max="9984" width="8.85546875" style="18"/>
    <col min="9985" max="9985" width="43.140625" style="18" customWidth="1"/>
    <col min="9986" max="9987" width="12" style="18" customWidth="1"/>
    <col min="9988" max="9988" width="13.7109375" style="18" customWidth="1"/>
    <col min="9989" max="9990" width="12" style="18" customWidth="1"/>
    <col min="9991" max="9991" width="13.7109375" style="18" customWidth="1"/>
    <col min="9992" max="9992" width="8.85546875" style="18"/>
    <col min="9993" max="9993" width="11.85546875" style="18" customWidth="1"/>
    <col min="9994" max="9994" width="9.28515625" style="18" bestFit="1" customWidth="1"/>
    <col min="9995" max="10240" width="8.85546875" style="18"/>
    <col min="10241" max="10241" width="43.140625" style="18" customWidth="1"/>
    <col min="10242" max="10243" width="12" style="18" customWidth="1"/>
    <col min="10244" max="10244" width="13.7109375" style="18" customWidth="1"/>
    <col min="10245" max="10246" width="12" style="18" customWidth="1"/>
    <col min="10247" max="10247" width="13.7109375" style="18" customWidth="1"/>
    <col min="10248" max="10248" width="8.85546875" style="18"/>
    <col min="10249" max="10249" width="11.85546875" style="18" customWidth="1"/>
    <col min="10250" max="10250" width="9.28515625" style="18" bestFit="1" customWidth="1"/>
    <col min="10251" max="10496" width="8.85546875" style="18"/>
    <col min="10497" max="10497" width="43.140625" style="18" customWidth="1"/>
    <col min="10498" max="10499" width="12" style="18" customWidth="1"/>
    <col min="10500" max="10500" width="13.7109375" style="18" customWidth="1"/>
    <col min="10501" max="10502" width="12" style="18" customWidth="1"/>
    <col min="10503" max="10503" width="13.7109375" style="18" customWidth="1"/>
    <col min="10504" max="10504" width="8.85546875" style="18"/>
    <col min="10505" max="10505" width="11.85546875" style="18" customWidth="1"/>
    <col min="10506" max="10506" width="9.28515625" style="18" bestFit="1" customWidth="1"/>
    <col min="10507" max="10752" width="8.85546875" style="18"/>
    <col min="10753" max="10753" width="43.140625" style="18" customWidth="1"/>
    <col min="10754" max="10755" width="12" style="18" customWidth="1"/>
    <col min="10756" max="10756" width="13.7109375" style="18" customWidth="1"/>
    <col min="10757" max="10758" width="12" style="18" customWidth="1"/>
    <col min="10759" max="10759" width="13.7109375" style="18" customWidth="1"/>
    <col min="10760" max="10760" width="8.85546875" style="18"/>
    <col min="10761" max="10761" width="11.85546875" style="18" customWidth="1"/>
    <col min="10762" max="10762" width="9.28515625" style="18" bestFit="1" customWidth="1"/>
    <col min="10763" max="11008" width="8.85546875" style="18"/>
    <col min="11009" max="11009" width="43.140625" style="18" customWidth="1"/>
    <col min="11010" max="11011" width="12" style="18" customWidth="1"/>
    <col min="11012" max="11012" width="13.7109375" style="18" customWidth="1"/>
    <col min="11013" max="11014" width="12" style="18" customWidth="1"/>
    <col min="11015" max="11015" width="13.7109375" style="18" customWidth="1"/>
    <col min="11016" max="11016" width="8.85546875" style="18"/>
    <col min="11017" max="11017" width="11.85546875" style="18" customWidth="1"/>
    <col min="11018" max="11018" width="9.28515625" style="18" bestFit="1" customWidth="1"/>
    <col min="11019" max="11264" width="8.85546875" style="18"/>
    <col min="11265" max="11265" width="43.140625" style="18" customWidth="1"/>
    <col min="11266" max="11267" width="12" style="18" customWidth="1"/>
    <col min="11268" max="11268" width="13.7109375" style="18" customWidth="1"/>
    <col min="11269" max="11270" width="12" style="18" customWidth="1"/>
    <col min="11271" max="11271" width="13.7109375" style="18" customWidth="1"/>
    <col min="11272" max="11272" width="8.85546875" style="18"/>
    <col min="11273" max="11273" width="11.85546875" style="18" customWidth="1"/>
    <col min="11274" max="11274" width="9.28515625" style="18" bestFit="1" customWidth="1"/>
    <col min="11275" max="11520" width="8.85546875" style="18"/>
    <col min="11521" max="11521" width="43.140625" style="18" customWidth="1"/>
    <col min="11522" max="11523" width="12" style="18" customWidth="1"/>
    <col min="11524" max="11524" width="13.7109375" style="18" customWidth="1"/>
    <col min="11525" max="11526" width="12" style="18" customWidth="1"/>
    <col min="11527" max="11527" width="13.7109375" style="18" customWidth="1"/>
    <col min="11528" max="11528" width="8.85546875" style="18"/>
    <col min="11529" max="11529" width="11.85546875" style="18" customWidth="1"/>
    <col min="11530" max="11530" width="9.28515625" style="18" bestFit="1" customWidth="1"/>
    <col min="11531" max="11776" width="8.85546875" style="18"/>
    <col min="11777" max="11777" width="43.140625" style="18" customWidth="1"/>
    <col min="11778" max="11779" width="12" style="18" customWidth="1"/>
    <col min="11780" max="11780" width="13.7109375" style="18" customWidth="1"/>
    <col min="11781" max="11782" width="12" style="18" customWidth="1"/>
    <col min="11783" max="11783" width="13.7109375" style="18" customWidth="1"/>
    <col min="11784" max="11784" width="8.85546875" style="18"/>
    <col min="11785" max="11785" width="11.85546875" style="18" customWidth="1"/>
    <col min="11786" max="11786" width="9.28515625" style="18" bestFit="1" customWidth="1"/>
    <col min="11787" max="12032" width="8.85546875" style="18"/>
    <col min="12033" max="12033" width="43.140625" style="18" customWidth="1"/>
    <col min="12034" max="12035" width="12" style="18" customWidth="1"/>
    <col min="12036" max="12036" width="13.7109375" style="18" customWidth="1"/>
    <col min="12037" max="12038" width="12" style="18" customWidth="1"/>
    <col min="12039" max="12039" width="13.7109375" style="18" customWidth="1"/>
    <col min="12040" max="12040" width="8.85546875" style="18"/>
    <col min="12041" max="12041" width="11.85546875" style="18" customWidth="1"/>
    <col min="12042" max="12042" width="9.28515625" style="18" bestFit="1" customWidth="1"/>
    <col min="12043" max="12288" width="8.85546875" style="18"/>
    <col min="12289" max="12289" width="43.140625" style="18" customWidth="1"/>
    <col min="12290" max="12291" width="12" style="18" customWidth="1"/>
    <col min="12292" max="12292" width="13.7109375" style="18" customWidth="1"/>
    <col min="12293" max="12294" width="12" style="18" customWidth="1"/>
    <col min="12295" max="12295" width="13.7109375" style="18" customWidth="1"/>
    <col min="12296" max="12296" width="8.85546875" style="18"/>
    <col min="12297" max="12297" width="11.85546875" style="18" customWidth="1"/>
    <col min="12298" max="12298" width="9.28515625" style="18" bestFit="1" customWidth="1"/>
    <col min="12299" max="12544" width="8.85546875" style="18"/>
    <col min="12545" max="12545" width="43.140625" style="18" customWidth="1"/>
    <col min="12546" max="12547" width="12" style="18" customWidth="1"/>
    <col min="12548" max="12548" width="13.7109375" style="18" customWidth="1"/>
    <col min="12549" max="12550" width="12" style="18" customWidth="1"/>
    <col min="12551" max="12551" width="13.7109375" style="18" customWidth="1"/>
    <col min="12552" max="12552" width="8.85546875" style="18"/>
    <col min="12553" max="12553" width="11.85546875" style="18" customWidth="1"/>
    <col min="12554" max="12554" width="9.28515625" style="18" bestFit="1" customWidth="1"/>
    <col min="12555" max="12800" width="8.85546875" style="18"/>
    <col min="12801" max="12801" width="43.140625" style="18" customWidth="1"/>
    <col min="12802" max="12803" width="12" style="18" customWidth="1"/>
    <col min="12804" max="12804" width="13.7109375" style="18" customWidth="1"/>
    <col min="12805" max="12806" width="12" style="18" customWidth="1"/>
    <col min="12807" max="12807" width="13.7109375" style="18" customWidth="1"/>
    <col min="12808" max="12808" width="8.85546875" style="18"/>
    <col min="12809" max="12809" width="11.85546875" style="18" customWidth="1"/>
    <col min="12810" max="12810" width="9.28515625" style="18" bestFit="1" customWidth="1"/>
    <col min="12811" max="13056" width="8.85546875" style="18"/>
    <col min="13057" max="13057" width="43.140625" style="18" customWidth="1"/>
    <col min="13058" max="13059" width="12" style="18" customWidth="1"/>
    <col min="13060" max="13060" width="13.7109375" style="18" customWidth="1"/>
    <col min="13061" max="13062" width="12" style="18" customWidth="1"/>
    <col min="13063" max="13063" width="13.7109375" style="18" customWidth="1"/>
    <col min="13064" max="13064" width="8.85546875" style="18"/>
    <col min="13065" max="13065" width="11.85546875" style="18" customWidth="1"/>
    <col min="13066" max="13066" width="9.28515625" style="18" bestFit="1" customWidth="1"/>
    <col min="13067" max="13312" width="8.85546875" style="18"/>
    <col min="13313" max="13313" width="43.140625" style="18" customWidth="1"/>
    <col min="13314" max="13315" width="12" style="18" customWidth="1"/>
    <col min="13316" max="13316" width="13.7109375" style="18" customWidth="1"/>
    <col min="13317" max="13318" width="12" style="18" customWidth="1"/>
    <col min="13319" max="13319" width="13.7109375" style="18" customWidth="1"/>
    <col min="13320" max="13320" width="8.85546875" style="18"/>
    <col min="13321" max="13321" width="11.85546875" style="18" customWidth="1"/>
    <col min="13322" max="13322" width="9.28515625" style="18" bestFit="1" customWidth="1"/>
    <col min="13323" max="13568" width="8.85546875" style="18"/>
    <col min="13569" max="13569" width="43.140625" style="18" customWidth="1"/>
    <col min="13570" max="13571" width="12" style="18" customWidth="1"/>
    <col min="13572" max="13572" width="13.7109375" style="18" customWidth="1"/>
    <col min="13573" max="13574" width="12" style="18" customWidth="1"/>
    <col min="13575" max="13575" width="13.7109375" style="18" customWidth="1"/>
    <col min="13576" max="13576" width="8.85546875" style="18"/>
    <col min="13577" max="13577" width="11.85546875" style="18" customWidth="1"/>
    <col min="13578" max="13578" width="9.28515625" style="18" bestFit="1" customWidth="1"/>
    <col min="13579" max="13824" width="8.85546875" style="18"/>
    <col min="13825" max="13825" width="43.140625" style="18" customWidth="1"/>
    <col min="13826" max="13827" width="12" style="18" customWidth="1"/>
    <col min="13828" max="13828" width="13.7109375" style="18" customWidth="1"/>
    <col min="13829" max="13830" width="12" style="18" customWidth="1"/>
    <col min="13831" max="13831" width="13.7109375" style="18" customWidth="1"/>
    <col min="13832" max="13832" width="8.85546875" style="18"/>
    <col min="13833" max="13833" width="11.85546875" style="18" customWidth="1"/>
    <col min="13834" max="13834" width="9.28515625" style="18" bestFit="1" customWidth="1"/>
    <col min="13835" max="14080" width="8.85546875" style="18"/>
    <col min="14081" max="14081" width="43.140625" style="18" customWidth="1"/>
    <col min="14082" max="14083" width="12" style="18" customWidth="1"/>
    <col min="14084" max="14084" width="13.7109375" style="18" customWidth="1"/>
    <col min="14085" max="14086" width="12" style="18" customWidth="1"/>
    <col min="14087" max="14087" width="13.7109375" style="18" customWidth="1"/>
    <col min="14088" max="14088" width="8.85546875" style="18"/>
    <col min="14089" max="14089" width="11.85546875" style="18" customWidth="1"/>
    <col min="14090" max="14090" width="9.28515625" style="18" bestFit="1" customWidth="1"/>
    <col min="14091" max="14336" width="8.85546875" style="18"/>
    <col min="14337" max="14337" width="43.140625" style="18" customWidth="1"/>
    <col min="14338" max="14339" width="12" style="18" customWidth="1"/>
    <col min="14340" max="14340" width="13.7109375" style="18" customWidth="1"/>
    <col min="14341" max="14342" width="12" style="18" customWidth="1"/>
    <col min="14343" max="14343" width="13.7109375" style="18" customWidth="1"/>
    <col min="14344" max="14344" width="8.85546875" style="18"/>
    <col min="14345" max="14345" width="11.85546875" style="18" customWidth="1"/>
    <col min="14346" max="14346" width="9.28515625" style="18" bestFit="1" customWidth="1"/>
    <col min="14347" max="14592" width="8.85546875" style="18"/>
    <col min="14593" max="14593" width="43.140625" style="18" customWidth="1"/>
    <col min="14594" max="14595" width="12" style="18" customWidth="1"/>
    <col min="14596" max="14596" width="13.7109375" style="18" customWidth="1"/>
    <col min="14597" max="14598" width="12" style="18" customWidth="1"/>
    <col min="14599" max="14599" width="13.7109375" style="18" customWidth="1"/>
    <col min="14600" max="14600" width="8.85546875" style="18"/>
    <col min="14601" max="14601" width="11.85546875" style="18" customWidth="1"/>
    <col min="14602" max="14602" width="9.28515625" style="18" bestFit="1" customWidth="1"/>
    <col min="14603" max="14848" width="8.85546875" style="18"/>
    <col min="14849" max="14849" width="43.140625" style="18" customWidth="1"/>
    <col min="14850" max="14851" width="12" style="18" customWidth="1"/>
    <col min="14852" max="14852" width="13.7109375" style="18" customWidth="1"/>
    <col min="14853" max="14854" width="12" style="18" customWidth="1"/>
    <col min="14855" max="14855" width="13.7109375" style="18" customWidth="1"/>
    <col min="14856" max="14856" width="8.85546875" style="18"/>
    <col min="14857" max="14857" width="11.85546875" style="18" customWidth="1"/>
    <col min="14858" max="14858" width="9.28515625" style="18" bestFit="1" customWidth="1"/>
    <col min="14859" max="15104" width="8.85546875" style="18"/>
    <col min="15105" max="15105" width="43.140625" style="18" customWidth="1"/>
    <col min="15106" max="15107" width="12" style="18" customWidth="1"/>
    <col min="15108" max="15108" width="13.7109375" style="18" customWidth="1"/>
    <col min="15109" max="15110" width="12" style="18" customWidth="1"/>
    <col min="15111" max="15111" width="13.7109375" style="18" customWidth="1"/>
    <col min="15112" max="15112" width="8.85546875" style="18"/>
    <col min="15113" max="15113" width="11.85546875" style="18" customWidth="1"/>
    <col min="15114" max="15114" width="9.28515625" style="18" bestFit="1" customWidth="1"/>
    <col min="15115" max="15360" width="8.85546875" style="18"/>
    <col min="15361" max="15361" width="43.140625" style="18" customWidth="1"/>
    <col min="15362" max="15363" width="12" style="18" customWidth="1"/>
    <col min="15364" max="15364" width="13.7109375" style="18" customWidth="1"/>
    <col min="15365" max="15366" width="12" style="18" customWidth="1"/>
    <col min="15367" max="15367" width="13.7109375" style="18" customWidth="1"/>
    <col min="15368" max="15368" width="8.85546875" style="18"/>
    <col min="15369" max="15369" width="11.85546875" style="18" customWidth="1"/>
    <col min="15370" max="15370" width="9.28515625" style="18" bestFit="1" customWidth="1"/>
    <col min="15371" max="15616" width="8.85546875" style="18"/>
    <col min="15617" max="15617" width="43.140625" style="18" customWidth="1"/>
    <col min="15618" max="15619" width="12" style="18" customWidth="1"/>
    <col min="15620" max="15620" width="13.7109375" style="18" customWidth="1"/>
    <col min="15621" max="15622" width="12" style="18" customWidth="1"/>
    <col min="15623" max="15623" width="13.7109375" style="18" customWidth="1"/>
    <col min="15624" max="15624" width="8.85546875" style="18"/>
    <col min="15625" max="15625" width="11.85546875" style="18" customWidth="1"/>
    <col min="15626" max="15626" width="9.28515625" style="18" bestFit="1" customWidth="1"/>
    <col min="15627" max="15872" width="8.85546875" style="18"/>
    <col min="15873" max="15873" width="43.140625" style="18" customWidth="1"/>
    <col min="15874" max="15875" width="12" style="18" customWidth="1"/>
    <col min="15876" max="15876" width="13.7109375" style="18" customWidth="1"/>
    <col min="15877" max="15878" width="12" style="18" customWidth="1"/>
    <col min="15879" max="15879" width="13.7109375" style="18" customWidth="1"/>
    <col min="15880" max="15880" width="8.85546875" style="18"/>
    <col min="15881" max="15881" width="11.85546875" style="18" customWidth="1"/>
    <col min="15882" max="15882" width="9.28515625" style="18" bestFit="1" customWidth="1"/>
    <col min="15883" max="16128" width="8.85546875" style="18"/>
    <col min="16129" max="16129" width="43.140625" style="18" customWidth="1"/>
    <col min="16130" max="16131" width="12" style="18" customWidth="1"/>
    <col min="16132" max="16132" width="13.7109375" style="18" customWidth="1"/>
    <col min="16133" max="16134" width="12" style="18" customWidth="1"/>
    <col min="16135" max="16135" width="13.7109375" style="18" customWidth="1"/>
    <col min="16136" max="16136" width="8.85546875" style="18"/>
    <col min="16137" max="16137" width="11.85546875" style="18" customWidth="1"/>
    <col min="16138" max="16138" width="9.28515625" style="18" bestFit="1" customWidth="1"/>
    <col min="16139" max="16384" width="8.85546875" style="18"/>
  </cols>
  <sheetData>
    <row r="1" spans="1:15" s="10" customFormat="1" ht="22.5" customHeight="1">
      <c r="A1" s="393" t="s">
        <v>424</v>
      </c>
      <c r="B1" s="393"/>
      <c r="C1" s="393"/>
      <c r="D1" s="393"/>
      <c r="E1" s="393"/>
      <c r="F1" s="393"/>
      <c r="G1" s="393"/>
      <c r="I1" s="27"/>
    </row>
    <row r="2" spans="1:15" s="10" customFormat="1" ht="22.5" customHeight="1">
      <c r="A2" s="403" t="s">
        <v>75</v>
      </c>
      <c r="B2" s="403"/>
      <c r="C2" s="403"/>
      <c r="D2" s="403"/>
      <c r="E2" s="403"/>
      <c r="F2" s="403"/>
      <c r="G2" s="403"/>
      <c r="I2" s="27"/>
    </row>
    <row r="3" spans="1:15" s="12" customFormat="1" ht="18.75" customHeight="1">
      <c r="A3" s="11"/>
      <c r="B3" s="11"/>
      <c r="C3" s="11"/>
      <c r="D3" s="11"/>
      <c r="E3" s="11"/>
      <c r="F3" s="11"/>
      <c r="G3" s="7" t="s">
        <v>8</v>
      </c>
      <c r="I3" s="28"/>
    </row>
    <row r="4" spans="1:15" s="12" customFormat="1" ht="75">
      <c r="A4" s="79"/>
      <c r="B4" s="81" t="s">
        <v>526</v>
      </c>
      <c r="C4" s="81" t="s">
        <v>525</v>
      </c>
      <c r="D4" s="51" t="s">
        <v>44</v>
      </c>
      <c r="E4" s="84" t="s">
        <v>528</v>
      </c>
      <c r="F4" s="84" t="s">
        <v>529</v>
      </c>
      <c r="G4" s="51" t="s">
        <v>44</v>
      </c>
    </row>
    <row r="5" spans="1:15" s="26" customFormat="1" ht="31.5" customHeight="1">
      <c r="A5" s="29" t="s">
        <v>76</v>
      </c>
      <c r="B5" s="34">
        <v>3341</v>
      </c>
      <c r="C5" s="34">
        <v>4224</v>
      </c>
      <c r="D5" s="90">
        <f>C5/B5*100</f>
        <v>126.42921281053576</v>
      </c>
      <c r="E5" s="179">
        <v>2328</v>
      </c>
      <c r="F5" s="34">
        <v>2535</v>
      </c>
      <c r="G5" s="90">
        <f>F5/E5*100</f>
        <v>108.89175257731958</v>
      </c>
      <c r="I5" s="28"/>
      <c r="J5" s="35"/>
      <c r="K5" s="35"/>
      <c r="L5" s="36"/>
      <c r="M5" s="36"/>
      <c r="N5" s="36"/>
      <c r="O5" s="36"/>
    </row>
    <row r="6" spans="1:15" ht="31.15" customHeight="1">
      <c r="A6" s="14" t="s">
        <v>47</v>
      </c>
      <c r="B6" s="15">
        <v>371</v>
      </c>
      <c r="C6" s="16">
        <v>543</v>
      </c>
      <c r="D6" s="90">
        <f t="shared" ref="D6:D29" si="0">C6/B6*100</f>
        <v>146.36118598382751</v>
      </c>
      <c r="E6" s="15">
        <v>240</v>
      </c>
      <c r="F6" s="16">
        <v>309</v>
      </c>
      <c r="G6" s="90">
        <f t="shared" ref="G6:G29" si="1">F6/E6*100</f>
        <v>128.75</v>
      </c>
      <c r="H6" s="17"/>
      <c r="I6" s="24"/>
      <c r="J6" s="24"/>
      <c r="K6" s="24"/>
      <c r="L6" s="24"/>
      <c r="M6" s="24"/>
      <c r="N6" s="24"/>
    </row>
    <row r="7" spans="1:15" ht="31.15" customHeight="1">
      <c r="A7" s="14" t="s">
        <v>48</v>
      </c>
      <c r="B7" s="15">
        <v>24</v>
      </c>
      <c r="C7" s="16">
        <v>37</v>
      </c>
      <c r="D7" s="90">
        <f t="shared" si="0"/>
        <v>154.16666666666669</v>
      </c>
      <c r="E7" s="15">
        <v>19</v>
      </c>
      <c r="F7" s="16">
        <v>24</v>
      </c>
      <c r="G7" s="90">
        <f t="shared" si="1"/>
        <v>126.31578947368421</v>
      </c>
      <c r="H7" s="17"/>
      <c r="I7" s="24"/>
      <c r="J7" s="24"/>
      <c r="K7" s="24"/>
      <c r="L7" s="24"/>
      <c r="M7" s="24"/>
      <c r="N7" s="180"/>
    </row>
    <row r="8" spans="1:15" s="21" customFormat="1" ht="31.15" customHeight="1">
      <c r="A8" s="14" t="s">
        <v>49</v>
      </c>
      <c r="B8" s="15">
        <v>0</v>
      </c>
      <c r="C8" s="16">
        <v>0</v>
      </c>
      <c r="D8" s="90"/>
      <c r="E8" s="15">
        <v>0</v>
      </c>
      <c r="F8" s="16">
        <v>0</v>
      </c>
      <c r="G8" s="90"/>
      <c r="H8" s="17"/>
      <c r="I8" s="18"/>
      <c r="J8" s="19"/>
    </row>
    <row r="9" spans="1:15" ht="31.15" customHeight="1">
      <c r="A9" s="14" t="s">
        <v>50</v>
      </c>
      <c r="B9" s="15">
        <v>6</v>
      </c>
      <c r="C9" s="16">
        <v>8</v>
      </c>
      <c r="D9" s="90">
        <f t="shared" si="0"/>
        <v>133.33333333333331</v>
      </c>
      <c r="E9" s="15">
        <v>5</v>
      </c>
      <c r="F9" s="16">
        <v>6</v>
      </c>
      <c r="G9" s="90">
        <f t="shared" si="1"/>
        <v>120</v>
      </c>
      <c r="H9" s="17"/>
      <c r="I9" s="18"/>
      <c r="J9" s="19"/>
      <c r="L9" s="25"/>
    </row>
    <row r="10" spans="1:15" ht="31.15" customHeight="1">
      <c r="A10" s="14" t="s">
        <v>51</v>
      </c>
      <c r="B10" s="15">
        <v>82</v>
      </c>
      <c r="C10" s="16">
        <v>75</v>
      </c>
      <c r="D10" s="90">
        <f t="shared" si="0"/>
        <v>91.463414634146346</v>
      </c>
      <c r="E10" s="15">
        <v>65</v>
      </c>
      <c r="F10" s="16">
        <v>49</v>
      </c>
      <c r="G10" s="90">
        <f t="shared" si="1"/>
        <v>75.384615384615387</v>
      </c>
      <c r="H10" s="17"/>
      <c r="I10" s="18"/>
      <c r="J10" s="19"/>
    </row>
    <row r="11" spans="1:15" ht="31.5">
      <c r="A11" s="14" t="s">
        <v>52</v>
      </c>
      <c r="B11" s="15">
        <v>7</v>
      </c>
      <c r="C11" s="16">
        <v>6</v>
      </c>
      <c r="D11" s="90">
        <f t="shared" si="0"/>
        <v>85.714285714285708</v>
      </c>
      <c r="E11" s="15">
        <v>1</v>
      </c>
      <c r="F11" s="16">
        <v>5</v>
      </c>
      <c r="G11" s="90">
        <f t="shared" si="1"/>
        <v>500</v>
      </c>
      <c r="H11" s="17"/>
      <c r="I11" s="18"/>
      <c r="J11" s="19"/>
    </row>
    <row r="12" spans="1:15" ht="31.5">
      <c r="A12" s="14" t="s">
        <v>425</v>
      </c>
      <c r="B12" s="15">
        <v>15</v>
      </c>
      <c r="C12" s="16">
        <v>12</v>
      </c>
      <c r="D12" s="90">
        <f t="shared" si="0"/>
        <v>80</v>
      </c>
      <c r="E12" s="15">
        <v>9</v>
      </c>
      <c r="F12" s="16">
        <v>7</v>
      </c>
      <c r="G12" s="90">
        <f t="shared" si="1"/>
        <v>77.777777777777786</v>
      </c>
      <c r="H12" s="17"/>
      <c r="I12" s="18"/>
      <c r="J12" s="19"/>
    </row>
    <row r="13" spans="1:15" ht="31.15" customHeight="1">
      <c r="A13" s="14" t="s">
        <v>426</v>
      </c>
      <c r="B13" s="15">
        <v>6</v>
      </c>
      <c r="C13" s="16">
        <v>23</v>
      </c>
      <c r="D13" s="90">
        <f t="shared" si="0"/>
        <v>383.33333333333337</v>
      </c>
      <c r="E13" s="15">
        <v>5</v>
      </c>
      <c r="F13" s="16">
        <v>18</v>
      </c>
      <c r="G13" s="90">
        <f t="shared" si="1"/>
        <v>360</v>
      </c>
      <c r="H13" s="17"/>
      <c r="I13" s="18"/>
      <c r="J13" s="19"/>
    </row>
    <row r="14" spans="1:15" ht="31.5">
      <c r="A14" s="14" t="s">
        <v>55</v>
      </c>
      <c r="B14" s="15">
        <v>19</v>
      </c>
      <c r="C14" s="16">
        <v>14</v>
      </c>
      <c r="D14" s="90">
        <f t="shared" si="0"/>
        <v>73.68421052631578</v>
      </c>
      <c r="E14" s="15">
        <v>13</v>
      </c>
      <c r="F14" s="16">
        <v>8</v>
      </c>
      <c r="G14" s="90">
        <f t="shared" si="1"/>
        <v>61.53846153846154</v>
      </c>
      <c r="H14" s="17"/>
      <c r="I14" s="18"/>
      <c r="J14" s="19"/>
    </row>
    <row r="15" spans="1:15" ht="31.5">
      <c r="A15" s="14" t="s">
        <v>56</v>
      </c>
      <c r="B15" s="15">
        <v>35</v>
      </c>
      <c r="C15" s="16">
        <v>62</v>
      </c>
      <c r="D15" s="90">
        <f t="shared" si="0"/>
        <v>177.14285714285714</v>
      </c>
      <c r="E15" s="15">
        <v>25</v>
      </c>
      <c r="F15" s="16">
        <v>39</v>
      </c>
      <c r="G15" s="90">
        <f t="shared" si="1"/>
        <v>156</v>
      </c>
      <c r="H15" s="17"/>
      <c r="I15" s="18"/>
      <c r="J15" s="19"/>
    </row>
    <row r="16" spans="1:15" ht="31.5">
      <c r="A16" s="14" t="s">
        <v>57</v>
      </c>
      <c r="B16" s="15">
        <v>49</v>
      </c>
      <c r="C16" s="16">
        <v>34</v>
      </c>
      <c r="D16" s="90">
        <f t="shared" si="0"/>
        <v>69.387755102040813</v>
      </c>
      <c r="E16" s="15">
        <v>43</v>
      </c>
      <c r="F16" s="16">
        <v>20</v>
      </c>
      <c r="G16" s="90">
        <f t="shared" si="1"/>
        <v>46.511627906976742</v>
      </c>
      <c r="H16" s="17"/>
      <c r="I16" s="18"/>
      <c r="J16" s="19"/>
    </row>
    <row r="17" spans="1:10" ht="31.5">
      <c r="A17" s="14" t="s">
        <v>58</v>
      </c>
      <c r="B17" s="15">
        <v>10</v>
      </c>
      <c r="C17" s="16">
        <v>19</v>
      </c>
      <c r="D17" s="90">
        <f t="shared" si="0"/>
        <v>190</v>
      </c>
      <c r="E17" s="15">
        <v>9</v>
      </c>
      <c r="F17" s="16">
        <v>11</v>
      </c>
      <c r="G17" s="90">
        <f t="shared" si="1"/>
        <v>122.22222222222223</v>
      </c>
      <c r="H17" s="17"/>
      <c r="I17" s="18"/>
      <c r="J17" s="19"/>
    </row>
    <row r="18" spans="1:10" ht="31.5">
      <c r="A18" s="14" t="s">
        <v>59</v>
      </c>
      <c r="B18" s="15">
        <v>11</v>
      </c>
      <c r="C18" s="16">
        <v>14</v>
      </c>
      <c r="D18" s="90">
        <f t="shared" si="0"/>
        <v>127.27272727272727</v>
      </c>
      <c r="E18" s="15">
        <v>5</v>
      </c>
      <c r="F18" s="16">
        <v>9</v>
      </c>
      <c r="G18" s="90">
        <f t="shared" si="1"/>
        <v>180</v>
      </c>
      <c r="H18" s="17"/>
      <c r="I18" s="18"/>
      <c r="J18" s="19"/>
    </row>
    <row r="19" spans="1:10" ht="31.5">
      <c r="A19" s="14" t="s">
        <v>60</v>
      </c>
      <c r="B19" s="15">
        <v>480</v>
      </c>
      <c r="C19" s="16">
        <v>413</v>
      </c>
      <c r="D19" s="90">
        <f t="shared" si="0"/>
        <v>86.041666666666671</v>
      </c>
      <c r="E19" s="15">
        <v>282</v>
      </c>
      <c r="F19" s="16">
        <v>210</v>
      </c>
      <c r="G19" s="90">
        <f t="shared" si="1"/>
        <v>74.468085106382972</v>
      </c>
      <c r="H19" s="17"/>
      <c r="I19" s="18"/>
      <c r="J19" s="19"/>
    </row>
    <row r="20" spans="1:10" ht="31.15" customHeight="1">
      <c r="A20" s="14" t="s">
        <v>61</v>
      </c>
      <c r="B20" s="15">
        <v>1063</v>
      </c>
      <c r="C20" s="16">
        <v>1814</v>
      </c>
      <c r="D20" s="90">
        <f t="shared" si="0"/>
        <v>170.64910630291627</v>
      </c>
      <c r="E20" s="15">
        <v>829</v>
      </c>
      <c r="F20" s="16">
        <v>1125</v>
      </c>
      <c r="G20" s="90">
        <f t="shared" si="1"/>
        <v>135.70566948130278</v>
      </c>
      <c r="H20" s="17"/>
      <c r="I20" s="18"/>
      <c r="J20" s="19"/>
    </row>
    <row r="21" spans="1:10" ht="31.5">
      <c r="A21" s="14" t="s">
        <v>62</v>
      </c>
      <c r="B21" s="15">
        <v>124</v>
      </c>
      <c r="C21" s="16">
        <v>120</v>
      </c>
      <c r="D21" s="90">
        <f t="shared" si="0"/>
        <v>96.774193548387103</v>
      </c>
      <c r="E21" s="15">
        <v>79</v>
      </c>
      <c r="F21" s="16">
        <v>67</v>
      </c>
      <c r="G21" s="90">
        <f t="shared" si="1"/>
        <v>84.810126582278471</v>
      </c>
      <c r="H21" s="17"/>
      <c r="I21" s="18"/>
      <c r="J21" s="19"/>
    </row>
    <row r="22" spans="1:10" ht="31.5">
      <c r="A22" s="14" t="s">
        <v>63</v>
      </c>
      <c r="B22" s="15">
        <v>3</v>
      </c>
      <c r="C22" s="16">
        <v>1</v>
      </c>
      <c r="D22" s="90">
        <f t="shared" si="0"/>
        <v>33.333333333333329</v>
      </c>
      <c r="E22" s="15">
        <v>2</v>
      </c>
      <c r="F22" s="16">
        <v>0</v>
      </c>
      <c r="G22" s="90">
        <f t="shared" si="1"/>
        <v>0</v>
      </c>
      <c r="H22" s="17"/>
      <c r="I22" s="18"/>
      <c r="J22" s="22"/>
    </row>
    <row r="23" spans="1:10" ht="31.15" customHeight="1">
      <c r="A23" s="14" t="s">
        <v>64</v>
      </c>
      <c r="B23" s="15">
        <v>50</v>
      </c>
      <c r="C23" s="16">
        <v>105</v>
      </c>
      <c r="D23" s="90">
        <f t="shared" si="0"/>
        <v>210</v>
      </c>
      <c r="E23" s="15">
        <v>35</v>
      </c>
      <c r="F23" s="16">
        <v>78</v>
      </c>
      <c r="G23" s="90">
        <f t="shared" si="1"/>
        <v>222.85714285714286</v>
      </c>
      <c r="H23" s="17"/>
      <c r="I23" s="18"/>
      <c r="J23" s="22"/>
    </row>
    <row r="24" spans="1:10" ht="31.5">
      <c r="A24" s="14" t="s">
        <v>65</v>
      </c>
      <c r="B24" s="15">
        <v>604</v>
      </c>
      <c r="C24" s="16">
        <v>417</v>
      </c>
      <c r="D24" s="90">
        <f t="shared" si="0"/>
        <v>69.039735099337747</v>
      </c>
      <c r="E24" s="15">
        <v>401</v>
      </c>
      <c r="F24" s="16">
        <v>245</v>
      </c>
      <c r="G24" s="90">
        <f t="shared" si="1"/>
        <v>61.097256857855363</v>
      </c>
      <c r="H24" s="17"/>
      <c r="I24" s="18"/>
      <c r="J24" s="22"/>
    </row>
    <row r="25" spans="1:10" ht="31.5">
      <c r="A25" s="14" t="s">
        <v>66</v>
      </c>
      <c r="B25" s="15">
        <v>6</v>
      </c>
      <c r="C25" s="16">
        <v>16</v>
      </c>
      <c r="D25" s="90">
        <f t="shared" si="0"/>
        <v>266.66666666666663</v>
      </c>
      <c r="E25" s="15">
        <v>3</v>
      </c>
      <c r="F25" s="16">
        <v>10</v>
      </c>
      <c r="G25" s="90">
        <f t="shared" si="1"/>
        <v>333.33333333333337</v>
      </c>
      <c r="I25" s="18"/>
    </row>
    <row r="26" spans="1:10" ht="31.15" customHeight="1">
      <c r="A26" s="14" t="s">
        <v>67</v>
      </c>
      <c r="B26" s="15">
        <v>90</v>
      </c>
      <c r="C26" s="16">
        <v>157</v>
      </c>
      <c r="D26" s="90">
        <f t="shared" si="0"/>
        <v>174.44444444444446</v>
      </c>
      <c r="E26" s="15">
        <v>68</v>
      </c>
      <c r="F26" s="16">
        <v>107</v>
      </c>
      <c r="G26" s="90">
        <f t="shared" si="1"/>
        <v>157.35294117647058</v>
      </c>
      <c r="I26" s="18"/>
    </row>
    <row r="27" spans="1:10" ht="31.15" customHeight="1">
      <c r="A27" s="14" t="s">
        <v>68</v>
      </c>
      <c r="B27" s="15">
        <v>12</v>
      </c>
      <c r="C27" s="16">
        <v>20</v>
      </c>
      <c r="D27" s="90">
        <f t="shared" si="0"/>
        <v>166.66666666666669</v>
      </c>
      <c r="E27" s="15">
        <v>7</v>
      </c>
      <c r="F27" s="16">
        <v>14</v>
      </c>
      <c r="G27" s="90">
        <f t="shared" si="1"/>
        <v>200</v>
      </c>
      <c r="I27" s="18"/>
    </row>
    <row r="28" spans="1:10" ht="31.15" customHeight="1">
      <c r="A28" s="14" t="s">
        <v>69</v>
      </c>
      <c r="B28" s="15">
        <v>40</v>
      </c>
      <c r="C28" s="16">
        <v>48</v>
      </c>
      <c r="D28" s="90">
        <f t="shared" si="0"/>
        <v>120</v>
      </c>
      <c r="E28" s="15">
        <v>27</v>
      </c>
      <c r="F28" s="16">
        <v>18</v>
      </c>
      <c r="G28" s="90">
        <f t="shared" si="1"/>
        <v>66.666666666666657</v>
      </c>
      <c r="I28" s="18"/>
    </row>
    <row r="29" spans="1:10" ht="31.15" customHeight="1">
      <c r="A29" s="14" t="s">
        <v>70</v>
      </c>
      <c r="B29" s="15">
        <v>234</v>
      </c>
      <c r="C29" s="16">
        <v>266</v>
      </c>
      <c r="D29" s="90">
        <f t="shared" si="0"/>
        <v>113.67521367521367</v>
      </c>
      <c r="E29" s="15">
        <v>156</v>
      </c>
      <c r="F29" s="16">
        <v>156</v>
      </c>
      <c r="G29" s="90">
        <f t="shared" si="1"/>
        <v>100</v>
      </c>
      <c r="I29" s="1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zoomScaleSheetLayoutView="70" workbookViewId="0">
      <selection activeCell="B3" sqref="B3:F3"/>
    </sheetView>
  </sheetViews>
  <sheetFormatPr defaultColWidth="8.85546875" defaultRowHeight="12.75"/>
  <cols>
    <col min="1" max="1" width="62.42578125" style="18" customWidth="1"/>
    <col min="2" max="2" width="11.85546875" style="83" customWidth="1"/>
    <col min="3" max="3" width="14.28515625" style="83" customWidth="1"/>
    <col min="4" max="4" width="12" style="83" customWidth="1"/>
    <col min="5" max="5" width="13.7109375" style="83" customWidth="1"/>
    <col min="6" max="6" width="12.140625" style="83" customWidth="1"/>
    <col min="7" max="7" width="13.7109375" style="83" customWidth="1"/>
    <col min="8" max="8" width="12.7109375" style="83" customWidth="1"/>
    <col min="9" max="9" width="14.7109375" style="83" customWidth="1"/>
    <col min="10" max="254" width="8.85546875" style="18"/>
    <col min="255" max="255" width="37.140625" style="18" customWidth="1"/>
    <col min="256" max="257" width="10.5703125" style="18" customWidth="1"/>
    <col min="258" max="258" width="13" style="18" customWidth="1"/>
    <col min="259" max="260" width="10.28515625" style="18" customWidth="1"/>
    <col min="261" max="261" width="12.42578125" style="18" customWidth="1"/>
    <col min="262" max="263" width="8.85546875" style="18"/>
    <col min="264" max="264" width="7.85546875" style="18" customWidth="1"/>
    <col min="265" max="510" width="8.85546875" style="18"/>
    <col min="511" max="511" width="37.140625" style="18" customWidth="1"/>
    <col min="512" max="513" width="10.5703125" style="18" customWidth="1"/>
    <col min="514" max="514" width="13" style="18" customWidth="1"/>
    <col min="515" max="516" width="10.28515625" style="18" customWidth="1"/>
    <col min="517" max="517" width="12.42578125" style="18" customWidth="1"/>
    <col min="518" max="519" width="8.85546875" style="18"/>
    <col min="520" max="520" width="7.85546875" style="18" customWidth="1"/>
    <col min="521" max="766" width="8.85546875" style="18"/>
    <col min="767" max="767" width="37.140625" style="18" customWidth="1"/>
    <col min="768" max="769" width="10.5703125" style="18" customWidth="1"/>
    <col min="770" max="770" width="13" style="18" customWidth="1"/>
    <col min="771" max="772" width="10.28515625" style="18" customWidth="1"/>
    <col min="773" max="773" width="12.42578125" style="18" customWidth="1"/>
    <col min="774" max="775" width="8.85546875" style="18"/>
    <col min="776" max="776" width="7.85546875" style="18" customWidth="1"/>
    <col min="777" max="1022" width="8.85546875" style="18"/>
    <col min="1023" max="1023" width="37.140625" style="18" customWidth="1"/>
    <col min="1024" max="1025" width="10.5703125" style="18" customWidth="1"/>
    <col min="1026" max="1026" width="13" style="18" customWidth="1"/>
    <col min="1027" max="1028" width="10.28515625" style="18" customWidth="1"/>
    <col min="1029" max="1029" width="12.42578125" style="18" customWidth="1"/>
    <col min="1030" max="1031" width="8.85546875" style="18"/>
    <col min="1032" max="1032" width="7.85546875" style="18" customWidth="1"/>
    <col min="1033" max="1278" width="8.85546875" style="18"/>
    <col min="1279" max="1279" width="37.140625" style="18" customWidth="1"/>
    <col min="1280" max="1281" width="10.5703125" style="18" customWidth="1"/>
    <col min="1282" max="1282" width="13" style="18" customWidth="1"/>
    <col min="1283" max="1284" width="10.28515625" style="18" customWidth="1"/>
    <col min="1285" max="1285" width="12.42578125" style="18" customWidth="1"/>
    <col min="1286" max="1287" width="8.85546875" style="18"/>
    <col min="1288" max="1288" width="7.85546875" style="18" customWidth="1"/>
    <col min="1289" max="1534" width="8.85546875" style="18"/>
    <col min="1535" max="1535" width="37.140625" style="18" customWidth="1"/>
    <col min="1536" max="1537" width="10.5703125" style="18" customWidth="1"/>
    <col min="1538" max="1538" width="13" style="18" customWidth="1"/>
    <col min="1539" max="1540" width="10.28515625" style="18" customWidth="1"/>
    <col min="1541" max="1541" width="12.42578125" style="18" customWidth="1"/>
    <col min="1542" max="1543" width="8.85546875" style="18"/>
    <col min="1544" max="1544" width="7.85546875" style="18" customWidth="1"/>
    <col min="1545" max="1790" width="8.85546875" style="18"/>
    <col min="1791" max="1791" width="37.140625" style="18" customWidth="1"/>
    <col min="1792" max="1793" width="10.5703125" style="18" customWidth="1"/>
    <col min="1794" max="1794" width="13" style="18" customWidth="1"/>
    <col min="1795" max="1796" width="10.28515625" style="18" customWidth="1"/>
    <col min="1797" max="1797" width="12.42578125" style="18" customWidth="1"/>
    <col min="1798" max="1799" width="8.85546875" style="18"/>
    <col min="1800" max="1800" width="7.85546875" style="18" customWidth="1"/>
    <col min="1801" max="2046" width="8.85546875" style="18"/>
    <col min="2047" max="2047" width="37.140625" style="18" customWidth="1"/>
    <col min="2048" max="2049" width="10.5703125" style="18" customWidth="1"/>
    <col min="2050" max="2050" width="13" style="18" customWidth="1"/>
    <col min="2051" max="2052" width="10.28515625" style="18" customWidth="1"/>
    <col min="2053" max="2053" width="12.42578125" style="18" customWidth="1"/>
    <col min="2054" max="2055" width="8.85546875" style="18"/>
    <col min="2056" max="2056" width="7.85546875" style="18" customWidth="1"/>
    <col min="2057" max="2302" width="8.85546875" style="18"/>
    <col min="2303" max="2303" width="37.140625" style="18" customWidth="1"/>
    <col min="2304" max="2305" width="10.5703125" style="18" customWidth="1"/>
    <col min="2306" max="2306" width="13" style="18" customWidth="1"/>
    <col min="2307" max="2308" width="10.28515625" style="18" customWidth="1"/>
    <col min="2309" max="2309" width="12.42578125" style="18" customWidth="1"/>
    <col min="2310" max="2311" width="8.85546875" style="18"/>
    <col min="2312" max="2312" width="7.85546875" style="18" customWidth="1"/>
    <col min="2313" max="2558" width="8.85546875" style="18"/>
    <col min="2559" max="2559" width="37.140625" style="18" customWidth="1"/>
    <col min="2560" max="2561" width="10.5703125" style="18" customWidth="1"/>
    <col min="2562" max="2562" width="13" style="18" customWidth="1"/>
    <col min="2563" max="2564" width="10.28515625" style="18" customWidth="1"/>
    <col min="2565" max="2565" width="12.42578125" style="18" customWidth="1"/>
    <col min="2566" max="2567" width="8.85546875" style="18"/>
    <col min="2568" max="2568" width="7.85546875" style="18" customWidth="1"/>
    <col min="2569" max="2814" width="8.85546875" style="18"/>
    <col min="2815" max="2815" width="37.140625" style="18" customWidth="1"/>
    <col min="2816" max="2817" width="10.5703125" style="18" customWidth="1"/>
    <col min="2818" max="2818" width="13" style="18" customWidth="1"/>
    <col min="2819" max="2820" width="10.28515625" style="18" customWidth="1"/>
    <col min="2821" max="2821" width="12.42578125" style="18" customWidth="1"/>
    <col min="2822" max="2823" width="8.85546875" style="18"/>
    <col min="2824" max="2824" width="7.85546875" style="18" customWidth="1"/>
    <col min="2825" max="3070" width="8.85546875" style="18"/>
    <col min="3071" max="3071" width="37.140625" style="18" customWidth="1"/>
    <col min="3072" max="3073" width="10.5703125" style="18" customWidth="1"/>
    <col min="3074" max="3074" width="13" style="18" customWidth="1"/>
    <col min="3075" max="3076" width="10.28515625" style="18" customWidth="1"/>
    <col min="3077" max="3077" width="12.42578125" style="18" customWidth="1"/>
    <col min="3078" max="3079" width="8.85546875" style="18"/>
    <col min="3080" max="3080" width="7.85546875" style="18" customWidth="1"/>
    <col min="3081" max="3326" width="8.85546875" style="18"/>
    <col min="3327" max="3327" width="37.140625" style="18" customWidth="1"/>
    <col min="3328" max="3329" width="10.5703125" style="18" customWidth="1"/>
    <col min="3330" max="3330" width="13" style="18" customWidth="1"/>
    <col min="3331" max="3332" width="10.28515625" style="18" customWidth="1"/>
    <col min="3333" max="3333" width="12.42578125" style="18" customWidth="1"/>
    <col min="3334" max="3335" width="8.85546875" style="18"/>
    <col min="3336" max="3336" width="7.85546875" style="18" customWidth="1"/>
    <col min="3337" max="3582" width="8.85546875" style="18"/>
    <col min="3583" max="3583" width="37.140625" style="18" customWidth="1"/>
    <col min="3584" max="3585" width="10.5703125" style="18" customWidth="1"/>
    <col min="3586" max="3586" width="13" style="18" customWidth="1"/>
    <col min="3587" max="3588" width="10.28515625" style="18" customWidth="1"/>
    <col min="3589" max="3589" width="12.42578125" style="18" customWidth="1"/>
    <col min="3590" max="3591" width="8.85546875" style="18"/>
    <col min="3592" max="3592" width="7.85546875" style="18" customWidth="1"/>
    <col min="3593" max="3838" width="8.85546875" style="18"/>
    <col min="3839" max="3839" width="37.140625" style="18" customWidth="1"/>
    <col min="3840" max="3841" width="10.5703125" style="18" customWidth="1"/>
    <col min="3842" max="3842" width="13" style="18" customWidth="1"/>
    <col min="3843" max="3844" width="10.28515625" style="18" customWidth="1"/>
    <col min="3845" max="3845" width="12.42578125" style="18" customWidth="1"/>
    <col min="3846" max="3847" width="8.85546875" style="18"/>
    <col min="3848" max="3848" width="7.85546875" style="18" customWidth="1"/>
    <col min="3849" max="4094" width="8.85546875" style="18"/>
    <col min="4095" max="4095" width="37.140625" style="18" customWidth="1"/>
    <col min="4096" max="4097" width="10.5703125" style="18" customWidth="1"/>
    <col min="4098" max="4098" width="13" style="18" customWidth="1"/>
    <col min="4099" max="4100" width="10.28515625" style="18" customWidth="1"/>
    <col min="4101" max="4101" width="12.42578125" style="18" customWidth="1"/>
    <col min="4102" max="4103" width="8.85546875" style="18"/>
    <col min="4104" max="4104" width="7.85546875" style="18" customWidth="1"/>
    <col min="4105" max="4350" width="8.85546875" style="18"/>
    <col min="4351" max="4351" width="37.140625" style="18" customWidth="1"/>
    <col min="4352" max="4353" width="10.5703125" style="18" customWidth="1"/>
    <col min="4354" max="4354" width="13" style="18" customWidth="1"/>
    <col min="4355" max="4356" width="10.28515625" style="18" customWidth="1"/>
    <col min="4357" max="4357" width="12.42578125" style="18" customWidth="1"/>
    <col min="4358" max="4359" width="8.85546875" style="18"/>
    <col min="4360" max="4360" width="7.85546875" style="18" customWidth="1"/>
    <col min="4361" max="4606" width="8.85546875" style="18"/>
    <col min="4607" max="4607" width="37.140625" style="18" customWidth="1"/>
    <col min="4608" max="4609" width="10.5703125" style="18" customWidth="1"/>
    <col min="4610" max="4610" width="13" style="18" customWidth="1"/>
    <col min="4611" max="4612" width="10.28515625" style="18" customWidth="1"/>
    <col min="4613" max="4613" width="12.42578125" style="18" customWidth="1"/>
    <col min="4614" max="4615" width="8.85546875" style="18"/>
    <col min="4616" max="4616" width="7.85546875" style="18" customWidth="1"/>
    <col min="4617" max="4862" width="8.85546875" style="18"/>
    <col min="4863" max="4863" width="37.140625" style="18" customWidth="1"/>
    <col min="4864" max="4865" width="10.5703125" style="18" customWidth="1"/>
    <col min="4866" max="4866" width="13" style="18" customWidth="1"/>
    <col min="4867" max="4868" width="10.28515625" style="18" customWidth="1"/>
    <col min="4869" max="4869" width="12.42578125" style="18" customWidth="1"/>
    <col min="4870" max="4871" width="8.85546875" style="18"/>
    <col min="4872" max="4872" width="7.85546875" style="18" customWidth="1"/>
    <col min="4873" max="5118" width="8.85546875" style="18"/>
    <col min="5119" max="5119" width="37.140625" style="18" customWidth="1"/>
    <col min="5120" max="5121" width="10.5703125" style="18" customWidth="1"/>
    <col min="5122" max="5122" width="13" style="18" customWidth="1"/>
    <col min="5123" max="5124" width="10.28515625" style="18" customWidth="1"/>
    <col min="5125" max="5125" width="12.42578125" style="18" customWidth="1"/>
    <col min="5126" max="5127" width="8.85546875" style="18"/>
    <col min="5128" max="5128" width="7.85546875" style="18" customWidth="1"/>
    <col min="5129" max="5374" width="8.85546875" style="18"/>
    <col min="5375" max="5375" width="37.140625" style="18" customWidth="1"/>
    <col min="5376" max="5377" width="10.5703125" style="18" customWidth="1"/>
    <col min="5378" max="5378" width="13" style="18" customWidth="1"/>
    <col min="5379" max="5380" width="10.28515625" style="18" customWidth="1"/>
    <col min="5381" max="5381" width="12.42578125" style="18" customWidth="1"/>
    <col min="5382" max="5383" width="8.85546875" style="18"/>
    <col min="5384" max="5384" width="7.85546875" style="18" customWidth="1"/>
    <col min="5385" max="5630" width="8.85546875" style="18"/>
    <col min="5631" max="5631" width="37.140625" style="18" customWidth="1"/>
    <col min="5632" max="5633" width="10.5703125" style="18" customWidth="1"/>
    <col min="5634" max="5634" width="13" style="18" customWidth="1"/>
    <col min="5635" max="5636" width="10.28515625" style="18" customWidth="1"/>
    <col min="5637" max="5637" width="12.42578125" style="18" customWidth="1"/>
    <col min="5638" max="5639" width="8.85546875" style="18"/>
    <col min="5640" max="5640" width="7.85546875" style="18" customWidth="1"/>
    <col min="5641" max="5886" width="8.85546875" style="18"/>
    <col min="5887" max="5887" width="37.140625" style="18" customWidth="1"/>
    <col min="5888" max="5889" width="10.5703125" style="18" customWidth="1"/>
    <col min="5890" max="5890" width="13" style="18" customWidth="1"/>
    <col min="5891" max="5892" width="10.28515625" style="18" customWidth="1"/>
    <col min="5893" max="5893" width="12.42578125" style="18" customWidth="1"/>
    <col min="5894" max="5895" width="8.85546875" style="18"/>
    <col min="5896" max="5896" width="7.85546875" style="18" customWidth="1"/>
    <col min="5897" max="6142" width="8.85546875" style="18"/>
    <col min="6143" max="6143" width="37.140625" style="18" customWidth="1"/>
    <col min="6144" max="6145" width="10.5703125" style="18" customWidth="1"/>
    <col min="6146" max="6146" width="13" style="18" customWidth="1"/>
    <col min="6147" max="6148" width="10.28515625" style="18" customWidth="1"/>
    <col min="6149" max="6149" width="12.42578125" style="18" customWidth="1"/>
    <col min="6150" max="6151" width="8.85546875" style="18"/>
    <col min="6152" max="6152" width="7.85546875" style="18" customWidth="1"/>
    <col min="6153" max="6398" width="8.85546875" style="18"/>
    <col min="6399" max="6399" width="37.140625" style="18" customWidth="1"/>
    <col min="6400" max="6401" width="10.5703125" style="18" customWidth="1"/>
    <col min="6402" max="6402" width="13" style="18" customWidth="1"/>
    <col min="6403" max="6404" width="10.28515625" style="18" customWidth="1"/>
    <col min="6405" max="6405" width="12.42578125" style="18" customWidth="1"/>
    <col min="6406" max="6407" width="8.85546875" style="18"/>
    <col min="6408" max="6408" width="7.85546875" style="18" customWidth="1"/>
    <col min="6409" max="6654" width="8.85546875" style="18"/>
    <col min="6655" max="6655" width="37.140625" style="18" customWidth="1"/>
    <col min="6656" max="6657" width="10.5703125" style="18" customWidth="1"/>
    <col min="6658" max="6658" width="13" style="18" customWidth="1"/>
    <col min="6659" max="6660" width="10.28515625" style="18" customWidth="1"/>
    <col min="6661" max="6661" width="12.42578125" style="18" customWidth="1"/>
    <col min="6662" max="6663" width="8.85546875" style="18"/>
    <col min="6664" max="6664" width="7.85546875" style="18" customWidth="1"/>
    <col min="6665" max="6910" width="8.85546875" style="18"/>
    <col min="6911" max="6911" width="37.140625" style="18" customWidth="1"/>
    <col min="6912" max="6913" width="10.5703125" style="18" customWidth="1"/>
    <col min="6914" max="6914" width="13" style="18" customWidth="1"/>
    <col min="6915" max="6916" width="10.28515625" style="18" customWidth="1"/>
    <col min="6917" max="6917" width="12.42578125" style="18" customWidth="1"/>
    <col min="6918" max="6919" width="8.85546875" style="18"/>
    <col min="6920" max="6920" width="7.85546875" style="18" customWidth="1"/>
    <col min="6921" max="7166" width="8.85546875" style="18"/>
    <col min="7167" max="7167" width="37.140625" style="18" customWidth="1"/>
    <col min="7168" max="7169" width="10.5703125" style="18" customWidth="1"/>
    <col min="7170" max="7170" width="13" style="18" customWidth="1"/>
    <col min="7171" max="7172" width="10.28515625" style="18" customWidth="1"/>
    <col min="7173" max="7173" width="12.42578125" style="18" customWidth="1"/>
    <col min="7174" max="7175" width="8.85546875" style="18"/>
    <col min="7176" max="7176" width="7.85546875" style="18" customWidth="1"/>
    <col min="7177" max="7422" width="8.85546875" style="18"/>
    <col min="7423" max="7423" width="37.140625" style="18" customWidth="1"/>
    <col min="7424" max="7425" width="10.5703125" style="18" customWidth="1"/>
    <col min="7426" max="7426" width="13" style="18" customWidth="1"/>
    <col min="7427" max="7428" width="10.28515625" style="18" customWidth="1"/>
    <col min="7429" max="7429" width="12.42578125" style="18" customWidth="1"/>
    <col min="7430" max="7431" width="8.85546875" style="18"/>
    <col min="7432" max="7432" width="7.85546875" style="18" customWidth="1"/>
    <col min="7433" max="7678" width="8.85546875" style="18"/>
    <col min="7679" max="7679" width="37.140625" style="18" customWidth="1"/>
    <col min="7680" max="7681" width="10.5703125" style="18" customWidth="1"/>
    <col min="7682" max="7682" width="13" style="18" customWidth="1"/>
    <col min="7683" max="7684" width="10.28515625" style="18" customWidth="1"/>
    <col min="7685" max="7685" width="12.42578125" style="18" customWidth="1"/>
    <col min="7686" max="7687" width="8.85546875" style="18"/>
    <col min="7688" max="7688" width="7.85546875" style="18" customWidth="1"/>
    <col min="7689" max="7934" width="8.85546875" style="18"/>
    <col min="7935" max="7935" width="37.140625" style="18" customWidth="1"/>
    <col min="7936" max="7937" width="10.5703125" style="18" customWidth="1"/>
    <col min="7938" max="7938" width="13" style="18" customWidth="1"/>
    <col min="7939" max="7940" width="10.28515625" style="18" customWidth="1"/>
    <col min="7941" max="7941" width="12.42578125" style="18" customWidth="1"/>
    <col min="7942" max="7943" width="8.85546875" style="18"/>
    <col min="7944" max="7944" width="7.85546875" style="18" customWidth="1"/>
    <col min="7945" max="8190" width="8.85546875" style="18"/>
    <col min="8191" max="8191" width="37.140625" style="18" customWidth="1"/>
    <col min="8192" max="8193" width="10.5703125" style="18" customWidth="1"/>
    <col min="8194" max="8194" width="13" style="18" customWidth="1"/>
    <col min="8195" max="8196" width="10.28515625" style="18" customWidth="1"/>
    <col min="8197" max="8197" width="12.42578125" style="18" customWidth="1"/>
    <col min="8198" max="8199" width="8.85546875" style="18"/>
    <col min="8200" max="8200" width="7.85546875" style="18" customWidth="1"/>
    <col min="8201" max="8446" width="8.85546875" style="18"/>
    <col min="8447" max="8447" width="37.140625" style="18" customWidth="1"/>
    <col min="8448" max="8449" width="10.5703125" style="18" customWidth="1"/>
    <col min="8450" max="8450" width="13" style="18" customWidth="1"/>
    <col min="8451" max="8452" width="10.28515625" style="18" customWidth="1"/>
    <col min="8453" max="8453" width="12.42578125" style="18" customWidth="1"/>
    <col min="8454" max="8455" width="8.85546875" style="18"/>
    <col min="8456" max="8456" width="7.85546875" style="18" customWidth="1"/>
    <col min="8457" max="8702" width="8.85546875" style="18"/>
    <col min="8703" max="8703" width="37.140625" style="18" customWidth="1"/>
    <col min="8704" max="8705" width="10.5703125" style="18" customWidth="1"/>
    <col min="8706" max="8706" width="13" style="18" customWidth="1"/>
    <col min="8707" max="8708" width="10.28515625" style="18" customWidth="1"/>
    <col min="8709" max="8709" width="12.42578125" style="18" customWidth="1"/>
    <col min="8710" max="8711" width="8.85546875" style="18"/>
    <col min="8712" max="8712" width="7.85546875" style="18" customWidth="1"/>
    <col min="8713" max="8958" width="8.85546875" style="18"/>
    <col min="8959" max="8959" width="37.140625" style="18" customWidth="1"/>
    <col min="8960" max="8961" width="10.5703125" style="18" customWidth="1"/>
    <col min="8962" max="8962" width="13" style="18" customWidth="1"/>
    <col min="8963" max="8964" width="10.28515625" style="18" customWidth="1"/>
    <col min="8965" max="8965" width="12.42578125" style="18" customWidth="1"/>
    <col min="8966" max="8967" width="8.85546875" style="18"/>
    <col min="8968" max="8968" width="7.85546875" style="18" customWidth="1"/>
    <col min="8969" max="9214" width="8.85546875" style="18"/>
    <col min="9215" max="9215" width="37.140625" style="18" customWidth="1"/>
    <col min="9216" max="9217" width="10.5703125" style="18" customWidth="1"/>
    <col min="9218" max="9218" width="13" style="18" customWidth="1"/>
    <col min="9219" max="9220" width="10.28515625" style="18" customWidth="1"/>
    <col min="9221" max="9221" width="12.42578125" style="18" customWidth="1"/>
    <col min="9222" max="9223" width="8.85546875" style="18"/>
    <col min="9224" max="9224" width="7.85546875" style="18" customWidth="1"/>
    <col min="9225" max="9470" width="8.85546875" style="18"/>
    <col min="9471" max="9471" width="37.140625" style="18" customWidth="1"/>
    <col min="9472" max="9473" width="10.5703125" style="18" customWidth="1"/>
    <col min="9474" max="9474" width="13" style="18" customWidth="1"/>
    <col min="9475" max="9476" width="10.28515625" style="18" customWidth="1"/>
    <col min="9477" max="9477" width="12.42578125" style="18" customWidth="1"/>
    <col min="9478" max="9479" width="8.85546875" style="18"/>
    <col min="9480" max="9480" width="7.85546875" style="18" customWidth="1"/>
    <col min="9481" max="9726" width="8.85546875" style="18"/>
    <col min="9727" max="9727" width="37.140625" style="18" customWidth="1"/>
    <col min="9728" max="9729" width="10.5703125" style="18" customWidth="1"/>
    <col min="9730" max="9730" width="13" style="18" customWidth="1"/>
    <col min="9731" max="9732" width="10.28515625" style="18" customWidth="1"/>
    <col min="9733" max="9733" width="12.42578125" style="18" customWidth="1"/>
    <col min="9734" max="9735" width="8.85546875" style="18"/>
    <col min="9736" max="9736" width="7.85546875" style="18" customWidth="1"/>
    <col min="9737" max="9982" width="8.85546875" style="18"/>
    <col min="9983" max="9983" width="37.140625" style="18" customWidth="1"/>
    <col min="9984" max="9985" width="10.5703125" style="18" customWidth="1"/>
    <col min="9986" max="9986" width="13" style="18" customWidth="1"/>
    <col min="9987" max="9988" width="10.28515625" style="18" customWidth="1"/>
    <col min="9989" max="9989" width="12.42578125" style="18" customWidth="1"/>
    <col min="9990" max="9991" width="8.85546875" style="18"/>
    <col min="9992" max="9992" width="7.85546875" style="18" customWidth="1"/>
    <col min="9993" max="10238" width="8.85546875" style="18"/>
    <col min="10239" max="10239" width="37.140625" style="18" customWidth="1"/>
    <col min="10240" max="10241" width="10.5703125" style="18" customWidth="1"/>
    <col min="10242" max="10242" width="13" style="18" customWidth="1"/>
    <col min="10243" max="10244" width="10.28515625" style="18" customWidth="1"/>
    <col min="10245" max="10245" width="12.42578125" style="18" customWidth="1"/>
    <col min="10246" max="10247" width="8.85546875" style="18"/>
    <col min="10248" max="10248" width="7.85546875" style="18" customWidth="1"/>
    <col min="10249" max="10494" width="8.85546875" style="18"/>
    <col min="10495" max="10495" width="37.140625" style="18" customWidth="1"/>
    <col min="10496" max="10497" width="10.5703125" style="18" customWidth="1"/>
    <col min="10498" max="10498" width="13" style="18" customWidth="1"/>
    <col min="10499" max="10500" width="10.28515625" style="18" customWidth="1"/>
    <col min="10501" max="10501" width="12.42578125" style="18" customWidth="1"/>
    <col min="10502" max="10503" width="8.85546875" style="18"/>
    <col min="10504" max="10504" width="7.85546875" style="18" customWidth="1"/>
    <col min="10505" max="10750" width="8.85546875" style="18"/>
    <col min="10751" max="10751" width="37.140625" style="18" customWidth="1"/>
    <col min="10752" max="10753" width="10.5703125" style="18" customWidth="1"/>
    <col min="10754" max="10754" width="13" style="18" customWidth="1"/>
    <col min="10755" max="10756" width="10.28515625" style="18" customWidth="1"/>
    <col min="10757" max="10757" width="12.42578125" style="18" customWidth="1"/>
    <col min="10758" max="10759" width="8.85546875" style="18"/>
    <col min="10760" max="10760" width="7.85546875" style="18" customWidth="1"/>
    <col min="10761" max="11006" width="8.85546875" style="18"/>
    <col min="11007" max="11007" width="37.140625" style="18" customWidth="1"/>
    <col min="11008" max="11009" width="10.5703125" style="18" customWidth="1"/>
    <col min="11010" max="11010" width="13" style="18" customWidth="1"/>
    <col min="11011" max="11012" width="10.28515625" style="18" customWidth="1"/>
    <col min="11013" max="11013" width="12.42578125" style="18" customWidth="1"/>
    <col min="11014" max="11015" width="8.85546875" style="18"/>
    <col min="11016" max="11016" width="7.85546875" style="18" customWidth="1"/>
    <col min="11017" max="11262" width="8.85546875" style="18"/>
    <col min="11263" max="11263" width="37.140625" style="18" customWidth="1"/>
    <col min="11264" max="11265" width="10.5703125" style="18" customWidth="1"/>
    <col min="11266" max="11266" width="13" style="18" customWidth="1"/>
    <col min="11267" max="11268" width="10.28515625" style="18" customWidth="1"/>
    <col min="11269" max="11269" width="12.42578125" style="18" customWidth="1"/>
    <col min="11270" max="11271" width="8.85546875" style="18"/>
    <col min="11272" max="11272" width="7.85546875" style="18" customWidth="1"/>
    <col min="11273" max="11518" width="8.85546875" style="18"/>
    <col min="11519" max="11519" width="37.140625" style="18" customWidth="1"/>
    <col min="11520" max="11521" width="10.5703125" style="18" customWidth="1"/>
    <col min="11522" max="11522" width="13" style="18" customWidth="1"/>
    <col min="11523" max="11524" width="10.28515625" style="18" customWidth="1"/>
    <col min="11525" max="11525" width="12.42578125" style="18" customWidth="1"/>
    <col min="11526" max="11527" width="8.85546875" style="18"/>
    <col min="11528" max="11528" width="7.85546875" style="18" customWidth="1"/>
    <col min="11529" max="11774" width="8.85546875" style="18"/>
    <col min="11775" max="11775" width="37.140625" style="18" customWidth="1"/>
    <col min="11776" max="11777" width="10.5703125" style="18" customWidth="1"/>
    <col min="11778" max="11778" width="13" style="18" customWidth="1"/>
    <col min="11779" max="11780" width="10.28515625" style="18" customWidth="1"/>
    <col min="11781" max="11781" width="12.42578125" style="18" customWidth="1"/>
    <col min="11782" max="11783" width="8.85546875" style="18"/>
    <col min="11784" max="11784" width="7.85546875" style="18" customWidth="1"/>
    <col min="11785" max="12030" width="8.85546875" style="18"/>
    <col min="12031" max="12031" width="37.140625" style="18" customWidth="1"/>
    <col min="12032" max="12033" width="10.5703125" style="18" customWidth="1"/>
    <col min="12034" max="12034" width="13" style="18" customWidth="1"/>
    <col min="12035" max="12036" width="10.28515625" style="18" customWidth="1"/>
    <col min="12037" max="12037" width="12.42578125" style="18" customWidth="1"/>
    <col min="12038" max="12039" width="8.85546875" style="18"/>
    <col min="12040" max="12040" width="7.85546875" style="18" customWidth="1"/>
    <col min="12041" max="12286" width="8.85546875" style="18"/>
    <col min="12287" max="12287" width="37.140625" style="18" customWidth="1"/>
    <col min="12288" max="12289" width="10.5703125" style="18" customWidth="1"/>
    <col min="12290" max="12290" width="13" style="18" customWidth="1"/>
    <col min="12291" max="12292" width="10.28515625" style="18" customWidth="1"/>
    <col min="12293" max="12293" width="12.42578125" style="18" customWidth="1"/>
    <col min="12294" max="12295" width="8.85546875" style="18"/>
    <col min="12296" max="12296" width="7.85546875" style="18" customWidth="1"/>
    <col min="12297" max="12542" width="8.85546875" style="18"/>
    <col min="12543" max="12543" width="37.140625" style="18" customWidth="1"/>
    <col min="12544" max="12545" width="10.5703125" style="18" customWidth="1"/>
    <col min="12546" max="12546" width="13" style="18" customWidth="1"/>
    <col min="12547" max="12548" width="10.28515625" style="18" customWidth="1"/>
    <col min="12549" max="12549" width="12.42578125" style="18" customWidth="1"/>
    <col min="12550" max="12551" width="8.85546875" style="18"/>
    <col min="12552" max="12552" width="7.85546875" style="18" customWidth="1"/>
    <col min="12553" max="12798" width="8.85546875" style="18"/>
    <col min="12799" max="12799" width="37.140625" style="18" customWidth="1"/>
    <col min="12800" max="12801" width="10.5703125" style="18" customWidth="1"/>
    <col min="12802" max="12802" width="13" style="18" customWidth="1"/>
    <col min="12803" max="12804" width="10.28515625" style="18" customWidth="1"/>
    <col min="12805" max="12805" width="12.42578125" style="18" customWidth="1"/>
    <col min="12806" max="12807" width="8.85546875" style="18"/>
    <col min="12808" max="12808" width="7.85546875" style="18" customWidth="1"/>
    <col min="12809" max="13054" width="8.85546875" style="18"/>
    <col min="13055" max="13055" width="37.140625" style="18" customWidth="1"/>
    <col min="13056" max="13057" width="10.5703125" style="18" customWidth="1"/>
    <col min="13058" max="13058" width="13" style="18" customWidth="1"/>
    <col min="13059" max="13060" width="10.28515625" style="18" customWidth="1"/>
    <col min="13061" max="13061" width="12.42578125" style="18" customWidth="1"/>
    <col min="13062" max="13063" width="8.85546875" style="18"/>
    <col min="13064" max="13064" width="7.85546875" style="18" customWidth="1"/>
    <col min="13065" max="13310" width="8.85546875" style="18"/>
    <col min="13311" max="13311" width="37.140625" style="18" customWidth="1"/>
    <col min="13312" max="13313" width="10.5703125" style="18" customWidth="1"/>
    <col min="13314" max="13314" width="13" style="18" customWidth="1"/>
    <col min="13315" max="13316" width="10.28515625" style="18" customWidth="1"/>
    <col min="13317" max="13317" width="12.42578125" style="18" customWidth="1"/>
    <col min="13318" max="13319" width="8.85546875" style="18"/>
    <col min="13320" max="13320" width="7.85546875" style="18" customWidth="1"/>
    <col min="13321" max="13566" width="8.85546875" style="18"/>
    <col min="13567" max="13567" width="37.140625" style="18" customWidth="1"/>
    <col min="13568" max="13569" width="10.5703125" style="18" customWidth="1"/>
    <col min="13570" max="13570" width="13" style="18" customWidth="1"/>
    <col min="13571" max="13572" width="10.28515625" style="18" customWidth="1"/>
    <col min="13573" max="13573" width="12.42578125" style="18" customWidth="1"/>
    <col min="13574" max="13575" width="8.85546875" style="18"/>
    <col min="13576" max="13576" width="7.85546875" style="18" customWidth="1"/>
    <col min="13577" max="13822" width="8.85546875" style="18"/>
    <col min="13823" max="13823" width="37.140625" style="18" customWidth="1"/>
    <col min="13824" max="13825" width="10.5703125" style="18" customWidth="1"/>
    <col min="13826" max="13826" width="13" style="18" customWidth="1"/>
    <col min="13827" max="13828" width="10.28515625" style="18" customWidth="1"/>
    <col min="13829" max="13829" width="12.42578125" style="18" customWidth="1"/>
    <col min="13830" max="13831" width="8.85546875" style="18"/>
    <col min="13832" max="13832" width="7.85546875" style="18" customWidth="1"/>
    <col min="13833" max="14078" width="8.85546875" style="18"/>
    <col min="14079" max="14079" width="37.140625" style="18" customWidth="1"/>
    <col min="14080" max="14081" width="10.5703125" style="18" customWidth="1"/>
    <col min="14082" max="14082" width="13" style="18" customWidth="1"/>
    <col min="14083" max="14084" width="10.28515625" style="18" customWidth="1"/>
    <col min="14085" max="14085" width="12.42578125" style="18" customWidth="1"/>
    <col min="14086" max="14087" width="8.85546875" style="18"/>
    <col min="14088" max="14088" width="7.85546875" style="18" customWidth="1"/>
    <col min="14089" max="14334" width="8.85546875" style="18"/>
    <col min="14335" max="14335" width="37.140625" style="18" customWidth="1"/>
    <col min="14336" max="14337" width="10.5703125" style="18" customWidth="1"/>
    <col min="14338" max="14338" width="13" style="18" customWidth="1"/>
    <col min="14339" max="14340" width="10.28515625" style="18" customWidth="1"/>
    <col min="14341" max="14341" width="12.42578125" style="18" customWidth="1"/>
    <col min="14342" max="14343" width="8.85546875" style="18"/>
    <col min="14344" max="14344" width="7.85546875" style="18" customWidth="1"/>
    <col min="14345" max="14590" width="8.85546875" style="18"/>
    <col min="14591" max="14591" width="37.140625" style="18" customWidth="1"/>
    <col min="14592" max="14593" width="10.5703125" style="18" customWidth="1"/>
    <col min="14594" max="14594" width="13" style="18" customWidth="1"/>
    <col min="14595" max="14596" width="10.28515625" style="18" customWidth="1"/>
    <col min="14597" max="14597" width="12.42578125" style="18" customWidth="1"/>
    <col min="14598" max="14599" width="8.85546875" style="18"/>
    <col min="14600" max="14600" width="7.85546875" style="18" customWidth="1"/>
    <col min="14601" max="14846" width="8.85546875" style="18"/>
    <col min="14847" max="14847" width="37.140625" style="18" customWidth="1"/>
    <col min="14848" max="14849" width="10.5703125" style="18" customWidth="1"/>
    <col min="14850" max="14850" width="13" style="18" customWidth="1"/>
    <col min="14851" max="14852" width="10.28515625" style="18" customWidth="1"/>
    <col min="14853" max="14853" width="12.42578125" style="18" customWidth="1"/>
    <col min="14854" max="14855" width="8.85546875" style="18"/>
    <col min="14856" max="14856" width="7.85546875" style="18" customWidth="1"/>
    <col min="14857" max="15102" width="8.85546875" style="18"/>
    <col min="15103" max="15103" width="37.140625" style="18" customWidth="1"/>
    <col min="15104" max="15105" width="10.5703125" style="18" customWidth="1"/>
    <col min="15106" max="15106" width="13" style="18" customWidth="1"/>
    <col min="15107" max="15108" width="10.28515625" style="18" customWidth="1"/>
    <col min="15109" max="15109" width="12.42578125" style="18" customWidth="1"/>
    <col min="15110" max="15111" width="8.85546875" style="18"/>
    <col min="15112" max="15112" width="7.85546875" style="18" customWidth="1"/>
    <col min="15113" max="15358" width="8.85546875" style="18"/>
    <col min="15359" max="15359" width="37.140625" style="18" customWidth="1"/>
    <col min="15360" max="15361" width="10.5703125" style="18" customWidth="1"/>
    <col min="15362" max="15362" width="13" style="18" customWidth="1"/>
    <col min="15363" max="15364" width="10.28515625" style="18" customWidth="1"/>
    <col min="15365" max="15365" width="12.42578125" style="18" customWidth="1"/>
    <col min="15366" max="15367" width="8.85546875" style="18"/>
    <col min="15368" max="15368" width="7.85546875" style="18" customWidth="1"/>
    <col min="15369" max="15614" width="8.85546875" style="18"/>
    <col min="15615" max="15615" width="37.140625" style="18" customWidth="1"/>
    <col min="15616" max="15617" width="10.5703125" style="18" customWidth="1"/>
    <col min="15618" max="15618" width="13" style="18" customWidth="1"/>
    <col min="15619" max="15620" width="10.28515625" style="18" customWidth="1"/>
    <col min="15621" max="15621" width="12.42578125" style="18" customWidth="1"/>
    <col min="15622" max="15623" width="8.85546875" style="18"/>
    <col min="15624" max="15624" width="7.85546875" style="18" customWidth="1"/>
    <col min="15625" max="15870" width="8.85546875" style="18"/>
    <col min="15871" max="15871" width="37.140625" style="18" customWidth="1"/>
    <col min="15872" max="15873" width="10.5703125" style="18" customWidth="1"/>
    <col min="15874" max="15874" width="13" style="18" customWidth="1"/>
    <col min="15875" max="15876" width="10.28515625" style="18" customWidth="1"/>
    <col min="15877" max="15877" width="12.42578125" style="18" customWidth="1"/>
    <col min="15878" max="15879" width="8.85546875" style="18"/>
    <col min="15880" max="15880" width="7.85546875" style="18" customWidth="1"/>
    <col min="15881" max="16126" width="8.85546875" style="18"/>
    <col min="16127" max="16127" width="37.140625" style="18" customWidth="1"/>
    <col min="16128" max="16129" width="10.5703125" style="18" customWidth="1"/>
    <col min="16130" max="16130" width="13" style="18" customWidth="1"/>
    <col min="16131" max="16132" width="10.28515625" style="18" customWidth="1"/>
    <col min="16133" max="16133" width="12.42578125" style="18" customWidth="1"/>
    <col min="16134" max="16135" width="8.85546875" style="18"/>
    <col min="16136" max="16136" width="7.85546875" style="18" customWidth="1"/>
    <col min="16137" max="16384" width="8.85546875" style="18"/>
  </cols>
  <sheetData>
    <row r="1" spans="1:11" s="10" customFormat="1" ht="22.5">
      <c r="A1" s="395" t="s">
        <v>427</v>
      </c>
      <c r="B1" s="395"/>
      <c r="C1" s="395"/>
      <c r="D1" s="395"/>
      <c r="E1" s="395"/>
      <c r="F1" s="395"/>
      <c r="G1" s="395"/>
      <c r="H1" s="395"/>
      <c r="I1" s="395"/>
      <c r="J1" s="148"/>
    </row>
    <row r="2" spans="1:11" s="10" customFormat="1" ht="19.5" customHeight="1">
      <c r="A2" s="394" t="s">
        <v>75</v>
      </c>
      <c r="B2" s="394"/>
      <c r="C2" s="394"/>
      <c r="D2" s="394"/>
      <c r="E2" s="394"/>
      <c r="F2" s="394"/>
      <c r="G2" s="394"/>
      <c r="H2" s="394"/>
      <c r="I2" s="394"/>
      <c r="J2" s="149"/>
    </row>
    <row r="3" spans="1:11" s="12" customFormat="1" ht="20.25" customHeight="1">
      <c r="A3" s="11"/>
      <c r="B3" s="80"/>
      <c r="C3" s="80"/>
      <c r="D3" s="80"/>
      <c r="E3" s="80"/>
      <c r="F3" s="80"/>
      <c r="G3" s="80"/>
      <c r="H3" s="80"/>
      <c r="I3" s="150" t="s">
        <v>167</v>
      </c>
    </row>
    <row r="4" spans="1:11" s="12" customFormat="1" ht="34.5" customHeight="1">
      <c r="A4" s="396"/>
      <c r="B4" s="397" t="s">
        <v>554</v>
      </c>
      <c r="C4" s="398"/>
      <c r="D4" s="398"/>
      <c r="E4" s="399"/>
      <c r="F4" s="400" t="s">
        <v>555</v>
      </c>
      <c r="G4" s="401"/>
      <c r="H4" s="401"/>
      <c r="I4" s="402"/>
    </row>
    <row r="5" spans="1:11" s="12" customFormat="1" ht="69.75" customHeight="1">
      <c r="A5" s="396"/>
      <c r="B5" s="151" t="s">
        <v>298</v>
      </c>
      <c r="C5" s="151" t="s">
        <v>299</v>
      </c>
      <c r="D5" s="151" t="s">
        <v>300</v>
      </c>
      <c r="E5" s="151" t="s">
        <v>299</v>
      </c>
      <c r="F5" s="151" t="s">
        <v>298</v>
      </c>
      <c r="G5" s="151" t="s">
        <v>299</v>
      </c>
      <c r="H5" s="151" t="s">
        <v>300</v>
      </c>
      <c r="I5" s="151" t="s">
        <v>299</v>
      </c>
    </row>
    <row r="6" spans="1:11" s="13" customFormat="1" ht="34.5" customHeight="1">
      <c r="A6" s="29" t="s">
        <v>76</v>
      </c>
      <c r="B6" s="153">
        <v>2018</v>
      </c>
      <c r="C6" s="154">
        <v>47.774621212121211</v>
      </c>
      <c r="D6" s="153">
        <v>2206</v>
      </c>
      <c r="E6" s="155">
        <v>52.225378787878782</v>
      </c>
      <c r="F6" s="153">
        <v>1244</v>
      </c>
      <c r="G6" s="154">
        <v>49.072978303747533</v>
      </c>
      <c r="H6" s="153">
        <v>1291</v>
      </c>
      <c r="I6" s="155">
        <v>50.92702169625246</v>
      </c>
    </row>
    <row r="7" spans="1:11" ht="15.75">
      <c r="A7" s="14" t="s">
        <v>47</v>
      </c>
      <c r="B7" s="165">
        <v>331</v>
      </c>
      <c r="C7" s="166">
        <v>60.957642725598525</v>
      </c>
      <c r="D7" s="167">
        <v>212</v>
      </c>
      <c r="E7" s="168">
        <v>39.042357274401475</v>
      </c>
      <c r="F7" s="165">
        <v>200</v>
      </c>
      <c r="G7" s="166">
        <v>64.724919093851128</v>
      </c>
      <c r="H7" s="167">
        <v>109</v>
      </c>
      <c r="I7" s="168">
        <v>35.275080906148865</v>
      </c>
      <c r="J7" s="17"/>
      <c r="K7" s="20"/>
    </row>
    <row r="8" spans="1:11" ht="15.75">
      <c r="A8" s="14" t="s">
        <v>48</v>
      </c>
      <c r="B8" s="15">
        <v>23</v>
      </c>
      <c r="C8" s="170">
        <v>62.162162162162161</v>
      </c>
      <c r="D8" s="167">
        <v>14</v>
      </c>
      <c r="E8" s="171">
        <v>37.837837837837839</v>
      </c>
      <c r="F8" s="15">
        <v>16</v>
      </c>
      <c r="G8" s="170">
        <v>66.666666666666657</v>
      </c>
      <c r="H8" s="167">
        <v>8</v>
      </c>
      <c r="I8" s="171">
        <v>33.333333333333329</v>
      </c>
      <c r="J8" s="17"/>
      <c r="K8" s="20"/>
    </row>
    <row r="9" spans="1:11" s="21" customFormat="1" ht="15.75">
      <c r="A9" s="14" t="s">
        <v>49</v>
      </c>
      <c r="B9" s="15">
        <v>0</v>
      </c>
      <c r="C9" s="170"/>
      <c r="D9" s="167">
        <v>0</v>
      </c>
      <c r="E9" s="171"/>
      <c r="F9" s="15">
        <v>0</v>
      </c>
      <c r="G9" s="170"/>
      <c r="H9" s="167">
        <v>0</v>
      </c>
      <c r="I9" s="171"/>
      <c r="J9" s="17"/>
      <c r="K9" s="20"/>
    </row>
    <row r="10" spans="1:11" ht="15.75">
      <c r="A10" s="14" t="s">
        <v>50</v>
      </c>
      <c r="B10" s="15">
        <v>6</v>
      </c>
      <c r="C10" s="170">
        <v>75</v>
      </c>
      <c r="D10" s="167">
        <v>2</v>
      </c>
      <c r="E10" s="171">
        <v>25</v>
      </c>
      <c r="F10" s="15">
        <v>5</v>
      </c>
      <c r="G10" s="170">
        <v>83.333333333333343</v>
      </c>
      <c r="H10" s="167">
        <v>1</v>
      </c>
      <c r="I10" s="171">
        <v>16.666666666666664</v>
      </c>
      <c r="J10" s="17"/>
      <c r="K10" s="20"/>
    </row>
    <row r="11" spans="1:11" ht="15.75">
      <c r="A11" s="14" t="s">
        <v>51</v>
      </c>
      <c r="B11" s="15">
        <v>71</v>
      </c>
      <c r="C11" s="170">
        <v>94.666666666666671</v>
      </c>
      <c r="D11" s="167">
        <v>4</v>
      </c>
      <c r="E11" s="171">
        <v>5.3333333333333339</v>
      </c>
      <c r="F11" s="15">
        <v>47</v>
      </c>
      <c r="G11" s="170">
        <v>95.918367346938766</v>
      </c>
      <c r="H11" s="167">
        <v>2</v>
      </c>
      <c r="I11" s="171">
        <v>4.0816326530612246</v>
      </c>
      <c r="J11" s="17"/>
      <c r="K11" s="20"/>
    </row>
    <row r="12" spans="1:11" ht="15.75">
      <c r="A12" s="14" t="s">
        <v>52</v>
      </c>
      <c r="B12" s="15">
        <v>4</v>
      </c>
      <c r="C12" s="170">
        <v>66.666666666666657</v>
      </c>
      <c r="D12" s="167">
        <v>2</v>
      </c>
      <c r="E12" s="171">
        <v>33.333333333333329</v>
      </c>
      <c r="F12" s="15">
        <v>3</v>
      </c>
      <c r="G12" s="170">
        <v>60</v>
      </c>
      <c r="H12" s="167">
        <v>2</v>
      </c>
      <c r="I12" s="171">
        <v>40</v>
      </c>
      <c r="J12" s="17"/>
      <c r="K12" s="20"/>
    </row>
    <row r="13" spans="1:11" ht="47.25">
      <c r="A13" s="14" t="s">
        <v>53</v>
      </c>
      <c r="B13" s="15">
        <v>5</v>
      </c>
      <c r="C13" s="170">
        <v>41.666666666666671</v>
      </c>
      <c r="D13" s="167">
        <v>7</v>
      </c>
      <c r="E13" s="171">
        <v>58.333333333333336</v>
      </c>
      <c r="F13" s="15">
        <v>3</v>
      </c>
      <c r="G13" s="170">
        <v>42.857142857142854</v>
      </c>
      <c r="H13" s="167">
        <v>4</v>
      </c>
      <c r="I13" s="171">
        <v>57.142857142857139</v>
      </c>
      <c r="J13" s="17"/>
      <c r="K13" s="20"/>
    </row>
    <row r="14" spans="1:11" ht="15.75">
      <c r="A14" s="14" t="s">
        <v>54</v>
      </c>
      <c r="B14" s="15">
        <v>17</v>
      </c>
      <c r="C14" s="170">
        <v>73.91304347826086</v>
      </c>
      <c r="D14" s="167">
        <v>6</v>
      </c>
      <c r="E14" s="171">
        <v>26.086956521739129</v>
      </c>
      <c r="F14" s="15">
        <v>14</v>
      </c>
      <c r="G14" s="170">
        <v>77.777777777777786</v>
      </c>
      <c r="H14" s="167">
        <v>4</v>
      </c>
      <c r="I14" s="171">
        <v>22.222222222222221</v>
      </c>
      <c r="J14" s="17"/>
      <c r="K14" s="20"/>
    </row>
    <row r="15" spans="1:11" ht="15.75">
      <c r="A15" s="14" t="s">
        <v>55</v>
      </c>
      <c r="B15" s="15">
        <v>10</v>
      </c>
      <c r="C15" s="170">
        <v>71.428571428571431</v>
      </c>
      <c r="D15" s="167">
        <v>4</v>
      </c>
      <c r="E15" s="171">
        <v>28.571428571428569</v>
      </c>
      <c r="F15" s="15">
        <v>4</v>
      </c>
      <c r="G15" s="170">
        <v>50</v>
      </c>
      <c r="H15" s="167">
        <v>4</v>
      </c>
      <c r="I15" s="171">
        <v>50</v>
      </c>
      <c r="J15" s="17"/>
      <c r="K15" s="20"/>
    </row>
    <row r="16" spans="1:11" ht="15.75">
      <c r="A16" s="14" t="s">
        <v>56</v>
      </c>
      <c r="B16" s="15">
        <v>18</v>
      </c>
      <c r="C16" s="170">
        <v>29.032258064516132</v>
      </c>
      <c r="D16" s="167">
        <v>44</v>
      </c>
      <c r="E16" s="171">
        <v>70.967741935483872</v>
      </c>
      <c r="F16" s="15">
        <v>13</v>
      </c>
      <c r="G16" s="170">
        <v>33.333333333333329</v>
      </c>
      <c r="H16" s="167">
        <v>26</v>
      </c>
      <c r="I16" s="171">
        <v>66.666666666666657</v>
      </c>
      <c r="J16" s="17"/>
      <c r="K16" s="20"/>
    </row>
    <row r="17" spans="1:11" ht="15.75">
      <c r="A17" s="14" t="s">
        <v>57</v>
      </c>
      <c r="B17" s="15">
        <v>16</v>
      </c>
      <c r="C17" s="170">
        <v>47.058823529411761</v>
      </c>
      <c r="D17" s="167">
        <v>18</v>
      </c>
      <c r="E17" s="171">
        <v>52.941176470588239</v>
      </c>
      <c r="F17" s="15">
        <v>9</v>
      </c>
      <c r="G17" s="170">
        <v>45</v>
      </c>
      <c r="H17" s="167">
        <v>11</v>
      </c>
      <c r="I17" s="171">
        <v>55.000000000000007</v>
      </c>
      <c r="J17" s="17"/>
      <c r="K17" s="20"/>
    </row>
    <row r="18" spans="1:11" ht="31.5">
      <c r="A18" s="14" t="s">
        <v>58</v>
      </c>
      <c r="B18" s="15">
        <v>16</v>
      </c>
      <c r="C18" s="170">
        <v>84.210526315789465</v>
      </c>
      <c r="D18" s="167">
        <v>3</v>
      </c>
      <c r="E18" s="171">
        <v>15.789473684210526</v>
      </c>
      <c r="F18" s="15">
        <v>11</v>
      </c>
      <c r="G18" s="170">
        <v>100</v>
      </c>
      <c r="H18" s="167">
        <v>0</v>
      </c>
      <c r="I18" s="171">
        <v>0</v>
      </c>
      <c r="J18" s="17"/>
      <c r="K18" s="20"/>
    </row>
    <row r="19" spans="1:11" ht="15.75">
      <c r="A19" s="14" t="s">
        <v>59</v>
      </c>
      <c r="B19" s="15">
        <v>8</v>
      </c>
      <c r="C19" s="170">
        <v>57.142857142857139</v>
      </c>
      <c r="D19" s="167">
        <v>6</v>
      </c>
      <c r="E19" s="171">
        <v>42.857142857142854</v>
      </c>
      <c r="F19" s="15">
        <v>4</v>
      </c>
      <c r="G19" s="170">
        <v>44.444444444444443</v>
      </c>
      <c r="H19" s="167">
        <v>5</v>
      </c>
      <c r="I19" s="171">
        <v>55.555555555555557</v>
      </c>
      <c r="J19" s="17"/>
      <c r="K19" s="20"/>
    </row>
    <row r="20" spans="1:11" ht="15.75">
      <c r="A20" s="14" t="s">
        <v>60</v>
      </c>
      <c r="B20" s="15">
        <v>204</v>
      </c>
      <c r="C20" s="170">
        <v>49.394673123486683</v>
      </c>
      <c r="D20" s="167">
        <v>209</v>
      </c>
      <c r="E20" s="171">
        <v>50.60532687651331</v>
      </c>
      <c r="F20" s="15">
        <v>108</v>
      </c>
      <c r="G20" s="170">
        <v>51.428571428571423</v>
      </c>
      <c r="H20" s="167">
        <v>102</v>
      </c>
      <c r="I20" s="171">
        <v>48.571428571428569</v>
      </c>
      <c r="J20" s="17"/>
      <c r="K20" s="20"/>
    </row>
    <row r="21" spans="1:11" ht="15.75">
      <c r="A21" s="14" t="s">
        <v>61</v>
      </c>
      <c r="B21" s="15">
        <v>821</v>
      </c>
      <c r="C21" s="170">
        <v>45.259095920617419</v>
      </c>
      <c r="D21" s="167">
        <v>993</v>
      </c>
      <c r="E21" s="171">
        <v>54.740904079382581</v>
      </c>
      <c r="F21" s="15">
        <v>519</v>
      </c>
      <c r="G21" s="170">
        <v>46.133333333333333</v>
      </c>
      <c r="H21" s="167">
        <v>606</v>
      </c>
      <c r="I21" s="171">
        <v>53.86666666666666</v>
      </c>
      <c r="J21" s="17"/>
      <c r="K21" s="20"/>
    </row>
    <row r="22" spans="1:11" ht="31.5">
      <c r="A22" s="14" t="s">
        <v>62</v>
      </c>
      <c r="B22" s="15">
        <v>41</v>
      </c>
      <c r="C22" s="170">
        <v>34.166666666666664</v>
      </c>
      <c r="D22" s="167">
        <v>79</v>
      </c>
      <c r="E22" s="171">
        <v>65.833333333333329</v>
      </c>
      <c r="F22" s="15">
        <v>18</v>
      </c>
      <c r="G22" s="170">
        <v>26.865671641791046</v>
      </c>
      <c r="H22" s="167">
        <v>49</v>
      </c>
      <c r="I22" s="171">
        <v>73.134328358208961</v>
      </c>
      <c r="J22" s="17"/>
      <c r="K22" s="20"/>
    </row>
    <row r="23" spans="1:11" ht="18.75" customHeight="1">
      <c r="A23" s="14" t="s">
        <v>63</v>
      </c>
      <c r="B23" s="15">
        <v>0</v>
      </c>
      <c r="C23" s="170">
        <v>0</v>
      </c>
      <c r="D23" s="167">
        <v>1</v>
      </c>
      <c r="E23" s="171">
        <v>100</v>
      </c>
      <c r="F23" s="15">
        <v>0</v>
      </c>
      <c r="G23" s="170"/>
      <c r="H23" s="167">
        <v>0</v>
      </c>
      <c r="I23" s="171"/>
      <c r="J23" s="17"/>
      <c r="K23" s="20"/>
    </row>
    <row r="24" spans="1:11" ht="15.75">
      <c r="A24" s="14" t="s">
        <v>64</v>
      </c>
      <c r="B24" s="15">
        <v>27</v>
      </c>
      <c r="C24" s="170">
        <v>25.714285714285712</v>
      </c>
      <c r="D24" s="167">
        <v>78</v>
      </c>
      <c r="E24" s="171">
        <v>74.285714285714292</v>
      </c>
      <c r="F24" s="15">
        <v>19</v>
      </c>
      <c r="G24" s="170">
        <v>24.358974358974358</v>
      </c>
      <c r="H24" s="167">
        <v>59</v>
      </c>
      <c r="I24" s="171">
        <v>75.641025641025635</v>
      </c>
      <c r="J24" s="17"/>
      <c r="K24" s="20"/>
    </row>
    <row r="25" spans="1:11" ht="15.75">
      <c r="A25" s="14" t="s">
        <v>65</v>
      </c>
      <c r="B25" s="15">
        <v>178</v>
      </c>
      <c r="C25" s="170">
        <v>42.685851318944842</v>
      </c>
      <c r="D25" s="167">
        <v>239</v>
      </c>
      <c r="E25" s="171">
        <v>57.314148681055158</v>
      </c>
      <c r="F25" s="15">
        <v>114</v>
      </c>
      <c r="G25" s="170">
        <v>46.530612244897959</v>
      </c>
      <c r="H25" s="167">
        <v>131</v>
      </c>
      <c r="I25" s="171">
        <v>53.469387755102041</v>
      </c>
      <c r="J25" s="17"/>
      <c r="K25" s="20"/>
    </row>
    <row r="26" spans="1:11" ht="31.5">
      <c r="A26" s="14" t="s">
        <v>66</v>
      </c>
      <c r="B26" s="15">
        <v>7</v>
      </c>
      <c r="C26" s="170">
        <v>43.75</v>
      </c>
      <c r="D26" s="167">
        <v>9</v>
      </c>
      <c r="E26" s="171">
        <v>56.25</v>
      </c>
      <c r="F26" s="15">
        <v>5</v>
      </c>
      <c r="G26" s="170">
        <v>50</v>
      </c>
      <c r="H26" s="167">
        <v>5</v>
      </c>
      <c r="I26" s="171">
        <v>50</v>
      </c>
    </row>
    <row r="27" spans="1:11" ht="15.75">
      <c r="A27" s="14" t="s">
        <v>67</v>
      </c>
      <c r="B27" s="15">
        <v>115</v>
      </c>
      <c r="C27" s="170">
        <v>73.248407643312092</v>
      </c>
      <c r="D27" s="167">
        <v>42</v>
      </c>
      <c r="E27" s="171">
        <v>26.751592356687897</v>
      </c>
      <c r="F27" s="15">
        <v>83</v>
      </c>
      <c r="G27" s="170">
        <v>77.570093457943926</v>
      </c>
      <c r="H27" s="167">
        <v>24</v>
      </c>
      <c r="I27" s="171">
        <v>22.429906542056074</v>
      </c>
    </row>
    <row r="28" spans="1:11" ht="15.75">
      <c r="A28" s="14" t="s">
        <v>68</v>
      </c>
      <c r="B28" s="15">
        <v>10</v>
      </c>
      <c r="C28" s="170">
        <v>50</v>
      </c>
      <c r="D28" s="167">
        <v>10</v>
      </c>
      <c r="E28" s="171">
        <v>50</v>
      </c>
      <c r="F28" s="15">
        <v>7</v>
      </c>
      <c r="G28" s="170">
        <v>50</v>
      </c>
      <c r="H28" s="167">
        <v>7</v>
      </c>
      <c r="I28" s="171">
        <v>50</v>
      </c>
    </row>
    <row r="29" spans="1:11" ht="15.75">
      <c r="A29" s="14" t="s">
        <v>69</v>
      </c>
      <c r="B29" s="15">
        <v>32</v>
      </c>
      <c r="C29" s="170">
        <v>66.666666666666657</v>
      </c>
      <c r="D29" s="167">
        <v>16</v>
      </c>
      <c r="E29" s="171">
        <v>33.333333333333329</v>
      </c>
      <c r="F29" s="15">
        <v>11</v>
      </c>
      <c r="G29" s="170">
        <v>61.111111111111114</v>
      </c>
      <c r="H29" s="167">
        <v>7</v>
      </c>
      <c r="I29" s="171">
        <v>38.888888888888893</v>
      </c>
    </row>
    <row r="30" spans="1:11" ht="15.75">
      <c r="A30" s="14" t="s">
        <v>70</v>
      </c>
      <c r="B30" s="15">
        <v>58</v>
      </c>
      <c r="C30" s="170">
        <v>21.804511278195488</v>
      </c>
      <c r="D30" s="167">
        <v>208</v>
      </c>
      <c r="E30" s="171">
        <v>78.195488721804509</v>
      </c>
      <c r="F30" s="15">
        <v>31</v>
      </c>
      <c r="G30" s="170">
        <v>19.871794871794872</v>
      </c>
      <c r="H30" s="167">
        <v>125</v>
      </c>
      <c r="I30" s="171">
        <v>80.128205128205138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Normal="10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42" style="475" customWidth="1"/>
    <col min="3" max="3" width="25.7109375" style="476" customWidth="1"/>
    <col min="4" max="4" width="26.42578125" style="476" customWidth="1"/>
    <col min="5" max="6" width="9.140625" style="57"/>
    <col min="7" max="7" width="56.5703125" style="57" customWidth="1"/>
    <col min="8" max="16384" width="9.140625" style="57"/>
  </cols>
  <sheetData>
    <row r="1" spans="1:6" ht="42" customHeight="1">
      <c r="A1" s="386" t="s">
        <v>556</v>
      </c>
      <c r="B1" s="386"/>
      <c r="C1" s="386"/>
      <c r="D1" s="386"/>
    </row>
    <row r="2" spans="1:6" ht="20.25" customHeight="1">
      <c r="B2" s="386" t="s">
        <v>82</v>
      </c>
      <c r="C2" s="386"/>
      <c r="D2" s="386"/>
    </row>
    <row r="4" spans="1:6" s="58" customFormat="1" ht="35.450000000000003" customHeight="1">
      <c r="A4" s="345"/>
      <c r="B4" s="181" t="s">
        <v>83</v>
      </c>
      <c r="C4" s="341" t="s">
        <v>557</v>
      </c>
      <c r="D4" s="338" t="s">
        <v>529</v>
      </c>
    </row>
    <row r="5" spans="1:6" ht="47.25">
      <c r="A5" s="59">
        <v>1</v>
      </c>
      <c r="B5" s="60" t="s">
        <v>251</v>
      </c>
      <c r="C5" s="95">
        <v>1458</v>
      </c>
      <c r="D5" s="95">
        <v>955</v>
      </c>
      <c r="F5" s="74"/>
    </row>
    <row r="6" spans="1:6" ht="31.5">
      <c r="A6" s="59">
        <v>2</v>
      </c>
      <c r="B6" s="60" t="s">
        <v>252</v>
      </c>
      <c r="C6" s="95">
        <v>1286</v>
      </c>
      <c r="D6" s="95">
        <v>860</v>
      </c>
      <c r="F6" s="74"/>
    </row>
    <row r="7" spans="1:6" ht="31.5">
      <c r="A7" s="59">
        <v>3</v>
      </c>
      <c r="B7" s="60" t="s">
        <v>281</v>
      </c>
      <c r="C7" s="95">
        <v>1165</v>
      </c>
      <c r="D7" s="95">
        <v>741</v>
      </c>
      <c r="F7" s="74"/>
    </row>
    <row r="8" spans="1:6" s="61" customFormat="1" ht="18" customHeight="1">
      <c r="A8" s="59">
        <v>4</v>
      </c>
      <c r="B8" s="60" t="s">
        <v>253</v>
      </c>
      <c r="C8" s="95">
        <v>977</v>
      </c>
      <c r="D8" s="95">
        <v>601</v>
      </c>
      <c r="F8" s="74"/>
    </row>
    <row r="9" spans="1:6" s="61" customFormat="1" ht="18" customHeight="1">
      <c r="A9" s="59">
        <v>5</v>
      </c>
      <c r="B9" s="60" t="s">
        <v>255</v>
      </c>
      <c r="C9" s="95">
        <v>627</v>
      </c>
      <c r="D9" s="95">
        <v>421</v>
      </c>
      <c r="F9" s="74"/>
    </row>
    <row r="10" spans="1:6" s="61" customFormat="1">
      <c r="A10" s="59">
        <v>6</v>
      </c>
      <c r="B10" s="60" t="s">
        <v>366</v>
      </c>
      <c r="C10" s="95">
        <v>566</v>
      </c>
      <c r="D10" s="95">
        <v>328</v>
      </c>
      <c r="F10" s="74"/>
    </row>
    <row r="11" spans="1:6" s="61" customFormat="1">
      <c r="A11" s="59">
        <v>7</v>
      </c>
      <c r="B11" s="60" t="s">
        <v>291</v>
      </c>
      <c r="C11" s="95">
        <v>493</v>
      </c>
      <c r="D11" s="95">
        <v>277</v>
      </c>
      <c r="F11" s="74"/>
    </row>
    <row r="12" spans="1:6" s="61" customFormat="1">
      <c r="A12" s="59">
        <v>8</v>
      </c>
      <c r="B12" s="60" t="s">
        <v>254</v>
      </c>
      <c r="C12" s="95">
        <v>458</v>
      </c>
      <c r="D12" s="95">
        <v>275</v>
      </c>
      <c r="F12" s="74"/>
    </row>
    <row r="13" spans="1:6" s="61" customFormat="1" ht="47.25">
      <c r="A13" s="59">
        <v>9</v>
      </c>
      <c r="B13" s="60" t="s">
        <v>259</v>
      </c>
      <c r="C13" s="95">
        <v>453</v>
      </c>
      <c r="D13" s="95">
        <v>301</v>
      </c>
      <c r="F13" s="74"/>
    </row>
    <row r="14" spans="1:6" s="61" customFormat="1" ht="31.5">
      <c r="A14" s="59">
        <v>10</v>
      </c>
      <c r="B14" s="60" t="s">
        <v>256</v>
      </c>
      <c r="C14" s="95">
        <v>434</v>
      </c>
      <c r="D14" s="95">
        <v>274</v>
      </c>
      <c r="F14" s="74"/>
    </row>
    <row r="15" spans="1:6" s="61" customFormat="1" ht="18" customHeight="1">
      <c r="A15" s="59">
        <v>11</v>
      </c>
      <c r="B15" s="60" t="s">
        <v>268</v>
      </c>
      <c r="C15" s="95">
        <v>379</v>
      </c>
      <c r="D15" s="95">
        <v>284</v>
      </c>
      <c r="F15" s="74"/>
    </row>
    <row r="16" spans="1:6" s="61" customFormat="1" ht="18" customHeight="1">
      <c r="A16" s="59">
        <v>12</v>
      </c>
      <c r="B16" s="60" t="s">
        <v>262</v>
      </c>
      <c r="C16" s="95">
        <v>367</v>
      </c>
      <c r="D16" s="95">
        <v>210</v>
      </c>
      <c r="F16" s="74"/>
    </row>
    <row r="17" spans="1:6" s="61" customFormat="1" ht="18" customHeight="1">
      <c r="A17" s="59">
        <v>13</v>
      </c>
      <c r="B17" s="60" t="s">
        <v>258</v>
      </c>
      <c r="C17" s="95">
        <v>317</v>
      </c>
      <c r="D17" s="95">
        <v>203</v>
      </c>
      <c r="F17" s="74"/>
    </row>
    <row r="18" spans="1:6" s="61" customFormat="1" ht="31.5">
      <c r="A18" s="59">
        <v>14</v>
      </c>
      <c r="B18" s="60" t="s">
        <v>257</v>
      </c>
      <c r="C18" s="95">
        <v>314</v>
      </c>
      <c r="D18" s="95">
        <v>166</v>
      </c>
      <c r="F18" s="74"/>
    </row>
    <row r="19" spans="1:6" s="61" customFormat="1" ht="18" customHeight="1">
      <c r="A19" s="59">
        <v>15</v>
      </c>
      <c r="B19" s="60" t="s">
        <v>260</v>
      </c>
      <c r="C19" s="95">
        <v>300</v>
      </c>
      <c r="D19" s="95">
        <v>178</v>
      </c>
      <c r="F19" s="74"/>
    </row>
    <row r="20" spans="1:6" s="61" customFormat="1">
      <c r="A20" s="59">
        <v>16</v>
      </c>
      <c r="B20" s="60" t="s">
        <v>261</v>
      </c>
      <c r="C20" s="95">
        <v>298</v>
      </c>
      <c r="D20" s="95">
        <v>192</v>
      </c>
      <c r="F20" s="74"/>
    </row>
    <row r="21" spans="1:6" s="61" customFormat="1" ht="31.5">
      <c r="A21" s="59">
        <v>17</v>
      </c>
      <c r="B21" s="60" t="s">
        <v>367</v>
      </c>
      <c r="C21" s="95">
        <v>248</v>
      </c>
      <c r="D21" s="95">
        <v>153</v>
      </c>
      <c r="F21" s="74"/>
    </row>
    <row r="22" spans="1:6" s="61" customFormat="1" ht="18" customHeight="1">
      <c r="A22" s="59">
        <v>18</v>
      </c>
      <c r="B22" s="60" t="s">
        <v>290</v>
      </c>
      <c r="C22" s="95">
        <v>233</v>
      </c>
      <c r="D22" s="95">
        <v>145</v>
      </c>
      <c r="F22" s="74"/>
    </row>
    <row r="23" spans="1:6" s="61" customFormat="1" ht="18" customHeight="1">
      <c r="A23" s="59">
        <v>19</v>
      </c>
      <c r="B23" s="60" t="s">
        <v>264</v>
      </c>
      <c r="C23" s="95">
        <v>213</v>
      </c>
      <c r="D23" s="95">
        <v>140</v>
      </c>
      <c r="F23" s="74"/>
    </row>
    <row r="24" spans="1:6" s="61" customFormat="1" ht="18" customHeight="1">
      <c r="A24" s="59">
        <v>20</v>
      </c>
      <c r="B24" s="60" t="s">
        <v>271</v>
      </c>
      <c r="C24" s="95">
        <v>206</v>
      </c>
      <c r="D24" s="95">
        <v>115</v>
      </c>
      <c r="F24" s="74"/>
    </row>
    <row r="25" spans="1:6" s="61" customFormat="1" ht="18" customHeight="1">
      <c r="A25" s="59">
        <v>21</v>
      </c>
      <c r="B25" s="60" t="s">
        <v>265</v>
      </c>
      <c r="C25" s="95">
        <v>204</v>
      </c>
      <c r="D25" s="95">
        <v>123</v>
      </c>
      <c r="F25" s="74"/>
    </row>
    <row r="26" spans="1:6" s="61" customFormat="1" ht="31.5">
      <c r="A26" s="59">
        <v>22</v>
      </c>
      <c r="B26" s="60" t="s">
        <v>269</v>
      </c>
      <c r="C26" s="95">
        <v>201</v>
      </c>
      <c r="D26" s="95">
        <v>113</v>
      </c>
      <c r="F26" s="74"/>
    </row>
    <row r="27" spans="1:6" s="61" customFormat="1" ht="31.5">
      <c r="A27" s="59">
        <v>23</v>
      </c>
      <c r="B27" s="60" t="s">
        <v>296</v>
      </c>
      <c r="C27" s="95">
        <v>199</v>
      </c>
      <c r="D27" s="95">
        <v>133</v>
      </c>
      <c r="F27" s="74"/>
    </row>
    <row r="28" spans="1:6" s="61" customFormat="1" ht="18" customHeight="1">
      <c r="A28" s="59">
        <v>24</v>
      </c>
      <c r="B28" s="60" t="s">
        <v>306</v>
      </c>
      <c r="C28" s="95">
        <v>197</v>
      </c>
      <c r="D28" s="95">
        <v>116</v>
      </c>
      <c r="F28" s="74"/>
    </row>
    <row r="29" spans="1:6" s="61" customFormat="1" ht="18" customHeight="1">
      <c r="A29" s="59">
        <v>25</v>
      </c>
      <c r="B29" s="60" t="s">
        <v>275</v>
      </c>
      <c r="C29" s="95">
        <v>195</v>
      </c>
      <c r="D29" s="95">
        <v>119</v>
      </c>
      <c r="F29" s="74"/>
    </row>
    <row r="30" spans="1:6" s="61" customFormat="1">
      <c r="A30" s="59">
        <v>26</v>
      </c>
      <c r="B30" s="60" t="s">
        <v>283</v>
      </c>
      <c r="C30" s="95">
        <v>183</v>
      </c>
      <c r="D30" s="95">
        <v>121</v>
      </c>
      <c r="F30" s="74"/>
    </row>
    <row r="31" spans="1:6" s="61" customFormat="1" ht="23.45" customHeight="1">
      <c r="A31" s="59">
        <v>27</v>
      </c>
      <c r="B31" s="60" t="s">
        <v>292</v>
      </c>
      <c r="C31" s="95">
        <v>170</v>
      </c>
      <c r="D31" s="95">
        <v>109</v>
      </c>
      <c r="F31" s="74"/>
    </row>
    <row r="32" spans="1:6" s="61" customFormat="1" ht="31.5">
      <c r="A32" s="59">
        <v>28</v>
      </c>
      <c r="B32" s="60" t="s">
        <v>309</v>
      </c>
      <c r="C32" s="95">
        <v>165</v>
      </c>
      <c r="D32" s="95">
        <v>120</v>
      </c>
      <c r="F32" s="74"/>
    </row>
    <row r="33" spans="1:6" s="61" customFormat="1" ht="23.45" customHeight="1">
      <c r="A33" s="59">
        <v>29</v>
      </c>
      <c r="B33" s="60" t="s">
        <v>280</v>
      </c>
      <c r="C33" s="95">
        <v>156</v>
      </c>
      <c r="D33" s="95">
        <v>98</v>
      </c>
      <c r="F33" s="74"/>
    </row>
    <row r="34" spans="1:6" s="61" customFormat="1" ht="23.45" customHeight="1">
      <c r="A34" s="59">
        <v>30</v>
      </c>
      <c r="B34" s="60" t="s">
        <v>368</v>
      </c>
      <c r="C34" s="95">
        <v>154</v>
      </c>
      <c r="D34" s="95">
        <v>100</v>
      </c>
      <c r="F34" s="74"/>
    </row>
    <row r="35" spans="1:6" s="61" customFormat="1" ht="47.25">
      <c r="A35" s="59">
        <v>31</v>
      </c>
      <c r="B35" s="62" t="s">
        <v>266</v>
      </c>
      <c r="C35" s="95">
        <v>146</v>
      </c>
      <c r="D35" s="95">
        <v>85</v>
      </c>
      <c r="F35" s="74"/>
    </row>
    <row r="36" spans="1:6" s="61" customFormat="1">
      <c r="A36" s="59">
        <v>32</v>
      </c>
      <c r="B36" s="60" t="s">
        <v>284</v>
      </c>
      <c r="C36" s="95">
        <v>132</v>
      </c>
      <c r="D36" s="95">
        <v>80</v>
      </c>
      <c r="F36" s="74"/>
    </row>
    <row r="37" spans="1:6" s="61" customFormat="1" ht="23.45" customHeight="1">
      <c r="A37" s="59">
        <v>33</v>
      </c>
      <c r="B37" s="60" t="s">
        <v>285</v>
      </c>
      <c r="C37" s="95">
        <v>132</v>
      </c>
      <c r="D37" s="95">
        <v>78</v>
      </c>
      <c r="F37" s="74"/>
    </row>
    <row r="38" spans="1:6" s="61" customFormat="1" ht="23.45" customHeight="1">
      <c r="A38" s="59">
        <v>34</v>
      </c>
      <c r="B38" s="60" t="s">
        <v>272</v>
      </c>
      <c r="C38" s="95">
        <v>125</v>
      </c>
      <c r="D38" s="95">
        <v>74</v>
      </c>
      <c r="F38" s="74"/>
    </row>
    <row r="39" spans="1:6" s="61" customFormat="1" ht="23.45" customHeight="1">
      <c r="A39" s="59">
        <v>35</v>
      </c>
      <c r="B39" s="60" t="s">
        <v>302</v>
      </c>
      <c r="C39" s="95">
        <v>122</v>
      </c>
      <c r="D39" s="95">
        <v>87</v>
      </c>
      <c r="F39" s="74"/>
    </row>
    <row r="40" spans="1:6" s="61" customFormat="1" ht="31.5">
      <c r="A40" s="59">
        <v>36</v>
      </c>
      <c r="B40" s="60" t="s">
        <v>274</v>
      </c>
      <c r="C40" s="95">
        <v>116</v>
      </c>
      <c r="D40" s="95">
        <v>75</v>
      </c>
      <c r="F40" s="74"/>
    </row>
    <row r="41" spans="1:6" ht="31.5">
      <c r="A41" s="59">
        <v>37</v>
      </c>
      <c r="B41" s="60" t="s">
        <v>307</v>
      </c>
      <c r="C41" s="176">
        <v>115</v>
      </c>
      <c r="D41" s="176">
        <v>84</v>
      </c>
      <c r="F41" s="74"/>
    </row>
    <row r="42" spans="1:6" ht="23.45" customHeight="1">
      <c r="A42" s="59">
        <v>38</v>
      </c>
      <c r="B42" s="65" t="s">
        <v>276</v>
      </c>
      <c r="C42" s="176">
        <v>113</v>
      </c>
      <c r="D42" s="176">
        <v>80</v>
      </c>
      <c r="F42" s="74"/>
    </row>
    <row r="43" spans="1:6" ht="31.5">
      <c r="A43" s="59">
        <v>39</v>
      </c>
      <c r="B43" s="60" t="s">
        <v>295</v>
      </c>
      <c r="C43" s="176">
        <v>112</v>
      </c>
      <c r="D43" s="176">
        <v>70</v>
      </c>
      <c r="F43" s="74"/>
    </row>
    <row r="44" spans="1:6">
      <c r="A44" s="59">
        <v>40</v>
      </c>
      <c r="B44" s="60" t="s">
        <v>267</v>
      </c>
      <c r="C44" s="176">
        <v>107</v>
      </c>
      <c r="D44" s="176">
        <v>59</v>
      </c>
      <c r="F44" s="74"/>
    </row>
    <row r="45" spans="1:6">
      <c r="A45" s="59">
        <v>41</v>
      </c>
      <c r="B45" s="60" t="s">
        <v>263</v>
      </c>
      <c r="C45" s="176">
        <v>103</v>
      </c>
      <c r="D45" s="176">
        <v>58</v>
      </c>
      <c r="F45" s="74"/>
    </row>
    <row r="46" spans="1:6" ht="31.5">
      <c r="A46" s="59">
        <v>42</v>
      </c>
      <c r="B46" s="60" t="s">
        <v>282</v>
      </c>
      <c r="C46" s="176">
        <v>102</v>
      </c>
      <c r="D46" s="176">
        <v>52</v>
      </c>
      <c r="F46" s="74"/>
    </row>
    <row r="47" spans="1:6" ht="23.45" customHeight="1">
      <c r="A47" s="59">
        <v>43</v>
      </c>
      <c r="B47" s="65" t="s">
        <v>294</v>
      </c>
      <c r="C47" s="176">
        <v>101</v>
      </c>
      <c r="D47" s="176">
        <v>52</v>
      </c>
      <c r="F47" s="74"/>
    </row>
    <row r="48" spans="1:6" ht="31.5">
      <c r="A48" s="59">
        <v>44</v>
      </c>
      <c r="B48" s="65" t="s">
        <v>371</v>
      </c>
      <c r="C48" s="176">
        <v>101</v>
      </c>
      <c r="D48" s="176">
        <v>51</v>
      </c>
      <c r="F48" s="74"/>
    </row>
    <row r="49" spans="1:6" ht="23.45" customHeight="1">
      <c r="A49" s="59">
        <v>45</v>
      </c>
      <c r="B49" s="65" t="s">
        <v>277</v>
      </c>
      <c r="C49" s="176">
        <v>98</v>
      </c>
      <c r="D49" s="176">
        <v>60</v>
      </c>
      <c r="F49" s="74"/>
    </row>
    <row r="50" spans="1:6" ht="23.45" customHeight="1">
      <c r="A50" s="59">
        <v>46</v>
      </c>
      <c r="B50" s="65" t="s">
        <v>288</v>
      </c>
      <c r="C50" s="176">
        <v>94</v>
      </c>
      <c r="D50" s="176">
        <v>51</v>
      </c>
      <c r="F50" s="74"/>
    </row>
    <row r="51" spans="1:6" ht="47.25">
      <c r="A51" s="59">
        <v>47</v>
      </c>
      <c r="B51" s="65" t="s">
        <v>308</v>
      </c>
      <c r="C51" s="176">
        <v>92</v>
      </c>
      <c r="D51" s="176">
        <v>70</v>
      </c>
      <c r="F51" s="74"/>
    </row>
    <row r="52" spans="1:6" ht="23.45" customHeight="1">
      <c r="A52" s="59">
        <v>48</v>
      </c>
      <c r="B52" s="65" t="s">
        <v>304</v>
      </c>
      <c r="C52" s="176">
        <v>90</v>
      </c>
      <c r="D52" s="176">
        <v>62</v>
      </c>
      <c r="F52" s="74"/>
    </row>
    <row r="53" spans="1:6">
      <c r="A53" s="59">
        <v>49</v>
      </c>
      <c r="B53" s="65" t="s">
        <v>369</v>
      </c>
      <c r="C53" s="176">
        <v>89</v>
      </c>
      <c r="D53" s="176">
        <v>45</v>
      </c>
      <c r="F53" s="74"/>
    </row>
    <row r="54" spans="1:6" ht="31.5">
      <c r="A54" s="59">
        <v>50</v>
      </c>
      <c r="B54" s="65" t="s">
        <v>303</v>
      </c>
      <c r="C54" s="176">
        <v>79</v>
      </c>
      <c r="D54" s="176">
        <v>53</v>
      </c>
      <c r="F54" s="74"/>
    </row>
    <row r="55" spans="1:6">
      <c r="F55" s="74"/>
    </row>
    <row r="56" spans="1:6">
      <c r="F56" s="74"/>
    </row>
    <row r="57" spans="1:6">
      <c r="F57" s="74"/>
    </row>
    <row r="58" spans="1:6">
      <c r="F58" s="74"/>
    </row>
    <row r="59" spans="1:6">
      <c r="F59" s="7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zoomScale="140" zoomScaleNormal="14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44.28515625" style="184" customWidth="1"/>
    <col min="3" max="3" width="17" style="56" customWidth="1"/>
    <col min="4" max="4" width="26.42578125" style="56" customWidth="1"/>
    <col min="5" max="6" width="9.140625" style="56"/>
    <col min="7" max="7" width="56.5703125" style="56" customWidth="1"/>
    <col min="8" max="16384" width="9.140625" style="56"/>
  </cols>
  <sheetData>
    <row r="1" spans="1:6" ht="57.6" customHeight="1">
      <c r="A1" s="406" t="s">
        <v>301</v>
      </c>
      <c r="B1" s="406"/>
      <c r="C1" s="406"/>
      <c r="D1" s="406"/>
    </row>
    <row r="2" spans="1:6" ht="20.25" customHeight="1">
      <c r="B2" s="406" t="s">
        <v>82</v>
      </c>
      <c r="C2" s="406"/>
      <c r="D2" s="406"/>
    </row>
    <row r="4" spans="1:6" s="199" customFormat="1" ht="35.450000000000003" customHeight="1">
      <c r="A4" s="345"/>
      <c r="B4" s="348" t="s">
        <v>83</v>
      </c>
      <c r="C4" s="341" t="s">
        <v>554</v>
      </c>
      <c r="D4" s="338" t="s">
        <v>555</v>
      </c>
    </row>
    <row r="5" spans="1:6" ht="24.75" customHeight="1">
      <c r="A5" s="59">
        <v>1</v>
      </c>
      <c r="B5" s="100" t="s">
        <v>18</v>
      </c>
      <c r="C5" s="95">
        <v>2788</v>
      </c>
      <c r="D5" s="95">
        <v>429</v>
      </c>
      <c r="F5" s="191"/>
    </row>
    <row r="6" spans="1:6" ht="33" customHeight="1">
      <c r="A6" s="59">
        <v>2</v>
      </c>
      <c r="B6" s="100" t="s">
        <v>14</v>
      </c>
      <c r="C6" s="95">
        <v>2018</v>
      </c>
      <c r="D6" s="95">
        <v>321</v>
      </c>
      <c r="F6" s="191"/>
    </row>
    <row r="7" spans="1:6" ht="31.5">
      <c r="A7" s="59">
        <v>3</v>
      </c>
      <c r="B7" s="100" t="s">
        <v>26</v>
      </c>
      <c r="C7" s="95">
        <v>1681</v>
      </c>
      <c r="D7" s="95">
        <v>243</v>
      </c>
      <c r="F7" s="191"/>
    </row>
    <row r="8" spans="1:6" s="354" customFormat="1">
      <c r="A8" s="59">
        <v>4</v>
      </c>
      <c r="B8" s="100" t="s">
        <v>252</v>
      </c>
      <c r="C8" s="95">
        <v>970</v>
      </c>
      <c r="D8" s="95">
        <v>143</v>
      </c>
      <c r="F8" s="191"/>
    </row>
    <row r="9" spans="1:6" s="354" customFormat="1" ht="31.5">
      <c r="A9" s="59">
        <v>5</v>
      </c>
      <c r="B9" s="100" t="s">
        <v>28</v>
      </c>
      <c r="C9" s="95">
        <v>856</v>
      </c>
      <c r="D9" s="95">
        <v>231</v>
      </c>
      <c r="F9" s="191"/>
    </row>
    <row r="10" spans="1:6" s="354" customFormat="1" ht="63">
      <c r="A10" s="59">
        <v>6</v>
      </c>
      <c r="B10" s="100" t="s">
        <v>253</v>
      </c>
      <c r="C10" s="95">
        <v>830</v>
      </c>
      <c r="D10" s="95">
        <v>139</v>
      </c>
      <c r="F10" s="191"/>
    </row>
    <row r="11" spans="1:6" s="354" customFormat="1" ht="31.5">
      <c r="A11" s="59">
        <v>7</v>
      </c>
      <c r="B11" s="100" t="s">
        <v>558</v>
      </c>
      <c r="C11" s="95">
        <v>819</v>
      </c>
      <c r="D11" s="95">
        <v>144</v>
      </c>
      <c r="F11" s="191"/>
    </row>
    <row r="12" spans="1:6" s="354" customFormat="1" ht="31.5">
      <c r="A12" s="59">
        <v>8</v>
      </c>
      <c r="B12" s="100" t="s">
        <v>251</v>
      </c>
      <c r="C12" s="95">
        <v>485</v>
      </c>
      <c r="D12" s="95">
        <v>106</v>
      </c>
      <c r="F12" s="191"/>
    </row>
    <row r="13" spans="1:6" s="354" customFormat="1">
      <c r="A13" s="59">
        <v>9</v>
      </c>
      <c r="B13" s="100" t="s">
        <v>281</v>
      </c>
      <c r="C13" s="95">
        <v>472</v>
      </c>
      <c r="D13" s="95">
        <v>97</v>
      </c>
      <c r="F13" s="191"/>
    </row>
    <row r="14" spans="1:6" s="354" customFormat="1" ht="31.5">
      <c r="A14" s="59">
        <v>10</v>
      </c>
      <c r="B14" s="100" t="s">
        <v>20</v>
      </c>
      <c r="C14" s="95">
        <v>444</v>
      </c>
      <c r="D14" s="95">
        <v>72</v>
      </c>
      <c r="F14" s="191"/>
    </row>
    <row r="15" spans="1:6" s="354" customFormat="1" ht="31.5">
      <c r="A15" s="59">
        <v>11</v>
      </c>
      <c r="B15" s="100" t="s">
        <v>559</v>
      </c>
      <c r="C15" s="95">
        <v>435</v>
      </c>
      <c r="D15" s="95">
        <v>84</v>
      </c>
      <c r="F15" s="191"/>
    </row>
    <row r="16" spans="1:6" s="354" customFormat="1">
      <c r="A16" s="59">
        <v>12</v>
      </c>
      <c r="B16" s="100" t="s">
        <v>22</v>
      </c>
      <c r="C16" s="95">
        <v>417</v>
      </c>
      <c r="D16" s="95">
        <v>19</v>
      </c>
      <c r="F16" s="191"/>
    </row>
    <row r="17" spans="1:6" s="354" customFormat="1" ht="37.5" customHeight="1">
      <c r="A17" s="59">
        <v>13</v>
      </c>
      <c r="B17" s="100" t="s">
        <v>254</v>
      </c>
      <c r="C17" s="95">
        <v>398</v>
      </c>
      <c r="D17" s="95">
        <v>108</v>
      </c>
      <c r="F17" s="191"/>
    </row>
    <row r="18" spans="1:6" s="354" customFormat="1" ht="18" customHeight="1">
      <c r="A18" s="59">
        <v>14</v>
      </c>
      <c r="B18" s="100" t="s">
        <v>259</v>
      </c>
      <c r="C18" s="95">
        <v>384</v>
      </c>
      <c r="D18" s="95">
        <v>66</v>
      </c>
      <c r="F18" s="191"/>
    </row>
    <row r="19" spans="1:6" s="354" customFormat="1" ht="18" customHeight="1">
      <c r="A19" s="59">
        <v>15</v>
      </c>
      <c r="B19" s="100" t="s">
        <v>256</v>
      </c>
      <c r="C19" s="95">
        <v>380</v>
      </c>
      <c r="D19" s="95">
        <v>57</v>
      </c>
      <c r="F19" s="191"/>
    </row>
    <row r="20" spans="1:6" s="354" customFormat="1" ht="31.5">
      <c r="A20" s="59">
        <v>16</v>
      </c>
      <c r="B20" s="100" t="s">
        <v>25</v>
      </c>
      <c r="C20" s="95">
        <v>346</v>
      </c>
      <c r="D20" s="95">
        <v>66</v>
      </c>
      <c r="F20" s="191"/>
    </row>
    <row r="21" spans="1:6" s="354" customFormat="1">
      <c r="A21" s="59">
        <v>17</v>
      </c>
      <c r="B21" s="100" t="s">
        <v>24</v>
      </c>
      <c r="C21" s="95">
        <v>337</v>
      </c>
      <c r="D21" s="95">
        <v>40</v>
      </c>
      <c r="F21" s="191"/>
    </row>
    <row r="22" spans="1:6" s="354" customFormat="1">
      <c r="A22" s="59">
        <v>18</v>
      </c>
      <c r="B22" s="100" t="s">
        <v>366</v>
      </c>
      <c r="C22" s="95">
        <v>316</v>
      </c>
      <c r="D22" s="95">
        <v>8</v>
      </c>
      <c r="F22" s="191"/>
    </row>
    <row r="23" spans="1:6" s="354" customFormat="1">
      <c r="A23" s="59">
        <v>19</v>
      </c>
      <c r="B23" s="100" t="s">
        <v>27</v>
      </c>
      <c r="C23" s="95">
        <v>307</v>
      </c>
      <c r="D23" s="95">
        <v>234</v>
      </c>
      <c r="F23" s="191"/>
    </row>
    <row r="24" spans="1:6" s="354" customFormat="1" ht="31.5">
      <c r="A24" s="59">
        <v>20</v>
      </c>
      <c r="B24" s="100" t="s">
        <v>257</v>
      </c>
      <c r="C24" s="95">
        <v>276</v>
      </c>
      <c r="D24" s="95">
        <v>47</v>
      </c>
      <c r="F24" s="191"/>
    </row>
    <row r="25" spans="1:6" s="354" customFormat="1">
      <c r="A25" s="59">
        <v>21</v>
      </c>
      <c r="B25" s="100" t="s">
        <v>258</v>
      </c>
      <c r="C25" s="95">
        <v>276</v>
      </c>
      <c r="D25" s="95">
        <v>14</v>
      </c>
      <c r="F25" s="191"/>
    </row>
    <row r="26" spans="1:6" s="354" customFormat="1" ht="31.5">
      <c r="A26" s="59">
        <v>22</v>
      </c>
      <c r="B26" s="100" t="s">
        <v>13</v>
      </c>
      <c r="C26" s="95">
        <v>260</v>
      </c>
      <c r="D26" s="95">
        <v>100</v>
      </c>
      <c r="F26" s="191"/>
    </row>
    <row r="27" spans="1:6" s="354" customFormat="1" ht="31.5">
      <c r="A27" s="59">
        <v>23</v>
      </c>
      <c r="B27" s="100" t="s">
        <v>560</v>
      </c>
      <c r="C27" s="95">
        <v>235</v>
      </c>
      <c r="D27" s="95">
        <v>41</v>
      </c>
      <c r="F27" s="191"/>
    </row>
    <row r="28" spans="1:6" s="354" customFormat="1">
      <c r="A28" s="59">
        <v>24</v>
      </c>
      <c r="B28" s="100" t="s">
        <v>17</v>
      </c>
      <c r="C28" s="95">
        <v>216</v>
      </c>
      <c r="D28" s="95">
        <v>35</v>
      </c>
      <c r="F28" s="191"/>
    </row>
    <row r="29" spans="1:6" s="354" customFormat="1" ht="31.5" customHeight="1">
      <c r="A29" s="59">
        <v>25</v>
      </c>
      <c r="B29" s="100" t="s">
        <v>291</v>
      </c>
      <c r="C29" s="95">
        <v>215</v>
      </c>
      <c r="D29" s="95">
        <v>95</v>
      </c>
      <c r="F29" s="191"/>
    </row>
    <row r="30" spans="1:6" s="354" customFormat="1" ht="31.5" customHeight="1">
      <c r="A30" s="59">
        <v>26</v>
      </c>
      <c r="B30" s="100" t="s">
        <v>268</v>
      </c>
      <c r="C30" s="95">
        <v>211</v>
      </c>
      <c r="D30" s="95">
        <v>9</v>
      </c>
      <c r="F30" s="191"/>
    </row>
    <row r="31" spans="1:6" s="354" customFormat="1">
      <c r="A31" s="59">
        <v>27</v>
      </c>
      <c r="B31" s="100" t="s">
        <v>21</v>
      </c>
      <c r="C31" s="95">
        <v>181</v>
      </c>
      <c r="D31" s="95">
        <v>17</v>
      </c>
      <c r="F31" s="191"/>
    </row>
    <row r="32" spans="1:6" s="354" customFormat="1">
      <c r="A32" s="59">
        <v>28</v>
      </c>
      <c r="B32" s="100" t="s">
        <v>262</v>
      </c>
      <c r="C32" s="95">
        <v>176</v>
      </c>
      <c r="D32" s="95">
        <v>14</v>
      </c>
      <c r="F32" s="191"/>
    </row>
    <row r="33" spans="1:6" s="354" customFormat="1" ht="21" customHeight="1">
      <c r="A33" s="59">
        <v>29</v>
      </c>
      <c r="B33" s="100" t="s">
        <v>296</v>
      </c>
      <c r="C33" s="95">
        <v>176</v>
      </c>
      <c r="D33" s="95">
        <v>11</v>
      </c>
      <c r="F33" s="191"/>
    </row>
    <row r="34" spans="1:6" s="354" customFormat="1" ht="31.5">
      <c r="A34" s="59">
        <v>30</v>
      </c>
      <c r="B34" s="100" t="s">
        <v>290</v>
      </c>
      <c r="C34" s="95">
        <v>166</v>
      </c>
      <c r="D34" s="95">
        <v>21</v>
      </c>
      <c r="F34" s="191"/>
    </row>
    <row r="35" spans="1:6" s="354" customFormat="1">
      <c r="A35" s="59">
        <v>31</v>
      </c>
      <c r="B35" s="100" t="s">
        <v>29</v>
      </c>
      <c r="C35" s="95">
        <v>164</v>
      </c>
      <c r="D35" s="95">
        <v>37</v>
      </c>
      <c r="F35" s="191"/>
    </row>
    <row r="36" spans="1:6" s="354" customFormat="1">
      <c r="A36" s="59">
        <v>32</v>
      </c>
      <c r="B36" s="100" t="s">
        <v>30</v>
      </c>
      <c r="C36" s="95">
        <v>163</v>
      </c>
      <c r="D36" s="95">
        <v>34</v>
      </c>
      <c r="F36" s="191"/>
    </row>
    <row r="37" spans="1:6" s="354" customFormat="1" ht="31.5">
      <c r="A37" s="59">
        <v>33</v>
      </c>
      <c r="B37" s="100" t="s">
        <v>16</v>
      </c>
      <c r="C37" s="95">
        <v>130</v>
      </c>
      <c r="D37" s="95">
        <v>33</v>
      </c>
      <c r="F37" s="191"/>
    </row>
    <row r="38" spans="1:6" s="354" customFormat="1" ht="31.5">
      <c r="A38" s="59">
        <v>34</v>
      </c>
      <c r="B38" s="100" t="s">
        <v>269</v>
      </c>
      <c r="C38" s="95">
        <v>122</v>
      </c>
      <c r="D38" s="95">
        <v>29</v>
      </c>
      <c r="F38" s="191"/>
    </row>
    <row r="39" spans="1:6" s="354" customFormat="1">
      <c r="A39" s="59">
        <v>35</v>
      </c>
      <c r="B39" s="100" t="s">
        <v>23</v>
      </c>
      <c r="C39" s="95">
        <v>121</v>
      </c>
      <c r="D39" s="95">
        <v>17</v>
      </c>
      <c r="F39" s="191"/>
    </row>
    <row r="40" spans="1:6" s="354" customFormat="1" ht="31.5">
      <c r="A40" s="59">
        <v>36</v>
      </c>
      <c r="B40" s="100" t="s">
        <v>367</v>
      </c>
      <c r="C40" s="95">
        <v>117</v>
      </c>
      <c r="D40" s="95">
        <v>3</v>
      </c>
      <c r="F40" s="191"/>
    </row>
    <row r="41" spans="1:6" ht="31.5">
      <c r="A41" s="59">
        <v>37</v>
      </c>
      <c r="B41" s="187" t="s">
        <v>274</v>
      </c>
      <c r="C41" s="176">
        <v>114</v>
      </c>
      <c r="D41" s="176">
        <v>10</v>
      </c>
      <c r="F41" s="191"/>
    </row>
    <row r="42" spans="1:6">
      <c r="A42" s="59">
        <v>38</v>
      </c>
      <c r="B42" s="188" t="s">
        <v>272</v>
      </c>
      <c r="C42" s="176">
        <v>109</v>
      </c>
      <c r="D42" s="176">
        <v>35</v>
      </c>
      <c r="F42" s="191"/>
    </row>
    <row r="43" spans="1:6" ht="31.5">
      <c r="A43" s="59">
        <v>39</v>
      </c>
      <c r="B43" s="100" t="s">
        <v>302</v>
      </c>
      <c r="C43" s="176">
        <v>103</v>
      </c>
      <c r="D43" s="176">
        <v>8</v>
      </c>
      <c r="F43" s="191"/>
    </row>
    <row r="44" spans="1:6" ht="31.5">
      <c r="A44" s="59">
        <v>40</v>
      </c>
      <c r="B44" s="100" t="s">
        <v>292</v>
      </c>
      <c r="C44" s="176">
        <v>96</v>
      </c>
      <c r="D44" s="176">
        <v>11</v>
      </c>
      <c r="F44" s="191"/>
    </row>
    <row r="45" spans="1:6" ht="31.5">
      <c r="A45" s="59">
        <v>41</v>
      </c>
      <c r="B45" s="100" t="s">
        <v>266</v>
      </c>
      <c r="C45" s="176">
        <v>96</v>
      </c>
      <c r="D45" s="176">
        <v>16</v>
      </c>
      <c r="F45" s="191"/>
    </row>
    <row r="46" spans="1:6">
      <c r="A46" s="59">
        <v>42</v>
      </c>
      <c r="B46" s="100" t="s">
        <v>283</v>
      </c>
      <c r="C46" s="176">
        <v>94</v>
      </c>
      <c r="D46" s="176">
        <v>22</v>
      </c>
      <c r="F46" s="191"/>
    </row>
    <row r="47" spans="1:6">
      <c r="A47" s="59">
        <v>43</v>
      </c>
      <c r="B47" s="189" t="s">
        <v>263</v>
      </c>
      <c r="C47" s="176">
        <v>94</v>
      </c>
      <c r="D47" s="176">
        <v>30</v>
      </c>
      <c r="F47" s="191"/>
    </row>
    <row r="48" spans="1:6" ht="31.5">
      <c r="A48" s="59">
        <v>44</v>
      </c>
      <c r="B48" s="189" t="s">
        <v>307</v>
      </c>
      <c r="C48" s="176">
        <v>93</v>
      </c>
      <c r="D48" s="176">
        <v>0</v>
      </c>
      <c r="F48" s="191"/>
    </row>
    <row r="49" spans="1:6">
      <c r="A49" s="59">
        <v>45</v>
      </c>
      <c r="B49" s="189" t="s">
        <v>275</v>
      </c>
      <c r="C49" s="176">
        <v>92</v>
      </c>
      <c r="D49" s="176">
        <v>28</v>
      </c>
      <c r="F49" s="191"/>
    </row>
    <row r="50" spans="1:6" ht="31.5">
      <c r="A50" s="59">
        <v>46</v>
      </c>
      <c r="B50" s="189" t="s">
        <v>260</v>
      </c>
      <c r="C50" s="176">
        <v>89</v>
      </c>
      <c r="D50" s="176">
        <v>12</v>
      </c>
      <c r="F50" s="191"/>
    </row>
    <row r="51" spans="1:6" ht="31.5">
      <c r="A51" s="59">
        <v>47</v>
      </c>
      <c r="B51" s="189" t="s">
        <v>285</v>
      </c>
      <c r="C51" s="176">
        <v>87</v>
      </c>
      <c r="D51" s="176">
        <v>1</v>
      </c>
      <c r="F51" s="191"/>
    </row>
    <row r="52" spans="1:6">
      <c r="A52" s="59">
        <v>48</v>
      </c>
      <c r="B52" s="189" t="s">
        <v>267</v>
      </c>
      <c r="C52" s="176">
        <v>85</v>
      </c>
      <c r="D52" s="176">
        <v>18</v>
      </c>
      <c r="F52" s="191"/>
    </row>
    <row r="53" spans="1:6">
      <c r="A53" s="59">
        <v>49</v>
      </c>
      <c r="B53" s="189" t="s">
        <v>255</v>
      </c>
      <c r="C53" s="176">
        <v>81</v>
      </c>
      <c r="D53" s="176">
        <v>6</v>
      </c>
      <c r="F53" s="191"/>
    </row>
    <row r="54" spans="1:6">
      <c r="A54" s="59">
        <v>50</v>
      </c>
      <c r="B54" s="188" t="s">
        <v>368</v>
      </c>
      <c r="C54" s="176">
        <v>79</v>
      </c>
      <c r="D54" s="176">
        <v>11</v>
      </c>
      <c r="F54" s="19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zoomScale="150" zoomScaleNormal="15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44.28515625" style="67" customWidth="1"/>
    <col min="3" max="3" width="18" style="57" customWidth="1"/>
    <col min="4" max="4" width="26.42578125" style="57" customWidth="1"/>
    <col min="5" max="6" width="9.140625" style="57"/>
    <col min="7" max="7" width="56.5703125" style="57" customWidth="1"/>
    <col min="8" max="16384" width="9.140625" style="57"/>
  </cols>
  <sheetData>
    <row r="1" spans="1:6" ht="63.6" customHeight="1">
      <c r="A1" s="386" t="s">
        <v>305</v>
      </c>
      <c r="B1" s="386"/>
      <c r="C1" s="386"/>
      <c r="D1" s="386"/>
    </row>
    <row r="2" spans="1:6" ht="20.25" customHeight="1">
      <c r="B2" s="386" t="s">
        <v>82</v>
      </c>
      <c r="C2" s="386"/>
      <c r="D2" s="386"/>
    </row>
    <row r="3" spans="1:6" ht="9.75" customHeight="1"/>
    <row r="4" spans="1:6" s="58" customFormat="1" ht="35.450000000000003" customHeight="1">
      <c r="A4" s="345"/>
      <c r="B4" s="340" t="s">
        <v>83</v>
      </c>
      <c r="C4" s="343" t="s">
        <v>554</v>
      </c>
      <c r="D4" s="342" t="s">
        <v>555</v>
      </c>
    </row>
    <row r="5" spans="1:6">
      <c r="A5" s="59">
        <v>1</v>
      </c>
      <c r="B5" s="60" t="s">
        <v>14</v>
      </c>
      <c r="C5" s="78">
        <v>2206</v>
      </c>
      <c r="D5" s="78">
        <v>444</v>
      </c>
      <c r="F5" s="74"/>
    </row>
    <row r="6" spans="1:6" ht="31.5">
      <c r="A6" s="59">
        <v>2</v>
      </c>
      <c r="B6" s="60" t="s">
        <v>558</v>
      </c>
      <c r="C6" s="78">
        <v>1240</v>
      </c>
      <c r="D6" s="78">
        <v>342</v>
      </c>
      <c r="F6" s="74"/>
    </row>
    <row r="7" spans="1:6" ht="31.5">
      <c r="A7" s="59">
        <v>3</v>
      </c>
      <c r="B7" s="60" t="s">
        <v>26</v>
      </c>
      <c r="C7" s="78">
        <v>1211</v>
      </c>
      <c r="D7" s="78">
        <v>122</v>
      </c>
      <c r="F7" s="74"/>
    </row>
    <row r="8" spans="1:6" s="61" customFormat="1" ht="31.5">
      <c r="A8" s="59">
        <v>4</v>
      </c>
      <c r="B8" s="60" t="s">
        <v>251</v>
      </c>
      <c r="C8" s="78">
        <v>973</v>
      </c>
      <c r="D8" s="78">
        <v>308</v>
      </c>
      <c r="F8" s="74"/>
    </row>
    <row r="9" spans="1:6" s="61" customFormat="1" ht="31.5">
      <c r="A9" s="59">
        <v>5</v>
      </c>
      <c r="B9" s="60" t="s">
        <v>18</v>
      </c>
      <c r="C9" s="78">
        <v>926</v>
      </c>
      <c r="D9" s="78">
        <v>101</v>
      </c>
      <c r="F9" s="74"/>
    </row>
    <row r="10" spans="1:6" s="61" customFormat="1">
      <c r="A10" s="59">
        <v>6</v>
      </c>
      <c r="B10" s="60" t="s">
        <v>17</v>
      </c>
      <c r="C10" s="78">
        <v>724</v>
      </c>
      <c r="D10" s="78">
        <v>129</v>
      </c>
      <c r="F10" s="74"/>
    </row>
    <row r="11" spans="1:6" s="61" customFormat="1">
      <c r="A11" s="59">
        <v>7</v>
      </c>
      <c r="B11" s="60" t="s">
        <v>281</v>
      </c>
      <c r="C11" s="78">
        <v>693</v>
      </c>
      <c r="D11" s="78">
        <v>128</v>
      </c>
      <c r="F11" s="74"/>
    </row>
    <row r="12" spans="1:6" s="61" customFormat="1" ht="31.5">
      <c r="A12" s="59">
        <v>8</v>
      </c>
      <c r="B12" s="60" t="s">
        <v>559</v>
      </c>
      <c r="C12" s="78">
        <v>573</v>
      </c>
      <c r="D12" s="78">
        <v>93</v>
      </c>
      <c r="F12" s="74"/>
    </row>
    <row r="13" spans="1:6" s="61" customFormat="1">
      <c r="A13" s="59">
        <v>9</v>
      </c>
      <c r="B13" s="60" t="s">
        <v>255</v>
      </c>
      <c r="C13" s="78">
        <v>546</v>
      </c>
      <c r="D13" s="78">
        <v>40</v>
      </c>
      <c r="F13" s="74"/>
    </row>
    <row r="14" spans="1:6" s="61" customFormat="1" ht="31.5">
      <c r="A14" s="59">
        <v>10</v>
      </c>
      <c r="B14" s="60" t="s">
        <v>13</v>
      </c>
      <c r="C14" s="78">
        <v>418</v>
      </c>
      <c r="D14" s="78">
        <v>190</v>
      </c>
      <c r="F14" s="74"/>
    </row>
    <row r="15" spans="1:6" s="61" customFormat="1">
      <c r="A15" s="59">
        <v>11</v>
      </c>
      <c r="B15" s="60" t="s">
        <v>252</v>
      </c>
      <c r="C15" s="78">
        <v>316</v>
      </c>
      <c r="D15" s="78">
        <v>47</v>
      </c>
      <c r="F15" s="74"/>
    </row>
    <row r="16" spans="1:6" s="61" customFormat="1" ht="31.5">
      <c r="A16" s="59">
        <v>12</v>
      </c>
      <c r="B16" s="60" t="s">
        <v>25</v>
      </c>
      <c r="C16" s="78">
        <v>308</v>
      </c>
      <c r="D16" s="78">
        <v>71</v>
      </c>
      <c r="F16" s="74"/>
    </row>
    <row r="17" spans="1:6" s="61" customFormat="1">
      <c r="A17" s="59">
        <v>13</v>
      </c>
      <c r="B17" s="60" t="s">
        <v>291</v>
      </c>
      <c r="C17" s="78">
        <v>278</v>
      </c>
      <c r="D17" s="78">
        <v>134</v>
      </c>
      <c r="F17" s="74"/>
    </row>
    <row r="18" spans="1:6" s="61" customFormat="1">
      <c r="A18" s="59">
        <v>14</v>
      </c>
      <c r="B18" s="60" t="s">
        <v>366</v>
      </c>
      <c r="C18" s="78">
        <v>250</v>
      </c>
      <c r="D18" s="78">
        <v>14</v>
      </c>
      <c r="F18" s="74"/>
    </row>
    <row r="19" spans="1:6" s="61" customFormat="1">
      <c r="A19" s="59">
        <v>15</v>
      </c>
      <c r="B19" s="60" t="s">
        <v>261</v>
      </c>
      <c r="C19" s="78">
        <v>247</v>
      </c>
      <c r="D19" s="78">
        <v>61</v>
      </c>
      <c r="F19" s="74"/>
    </row>
    <row r="20" spans="1:6" s="61" customFormat="1" ht="31.5">
      <c r="A20" s="59">
        <v>16</v>
      </c>
      <c r="B20" s="60" t="s">
        <v>260</v>
      </c>
      <c r="C20" s="78">
        <v>211</v>
      </c>
      <c r="D20" s="78">
        <v>21</v>
      </c>
      <c r="F20" s="74"/>
    </row>
    <row r="21" spans="1:6" s="61" customFormat="1">
      <c r="A21" s="59">
        <v>17</v>
      </c>
      <c r="B21" s="60" t="s">
        <v>262</v>
      </c>
      <c r="C21" s="78">
        <v>191</v>
      </c>
      <c r="D21" s="78">
        <v>10</v>
      </c>
      <c r="F21" s="74"/>
    </row>
    <row r="22" spans="1:6" s="61" customFormat="1" ht="31.5">
      <c r="A22" s="59">
        <v>18</v>
      </c>
      <c r="B22" s="60" t="s">
        <v>560</v>
      </c>
      <c r="C22" s="78">
        <v>174</v>
      </c>
      <c r="D22" s="78">
        <v>55</v>
      </c>
      <c r="F22" s="74"/>
    </row>
    <row r="23" spans="1:6" s="61" customFormat="1" ht="31.5">
      <c r="A23" s="59">
        <v>19</v>
      </c>
      <c r="B23" s="60" t="s">
        <v>28</v>
      </c>
      <c r="C23" s="78">
        <v>174</v>
      </c>
      <c r="D23" s="78">
        <v>34</v>
      </c>
      <c r="F23" s="74"/>
    </row>
    <row r="24" spans="1:6" s="61" customFormat="1">
      <c r="A24" s="59">
        <v>20</v>
      </c>
      <c r="B24" s="60" t="s">
        <v>268</v>
      </c>
      <c r="C24" s="78">
        <v>168</v>
      </c>
      <c r="D24" s="78">
        <v>6</v>
      </c>
      <c r="F24" s="74"/>
    </row>
    <row r="25" spans="1:6" s="61" customFormat="1" ht="31.5">
      <c r="A25" s="59">
        <v>21</v>
      </c>
      <c r="B25" s="60" t="s">
        <v>264</v>
      </c>
      <c r="C25" s="78">
        <v>161</v>
      </c>
      <c r="D25" s="78">
        <v>12</v>
      </c>
      <c r="F25" s="74"/>
    </row>
    <row r="26" spans="1:6" s="61" customFormat="1" ht="31.5">
      <c r="A26" s="59">
        <v>22</v>
      </c>
      <c r="B26" s="60" t="s">
        <v>306</v>
      </c>
      <c r="C26" s="78">
        <v>150</v>
      </c>
      <c r="D26" s="78">
        <v>26</v>
      </c>
      <c r="F26" s="74"/>
    </row>
    <row r="27" spans="1:6" s="61" customFormat="1" ht="63">
      <c r="A27" s="59">
        <v>23</v>
      </c>
      <c r="B27" s="60" t="s">
        <v>253</v>
      </c>
      <c r="C27" s="78">
        <v>147</v>
      </c>
      <c r="D27" s="78">
        <v>19</v>
      </c>
      <c r="F27" s="74"/>
    </row>
    <row r="28" spans="1:6" s="61" customFormat="1">
      <c r="A28" s="59">
        <v>24</v>
      </c>
      <c r="B28" s="60" t="s">
        <v>265</v>
      </c>
      <c r="C28" s="78">
        <v>143</v>
      </c>
      <c r="D28" s="78">
        <v>21</v>
      </c>
      <c r="F28" s="74"/>
    </row>
    <row r="29" spans="1:6" s="61" customFormat="1">
      <c r="A29" s="59">
        <v>25</v>
      </c>
      <c r="B29" s="60" t="s">
        <v>24</v>
      </c>
      <c r="C29" s="78">
        <v>139</v>
      </c>
      <c r="D29" s="78">
        <v>17</v>
      </c>
      <c r="F29" s="74"/>
    </row>
    <row r="30" spans="1:6" s="61" customFormat="1" ht="31.5">
      <c r="A30" s="59">
        <v>26</v>
      </c>
      <c r="B30" s="60" t="s">
        <v>16</v>
      </c>
      <c r="C30" s="78">
        <v>134</v>
      </c>
      <c r="D30" s="78">
        <v>60</v>
      </c>
      <c r="F30" s="74"/>
    </row>
    <row r="31" spans="1:6" s="61" customFormat="1" ht="31.5">
      <c r="A31" s="59">
        <v>27</v>
      </c>
      <c r="B31" s="60" t="s">
        <v>367</v>
      </c>
      <c r="C31" s="78">
        <v>131</v>
      </c>
      <c r="D31" s="78">
        <v>12</v>
      </c>
      <c r="F31" s="74"/>
    </row>
    <row r="32" spans="1:6" s="61" customFormat="1">
      <c r="A32" s="59">
        <v>28</v>
      </c>
      <c r="B32" s="60" t="s">
        <v>271</v>
      </c>
      <c r="C32" s="78">
        <v>127</v>
      </c>
      <c r="D32" s="78">
        <v>20</v>
      </c>
      <c r="F32" s="74"/>
    </row>
    <row r="33" spans="1:6" s="61" customFormat="1" ht="31.5">
      <c r="A33" s="59">
        <v>29</v>
      </c>
      <c r="B33" s="60" t="s">
        <v>309</v>
      </c>
      <c r="C33" s="78">
        <v>118</v>
      </c>
      <c r="D33" s="78">
        <v>11</v>
      </c>
      <c r="F33" s="74"/>
    </row>
    <row r="34" spans="1:6" s="61" customFormat="1">
      <c r="A34" s="59">
        <v>30</v>
      </c>
      <c r="B34" s="60" t="s">
        <v>275</v>
      </c>
      <c r="C34" s="78">
        <v>103</v>
      </c>
      <c r="D34" s="78">
        <v>27</v>
      </c>
      <c r="F34" s="74"/>
    </row>
    <row r="35" spans="1:6" s="61" customFormat="1">
      <c r="A35" s="59">
        <v>31</v>
      </c>
      <c r="B35" s="62" t="s">
        <v>283</v>
      </c>
      <c r="C35" s="78">
        <v>89</v>
      </c>
      <c r="D35" s="78">
        <v>36</v>
      </c>
      <c r="F35" s="74"/>
    </row>
    <row r="36" spans="1:6" s="61" customFormat="1" ht="31.5">
      <c r="A36" s="59">
        <v>32</v>
      </c>
      <c r="B36" s="60" t="s">
        <v>280</v>
      </c>
      <c r="C36" s="78">
        <v>89</v>
      </c>
      <c r="D36" s="78">
        <v>21</v>
      </c>
      <c r="F36" s="74"/>
    </row>
    <row r="37" spans="1:6" s="61" customFormat="1">
      <c r="A37" s="59">
        <v>33</v>
      </c>
      <c r="B37" s="60" t="s">
        <v>21</v>
      </c>
      <c r="C37" s="78">
        <v>87</v>
      </c>
      <c r="D37" s="78">
        <v>7</v>
      </c>
      <c r="F37" s="74"/>
    </row>
    <row r="38" spans="1:6" s="61" customFormat="1" ht="47.25" customHeight="1">
      <c r="A38" s="59">
        <v>34</v>
      </c>
      <c r="B38" s="60" t="s">
        <v>20</v>
      </c>
      <c r="C38" s="78">
        <v>84</v>
      </c>
      <c r="D38" s="78">
        <v>16</v>
      </c>
      <c r="F38" s="74"/>
    </row>
    <row r="39" spans="1:6" s="61" customFormat="1" ht="31.5">
      <c r="A39" s="59">
        <v>35</v>
      </c>
      <c r="B39" s="60" t="s">
        <v>269</v>
      </c>
      <c r="C39" s="78">
        <v>79</v>
      </c>
      <c r="D39" s="78">
        <v>36</v>
      </c>
      <c r="F39" s="74"/>
    </row>
    <row r="40" spans="1:6" s="61" customFormat="1">
      <c r="A40" s="59">
        <v>36</v>
      </c>
      <c r="B40" s="60" t="s">
        <v>368</v>
      </c>
      <c r="C40" s="78">
        <v>75</v>
      </c>
      <c r="D40" s="78">
        <v>17</v>
      </c>
      <c r="F40" s="74"/>
    </row>
    <row r="41" spans="1:6" ht="31.5">
      <c r="A41" s="59">
        <v>37</v>
      </c>
      <c r="B41" s="63" t="s">
        <v>292</v>
      </c>
      <c r="C41" s="64">
        <v>74</v>
      </c>
      <c r="D41" s="64">
        <v>19</v>
      </c>
      <c r="F41" s="74"/>
    </row>
    <row r="42" spans="1:6">
      <c r="A42" s="59">
        <v>38</v>
      </c>
      <c r="B42" s="65" t="s">
        <v>369</v>
      </c>
      <c r="C42" s="64">
        <v>70</v>
      </c>
      <c r="D42" s="64">
        <v>35</v>
      </c>
      <c r="F42" s="74"/>
    </row>
    <row r="43" spans="1:6" ht="47.25">
      <c r="A43" s="59">
        <v>39</v>
      </c>
      <c r="B43" s="60" t="s">
        <v>259</v>
      </c>
      <c r="C43" s="64">
        <v>69</v>
      </c>
      <c r="D43" s="64">
        <v>10</v>
      </c>
      <c r="F43" s="74"/>
    </row>
    <row r="44" spans="1:6">
      <c r="A44" s="59">
        <v>40</v>
      </c>
      <c r="B44" s="60" t="s">
        <v>27</v>
      </c>
      <c r="C44" s="64">
        <v>67</v>
      </c>
      <c r="D44" s="64">
        <v>31</v>
      </c>
      <c r="F44" s="74"/>
    </row>
    <row r="45" spans="1:6" ht="31.5">
      <c r="A45" s="59">
        <v>41</v>
      </c>
      <c r="B45" s="60" t="s">
        <v>290</v>
      </c>
      <c r="C45" s="64">
        <v>67</v>
      </c>
      <c r="D45" s="64">
        <v>5</v>
      </c>
      <c r="F45" s="74"/>
    </row>
    <row r="46" spans="1:6" ht="31.5">
      <c r="A46" s="59">
        <v>42</v>
      </c>
      <c r="B46" s="60" t="s">
        <v>371</v>
      </c>
      <c r="C46" s="64">
        <v>66</v>
      </c>
      <c r="D46" s="64">
        <v>19</v>
      </c>
      <c r="F46" s="74"/>
    </row>
    <row r="47" spans="1:6">
      <c r="A47" s="59">
        <v>43</v>
      </c>
      <c r="B47" s="66" t="s">
        <v>284</v>
      </c>
      <c r="C47" s="64">
        <v>66</v>
      </c>
      <c r="D47" s="64">
        <v>5</v>
      </c>
      <c r="F47" s="74"/>
    </row>
    <row r="48" spans="1:6" ht="31.5">
      <c r="A48" s="59">
        <v>44</v>
      </c>
      <c r="B48" s="66" t="s">
        <v>282</v>
      </c>
      <c r="C48" s="64">
        <v>65</v>
      </c>
      <c r="D48" s="64">
        <v>7</v>
      </c>
      <c r="F48" s="74"/>
    </row>
    <row r="49" spans="1:6">
      <c r="A49" s="59">
        <v>45</v>
      </c>
      <c r="B49" s="66" t="s">
        <v>22</v>
      </c>
      <c r="C49" s="64">
        <v>64</v>
      </c>
      <c r="D49" s="64">
        <v>1</v>
      </c>
      <c r="F49" s="74"/>
    </row>
    <row r="50" spans="1:6">
      <c r="A50" s="59">
        <v>46</v>
      </c>
      <c r="B50" s="66" t="s">
        <v>370</v>
      </c>
      <c r="C50" s="64">
        <v>61</v>
      </c>
      <c r="D50" s="64">
        <v>4</v>
      </c>
      <c r="F50" s="74"/>
    </row>
    <row r="51" spans="1:6">
      <c r="A51" s="59">
        <v>47</v>
      </c>
      <c r="B51" s="66" t="s">
        <v>23</v>
      </c>
      <c r="C51" s="64">
        <v>60</v>
      </c>
      <c r="D51" s="64">
        <v>14</v>
      </c>
      <c r="F51" s="74"/>
    </row>
    <row r="52" spans="1:6" ht="63" customHeight="1">
      <c r="A52" s="59">
        <v>48</v>
      </c>
      <c r="B52" s="66" t="s">
        <v>254</v>
      </c>
      <c r="C52" s="64">
        <v>60</v>
      </c>
      <c r="D52" s="64">
        <v>20</v>
      </c>
      <c r="F52" s="74"/>
    </row>
    <row r="53" spans="1:6" ht="31.5">
      <c r="A53" s="59">
        <v>49</v>
      </c>
      <c r="B53" s="66" t="s">
        <v>256</v>
      </c>
      <c r="C53" s="64">
        <v>54</v>
      </c>
      <c r="D53" s="64">
        <v>7</v>
      </c>
      <c r="F53" s="74"/>
    </row>
    <row r="54" spans="1:6">
      <c r="A54" s="59">
        <v>50</v>
      </c>
      <c r="B54" s="65" t="s">
        <v>276</v>
      </c>
      <c r="C54" s="64">
        <v>52</v>
      </c>
      <c r="D54" s="64">
        <v>7</v>
      </c>
      <c r="F54" s="7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zoomScaleNormal="100" zoomScaleSheetLayoutView="80" workbookViewId="0">
      <selection activeCell="B3" sqref="B3:F3"/>
    </sheetView>
  </sheetViews>
  <sheetFormatPr defaultColWidth="8.85546875" defaultRowHeight="12.75"/>
  <cols>
    <col min="1" max="1" width="51.5703125" style="18" customWidth="1"/>
    <col min="2" max="2" width="14.42578125" style="18" customWidth="1"/>
    <col min="3" max="3" width="15.5703125" style="18" customWidth="1"/>
    <col min="4" max="4" width="13.7109375" style="18" customWidth="1"/>
    <col min="5" max="5" width="15.140625" style="18" customWidth="1"/>
    <col min="6" max="6" width="15" style="18" customWidth="1"/>
    <col min="7" max="7" width="15.7109375" style="18" customWidth="1"/>
    <col min="8" max="256" width="8.85546875" style="18"/>
    <col min="257" max="257" width="51.5703125" style="18" customWidth="1"/>
    <col min="258" max="258" width="14.42578125" style="18" customWidth="1"/>
    <col min="259" max="259" width="15.5703125" style="18" customWidth="1"/>
    <col min="260" max="260" width="13.7109375" style="18" customWidth="1"/>
    <col min="261" max="261" width="15.140625" style="18" customWidth="1"/>
    <col min="262" max="262" width="15" style="18" customWidth="1"/>
    <col min="263" max="263" width="15.7109375" style="18" customWidth="1"/>
    <col min="264" max="512" width="8.85546875" style="18"/>
    <col min="513" max="513" width="51.5703125" style="18" customWidth="1"/>
    <col min="514" max="514" width="14.42578125" style="18" customWidth="1"/>
    <col min="515" max="515" width="15.5703125" style="18" customWidth="1"/>
    <col min="516" max="516" width="13.7109375" style="18" customWidth="1"/>
    <col min="517" max="517" width="15.140625" style="18" customWidth="1"/>
    <col min="518" max="518" width="15" style="18" customWidth="1"/>
    <col min="519" max="519" width="15.7109375" style="18" customWidth="1"/>
    <col min="520" max="768" width="8.85546875" style="18"/>
    <col min="769" max="769" width="51.5703125" style="18" customWidth="1"/>
    <col min="770" max="770" width="14.42578125" style="18" customWidth="1"/>
    <col min="771" max="771" width="15.5703125" style="18" customWidth="1"/>
    <col min="772" max="772" width="13.7109375" style="18" customWidth="1"/>
    <col min="773" max="773" width="15.140625" style="18" customWidth="1"/>
    <col min="774" max="774" width="15" style="18" customWidth="1"/>
    <col min="775" max="775" width="15.7109375" style="18" customWidth="1"/>
    <col min="776" max="1024" width="8.85546875" style="18"/>
    <col min="1025" max="1025" width="51.5703125" style="18" customWidth="1"/>
    <col min="1026" max="1026" width="14.42578125" style="18" customWidth="1"/>
    <col min="1027" max="1027" width="15.5703125" style="18" customWidth="1"/>
    <col min="1028" max="1028" width="13.7109375" style="18" customWidth="1"/>
    <col min="1029" max="1029" width="15.140625" style="18" customWidth="1"/>
    <col min="1030" max="1030" width="15" style="18" customWidth="1"/>
    <col min="1031" max="1031" width="15.7109375" style="18" customWidth="1"/>
    <col min="1032" max="1280" width="8.85546875" style="18"/>
    <col min="1281" max="1281" width="51.5703125" style="18" customWidth="1"/>
    <col min="1282" max="1282" width="14.42578125" style="18" customWidth="1"/>
    <col min="1283" max="1283" width="15.5703125" style="18" customWidth="1"/>
    <col min="1284" max="1284" width="13.7109375" style="18" customWidth="1"/>
    <col min="1285" max="1285" width="15.140625" style="18" customWidth="1"/>
    <col min="1286" max="1286" width="15" style="18" customWidth="1"/>
    <col min="1287" max="1287" width="15.7109375" style="18" customWidth="1"/>
    <col min="1288" max="1536" width="8.85546875" style="18"/>
    <col min="1537" max="1537" width="51.5703125" style="18" customWidth="1"/>
    <col min="1538" max="1538" width="14.42578125" style="18" customWidth="1"/>
    <col min="1539" max="1539" width="15.5703125" style="18" customWidth="1"/>
    <col min="1540" max="1540" width="13.7109375" style="18" customWidth="1"/>
    <col min="1541" max="1541" width="15.140625" style="18" customWidth="1"/>
    <col min="1542" max="1542" width="15" style="18" customWidth="1"/>
    <col min="1543" max="1543" width="15.7109375" style="18" customWidth="1"/>
    <col min="1544" max="1792" width="8.85546875" style="18"/>
    <col min="1793" max="1793" width="51.5703125" style="18" customWidth="1"/>
    <col min="1794" max="1794" width="14.42578125" style="18" customWidth="1"/>
    <col min="1795" max="1795" width="15.5703125" style="18" customWidth="1"/>
    <col min="1796" max="1796" width="13.7109375" style="18" customWidth="1"/>
    <col min="1797" max="1797" width="15.140625" style="18" customWidth="1"/>
    <col min="1798" max="1798" width="15" style="18" customWidth="1"/>
    <col min="1799" max="1799" width="15.7109375" style="18" customWidth="1"/>
    <col min="1800" max="2048" width="8.85546875" style="18"/>
    <col min="2049" max="2049" width="51.5703125" style="18" customWidth="1"/>
    <col min="2050" max="2050" width="14.42578125" style="18" customWidth="1"/>
    <col min="2051" max="2051" width="15.5703125" style="18" customWidth="1"/>
    <col min="2052" max="2052" width="13.7109375" style="18" customWidth="1"/>
    <col min="2053" max="2053" width="15.140625" style="18" customWidth="1"/>
    <col min="2054" max="2054" width="15" style="18" customWidth="1"/>
    <col min="2055" max="2055" width="15.7109375" style="18" customWidth="1"/>
    <col min="2056" max="2304" width="8.85546875" style="18"/>
    <col min="2305" max="2305" width="51.5703125" style="18" customWidth="1"/>
    <col min="2306" max="2306" width="14.42578125" style="18" customWidth="1"/>
    <col min="2307" max="2307" width="15.5703125" style="18" customWidth="1"/>
    <col min="2308" max="2308" width="13.7109375" style="18" customWidth="1"/>
    <col min="2309" max="2309" width="15.140625" style="18" customWidth="1"/>
    <col min="2310" max="2310" width="15" style="18" customWidth="1"/>
    <col min="2311" max="2311" width="15.7109375" style="18" customWidth="1"/>
    <col min="2312" max="2560" width="8.85546875" style="18"/>
    <col min="2561" max="2561" width="51.5703125" style="18" customWidth="1"/>
    <col min="2562" max="2562" width="14.42578125" style="18" customWidth="1"/>
    <col min="2563" max="2563" width="15.5703125" style="18" customWidth="1"/>
    <col min="2564" max="2564" width="13.7109375" style="18" customWidth="1"/>
    <col min="2565" max="2565" width="15.140625" style="18" customWidth="1"/>
    <col min="2566" max="2566" width="15" style="18" customWidth="1"/>
    <col min="2567" max="2567" width="15.7109375" style="18" customWidth="1"/>
    <col min="2568" max="2816" width="8.85546875" style="18"/>
    <col min="2817" max="2817" width="51.5703125" style="18" customWidth="1"/>
    <col min="2818" max="2818" width="14.42578125" style="18" customWidth="1"/>
    <col min="2819" max="2819" width="15.5703125" style="18" customWidth="1"/>
    <col min="2820" max="2820" width="13.7109375" style="18" customWidth="1"/>
    <col min="2821" max="2821" width="15.140625" style="18" customWidth="1"/>
    <col min="2822" max="2822" width="15" style="18" customWidth="1"/>
    <col min="2823" max="2823" width="15.7109375" style="18" customWidth="1"/>
    <col min="2824" max="3072" width="8.85546875" style="18"/>
    <col min="3073" max="3073" width="51.5703125" style="18" customWidth="1"/>
    <col min="3074" max="3074" width="14.42578125" style="18" customWidth="1"/>
    <col min="3075" max="3075" width="15.5703125" style="18" customWidth="1"/>
    <col min="3076" max="3076" width="13.7109375" style="18" customWidth="1"/>
    <col min="3077" max="3077" width="15.140625" style="18" customWidth="1"/>
    <col min="3078" max="3078" width="15" style="18" customWidth="1"/>
    <col min="3079" max="3079" width="15.7109375" style="18" customWidth="1"/>
    <col min="3080" max="3328" width="8.85546875" style="18"/>
    <col min="3329" max="3329" width="51.5703125" style="18" customWidth="1"/>
    <col min="3330" max="3330" width="14.42578125" style="18" customWidth="1"/>
    <col min="3331" max="3331" width="15.5703125" style="18" customWidth="1"/>
    <col min="3332" max="3332" width="13.7109375" style="18" customWidth="1"/>
    <col min="3333" max="3333" width="15.140625" style="18" customWidth="1"/>
    <col min="3334" max="3334" width="15" style="18" customWidth="1"/>
    <col min="3335" max="3335" width="15.7109375" style="18" customWidth="1"/>
    <col min="3336" max="3584" width="8.85546875" style="18"/>
    <col min="3585" max="3585" width="51.5703125" style="18" customWidth="1"/>
    <col min="3586" max="3586" width="14.42578125" style="18" customWidth="1"/>
    <col min="3587" max="3587" width="15.5703125" style="18" customWidth="1"/>
    <col min="3588" max="3588" width="13.7109375" style="18" customWidth="1"/>
    <col min="3589" max="3589" width="15.140625" style="18" customWidth="1"/>
    <col min="3590" max="3590" width="15" style="18" customWidth="1"/>
    <col min="3591" max="3591" width="15.7109375" style="18" customWidth="1"/>
    <col min="3592" max="3840" width="8.85546875" style="18"/>
    <col min="3841" max="3841" width="51.5703125" style="18" customWidth="1"/>
    <col min="3842" max="3842" width="14.42578125" style="18" customWidth="1"/>
    <col min="3843" max="3843" width="15.5703125" style="18" customWidth="1"/>
    <col min="3844" max="3844" width="13.7109375" style="18" customWidth="1"/>
    <col min="3845" max="3845" width="15.140625" style="18" customWidth="1"/>
    <col min="3846" max="3846" width="15" style="18" customWidth="1"/>
    <col min="3847" max="3847" width="15.7109375" style="18" customWidth="1"/>
    <col min="3848" max="4096" width="8.85546875" style="18"/>
    <col min="4097" max="4097" width="51.5703125" style="18" customWidth="1"/>
    <col min="4098" max="4098" width="14.42578125" style="18" customWidth="1"/>
    <col min="4099" max="4099" width="15.5703125" style="18" customWidth="1"/>
    <col min="4100" max="4100" width="13.7109375" style="18" customWidth="1"/>
    <col min="4101" max="4101" width="15.140625" style="18" customWidth="1"/>
    <col min="4102" max="4102" width="15" style="18" customWidth="1"/>
    <col min="4103" max="4103" width="15.7109375" style="18" customWidth="1"/>
    <col min="4104" max="4352" width="8.85546875" style="18"/>
    <col min="4353" max="4353" width="51.5703125" style="18" customWidth="1"/>
    <col min="4354" max="4354" width="14.42578125" style="18" customWidth="1"/>
    <col min="4355" max="4355" width="15.5703125" style="18" customWidth="1"/>
    <col min="4356" max="4356" width="13.7109375" style="18" customWidth="1"/>
    <col min="4357" max="4357" width="15.140625" style="18" customWidth="1"/>
    <col min="4358" max="4358" width="15" style="18" customWidth="1"/>
    <col min="4359" max="4359" width="15.7109375" style="18" customWidth="1"/>
    <col min="4360" max="4608" width="8.85546875" style="18"/>
    <col min="4609" max="4609" width="51.5703125" style="18" customWidth="1"/>
    <col min="4610" max="4610" width="14.42578125" style="18" customWidth="1"/>
    <col min="4611" max="4611" width="15.5703125" style="18" customWidth="1"/>
    <col min="4612" max="4612" width="13.7109375" style="18" customWidth="1"/>
    <col min="4613" max="4613" width="15.140625" style="18" customWidth="1"/>
    <col min="4614" max="4614" width="15" style="18" customWidth="1"/>
    <col min="4615" max="4615" width="15.7109375" style="18" customWidth="1"/>
    <col min="4616" max="4864" width="8.85546875" style="18"/>
    <col min="4865" max="4865" width="51.5703125" style="18" customWidth="1"/>
    <col min="4866" max="4866" width="14.42578125" style="18" customWidth="1"/>
    <col min="4867" max="4867" width="15.5703125" style="18" customWidth="1"/>
    <col min="4868" max="4868" width="13.7109375" style="18" customWidth="1"/>
    <col min="4869" max="4869" width="15.140625" style="18" customWidth="1"/>
    <col min="4870" max="4870" width="15" style="18" customWidth="1"/>
    <col min="4871" max="4871" width="15.7109375" style="18" customWidth="1"/>
    <col min="4872" max="5120" width="8.85546875" style="18"/>
    <col min="5121" max="5121" width="51.5703125" style="18" customWidth="1"/>
    <col min="5122" max="5122" width="14.42578125" style="18" customWidth="1"/>
    <col min="5123" max="5123" width="15.5703125" style="18" customWidth="1"/>
    <col min="5124" max="5124" width="13.7109375" style="18" customWidth="1"/>
    <col min="5125" max="5125" width="15.140625" style="18" customWidth="1"/>
    <col min="5126" max="5126" width="15" style="18" customWidth="1"/>
    <col min="5127" max="5127" width="15.7109375" style="18" customWidth="1"/>
    <col min="5128" max="5376" width="8.85546875" style="18"/>
    <col min="5377" max="5377" width="51.5703125" style="18" customWidth="1"/>
    <col min="5378" max="5378" width="14.42578125" style="18" customWidth="1"/>
    <col min="5379" max="5379" width="15.5703125" style="18" customWidth="1"/>
    <col min="5380" max="5380" width="13.7109375" style="18" customWidth="1"/>
    <col min="5381" max="5381" width="15.140625" style="18" customWidth="1"/>
    <col min="5382" max="5382" width="15" style="18" customWidth="1"/>
    <col min="5383" max="5383" width="15.7109375" style="18" customWidth="1"/>
    <col min="5384" max="5632" width="8.85546875" style="18"/>
    <col min="5633" max="5633" width="51.5703125" style="18" customWidth="1"/>
    <col min="5634" max="5634" width="14.42578125" style="18" customWidth="1"/>
    <col min="5635" max="5635" width="15.5703125" style="18" customWidth="1"/>
    <col min="5636" max="5636" width="13.7109375" style="18" customWidth="1"/>
    <col min="5637" max="5637" width="15.140625" style="18" customWidth="1"/>
    <col min="5638" max="5638" width="15" style="18" customWidth="1"/>
    <col min="5639" max="5639" width="15.7109375" style="18" customWidth="1"/>
    <col min="5640" max="5888" width="8.85546875" style="18"/>
    <col min="5889" max="5889" width="51.5703125" style="18" customWidth="1"/>
    <col min="5890" max="5890" width="14.42578125" style="18" customWidth="1"/>
    <col min="5891" max="5891" width="15.5703125" style="18" customWidth="1"/>
    <col min="5892" max="5892" width="13.7109375" style="18" customWidth="1"/>
    <col min="5893" max="5893" width="15.140625" style="18" customWidth="1"/>
    <col min="5894" max="5894" width="15" style="18" customWidth="1"/>
    <col min="5895" max="5895" width="15.7109375" style="18" customWidth="1"/>
    <col min="5896" max="6144" width="8.85546875" style="18"/>
    <col min="6145" max="6145" width="51.5703125" style="18" customWidth="1"/>
    <col min="6146" max="6146" width="14.42578125" style="18" customWidth="1"/>
    <col min="6147" max="6147" width="15.5703125" style="18" customWidth="1"/>
    <col min="6148" max="6148" width="13.7109375" style="18" customWidth="1"/>
    <col min="6149" max="6149" width="15.140625" style="18" customWidth="1"/>
    <col min="6150" max="6150" width="15" style="18" customWidth="1"/>
    <col min="6151" max="6151" width="15.7109375" style="18" customWidth="1"/>
    <col min="6152" max="6400" width="8.85546875" style="18"/>
    <col min="6401" max="6401" width="51.5703125" style="18" customWidth="1"/>
    <col min="6402" max="6402" width="14.42578125" style="18" customWidth="1"/>
    <col min="6403" max="6403" width="15.5703125" style="18" customWidth="1"/>
    <col min="6404" max="6404" width="13.7109375" style="18" customWidth="1"/>
    <col min="6405" max="6405" width="15.140625" style="18" customWidth="1"/>
    <col min="6406" max="6406" width="15" style="18" customWidth="1"/>
    <col min="6407" max="6407" width="15.7109375" style="18" customWidth="1"/>
    <col min="6408" max="6656" width="8.85546875" style="18"/>
    <col min="6657" max="6657" width="51.5703125" style="18" customWidth="1"/>
    <col min="6658" max="6658" width="14.42578125" style="18" customWidth="1"/>
    <col min="6659" max="6659" width="15.5703125" style="18" customWidth="1"/>
    <col min="6660" max="6660" width="13.7109375" style="18" customWidth="1"/>
    <col min="6661" max="6661" width="15.140625" style="18" customWidth="1"/>
    <col min="6662" max="6662" width="15" style="18" customWidth="1"/>
    <col min="6663" max="6663" width="15.7109375" style="18" customWidth="1"/>
    <col min="6664" max="6912" width="8.85546875" style="18"/>
    <col min="6913" max="6913" width="51.5703125" style="18" customWidth="1"/>
    <col min="6914" max="6914" width="14.42578125" style="18" customWidth="1"/>
    <col min="6915" max="6915" width="15.5703125" style="18" customWidth="1"/>
    <col min="6916" max="6916" width="13.7109375" style="18" customWidth="1"/>
    <col min="6917" max="6917" width="15.140625" style="18" customWidth="1"/>
    <col min="6918" max="6918" width="15" style="18" customWidth="1"/>
    <col min="6919" max="6919" width="15.7109375" style="18" customWidth="1"/>
    <col min="6920" max="7168" width="8.85546875" style="18"/>
    <col min="7169" max="7169" width="51.5703125" style="18" customWidth="1"/>
    <col min="7170" max="7170" width="14.42578125" style="18" customWidth="1"/>
    <col min="7171" max="7171" width="15.5703125" style="18" customWidth="1"/>
    <col min="7172" max="7172" width="13.7109375" style="18" customWidth="1"/>
    <col min="7173" max="7173" width="15.140625" style="18" customWidth="1"/>
    <col min="7174" max="7174" width="15" style="18" customWidth="1"/>
    <col min="7175" max="7175" width="15.7109375" style="18" customWidth="1"/>
    <col min="7176" max="7424" width="8.85546875" style="18"/>
    <col min="7425" max="7425" width="51.5703125" style="18" customWidth="1"/>
    <col min="7426" max="7426" width="14.42578125" style="18" customWidth="1"/>
    <col min="7427" max="7427" width="15.5703125" style="18" customWidth="1"/>
    <col min="7428" max="7428" width="13.7109375" style="18" customWidth="1"/>
    <col min="7429" max="7429" width="15.140625" style="18" customWidth="1"/>
    <col min="7430" max="7430" width="15" style="18" customWidth="1"/>
    <col min="7431" max="7431" width="15.7109375" style="18" customWidth="1"/>
    <col min="7432" max="7680" width="8.85546875" style="18"/>
    <col min="7681" max="7681" width="51.5703125" style="18" customWidth="1"/>
    <col min="7682" max="7682" width="14.42578125" style="18" customWidth="1"/>
    <col min="7683" max="7683" width="15.5703125" style="18" customWidth="1"/>
    <col min="7684" max="7684" width="13.7109375" style="18" customWidth="1"/>
    <col min="7685" max="7685" width="15.140625" style="18" customWidth="1"/>
    <col min="7686" max="7686" width="15" style="18" customWidth="1"/>
    <col min="7687" max="7687" width="15.7109375" style="18" customWidth="1"/>
    <col min="7688" max="7936" width="8.85546875" style="18"/>
    <col min="7937" max="7937" width="51.5703125" style="18" customWidth="1"/>
    <col min="7938" max="7938" width="14.42578125" style="18" customWidth="1"/>
    <col min="7939" max="7939" width="15.5703125" style="18" customWidth="1"/>
    <col min="7940" max="7940" width="13.7109375" style="18" customWidth="1"/>
    <col min="7941" max="7941" width="15.140625" style="18" customWidth="1"/>
    <col min="7942" max="7942" width="15" style="18" customWidth="1"/>
    <col min="7943" max="7943" width="15.7109375" style="18" customWidth="1"/>
    <col min="7944" max="8192" width="8.85546875" style="18"/>
    <col min="8193" max="8193" width="51.5703125" style="18" customWidth="1"/>
    <col min="8194" max="8194" width="14.42578125" style="18" customWidth="1"/>
    <col min="8195" max="8195" width="15.5703125" style="18" customWidth="1"/>
    <col min="8196" max="8196" width="13.7109375" style="18" customWidth="1"/>
    <col min="8197" max="8197" width="15.140625" style="18" customWidth="1"/>
    <col min="8198" max="8198" width="15" style="18" customWidth="1"/>
    <col min="8199" max="8199" width="15.7109375" style="18" customWidth="1"/>
    <col min="8200" max="8448" width="8.85546875" style="18"/>
    <col min="8449" max="8449" width="51.5703125" style="18" customWidth="1"/>
    <col min="8450" max="8450" width="14.42578125" style="18" customWidth="1"/>
    <col min="8451" max="8451" width="15.5703125" style="18" customWidth="1"/>
    <col min="8452" max="8452" width="13.7109375" style="18" customWidth="1"/>
    <col min="8453" max="8453" width="15.140625" style="18" customWidth="1"/>
    <col min="8454" max="8454" width="15" style="18" customWidth="1"/>
    <col min="8455" max="8455" width="15.7109375" style="18" customWidth="1"/>
    <col min="8456" max="8704" width="8.85546875" style="18"/>
    <col min="8705" max="8705" width="51.5703125" style="18" customWidth="1"/>
    <col min="8706" max="8706" width="14.42578125" style="18" customWidth="1"/>
    <col min="8707" max="8707" width="15.5703125" style="18" customWidth="1"/>
    <col min="8708" max="8708" width="13.7109375" style="18" customWidth="1"/>
    <col min="8709" max="8709" width="15.140625" style="18" customWidth="1"/>
    <col min="8710" max="8710" width="15" style="18" customWidth="1"/>
    <col min="8711" max="8711" width="15.7109375" style="18" customWidth="1"/>
    <col min="8712" max="8960" width="8.85546875" style="18"/>
    <col min="8961" max="8961" width="51.5703125" style="18" customWidth="1"/>
    <col min="8962" max="8962" width="14.42578125" style="18" customWidth="1"/>
    <col min="8963" max="8963" width="15.5703125" style="18" customWidth="1"/>
    <col min="8964" max="8964" width="13.7109375" style="18" customWidth="1"/>
    <col min="8965" max="8965" width="15.140625" style="18" customWidth="1"/>
    <col min="8966" max="8966" width="15" style="18" customWidth="1"/>
    <col min="8967" max="8967" width="15.7109375" style="18" customWidth="1"/>
    <col min="8968" max="9216" width="8.85546875" style="18"/>
    <col min="9217" max="9217" width="51.5703125" style="18" customWidth="1"/>
    <col min="9218" max="9218" width="14.42578125" style="18" customWidth="1"/>
    <col min="9219" max="9219" width="15.5703125" style="18" customWidth="1"/>
    <col min="9220" max="9220" width="13.7109375" style="18" customWidth="1"/>
    <col min="9221" max="9221" width="15.140625" style="18" customWidth="1"/>
    <col min="9222" max="9222" width="15" style="18" customWidth="1"/>
    <col min="9223" max="9223" width="15.7109375" style="18" customWidth="1"/>
    <col min="9224" max="9472" width="8.85546875" style="18"/>
    <col min="9473" max="9473" width="51.5703125" style="18" customWidth="1"/>
    <col min="9474" max="9474" width="14.42578125" style="18" customWidth="1"/>
    <col min="9475" max="9475" width="15.5703125" style="18" customWidth="1"/>
    <col min="9476" max="9476" width="13.7109375" style="18" customWidth="1"/>
    <col min="9477" max="9477" width="15.140625" style="18" customWidth="1"/>
    <col min="9478" max="9478" width="15" style="18" customWidth="1"/>
    <col min="9479" max="9479" width="15.7109375" style="18" customWidth="1"/>
    <col min="9480" max="9728" width="8.85546875" style="18"/>
    <col min="9729" max="9729" width="51.5703125" style="18" customWidth="1"/>
    <col min="9730" max="9730" width="14.42578125" style="18" customWidth="1"/>
    <col min="9731" max="9731" width="15.5703125" style="18" customWidth="1"/>
    <col min="9732" max="9732" width="13.7109375" style="18" customWidth="1"/>
    <col min="9733" max="9733" width="15.140625" style="18" customWidth="1"/>
    <col min="9734" max="9734" width="15" style="18" customWidth="1"/>
    <col min="9735" max="9735" width="15.7109375" style="18" customWidth="1"/>
    <col min="9736" max="9984" width="8.85546875" style="18"/>
    <col min="9985" max="9985" width="51.5703125" style="18" customWidth="1"/>
    <col min="9986" max="9986" width="14.42578125" style="18" customWidth="1"/>
    <col min="9987" max="9987" width="15.5703125" style="18" customWidth="1"/>
    <col min="9988" max="9988" width="13.7109375" style="18" customWidth="1"/>
    <col min="9989" max="9989" width="15.140625" style="18" customWidth="1"/>
    <col min="9990" max="9990" width="15" style="18" customWidth="1"/>
    <col min="9991" max="9991" width="15.7109375" style="18" customWidth="1"/>
    <col min="9992" max="10240" width="8.85546875" style="18"/>
    <col min="10241" max="10241" width="51.5703125" style="18" customWidth="1"/>
    <col min="10242" max="10242" width="14.42578125" style="18" customWidth="1"/>
    <col min="10243" max="10243" width="15.5703125" style="18" customWidth="1"/>
    <col min="10244" max="10244" width="13.7109375" style="18" customWidth="1"/>
    <col min="10245" max="10245" width="15.140625" style="18" customWidth="1"/>
    <col min="10246" max="10246" width="15" style="18" customWidth="1"/>
    <col min="10247" max="10247" width="15.7109375" style="18" customWidth="1"/>
    <col min="10248" max="10496" width="8.85546875" style="18"/>
    <col min="10497" max="10497" width="51.5703125" style="18" customWidth="1"/>
    <col min="10498" max="10498" width="14.42578125" style="18" customWidth="1"/>
    <col min="10499" max="10499" width="15.5703125" style="18" customWidth="1"/>
    <col min="10500" max="10500" width="13.7109375" style="18" customWidth="1"/>
    <col min="10501" max="10501" width="15.140625" style="18" customWidth="1"/>
    <col min="10502" max="10502" width="15" style="18" customWidth="1"/>
    <col min="10503" max="10503" width="15.7109375" style="18" customWidth="1"/>
    <col min="10504" max="10752" width="8.85546875" style="18"/>
    <col min="10753" max="10753" width="51.5703125" style="18" customWidth="1"/>
    <col min="10754" max="10754" width="14.42578125" style="18" customWidth="1"/>
    <col min="10755" max="10755" width="15.5703125" style="18" customWidth="1"/>
    <col min="10756" max="10756" width="13.7109375" style="18" customWidth="1"/>
    <col min="10757" max="10757" width="15.140625" style="18" customWidth="1"/>
    <col min="10758" max="10758" width="15" style="18" customWidth="1"/>
    <col min="10759" max="10759" width="15.7109375" style="18" customWidth="1"/>
    <col min="10760" max="11008" width="8.85546875" style="18"/>
    <col min="11009" max="11009" width="51.5703125" style="18" customWidth="1"/>
    <col min="11010" max="11010" width="14.42578125" style="18" customWidth="1"/>
    <col min="11011" max="11011" width="15.5703125" style="18" customWidth="1"/>
    <col min="11012" max="11012" width="13.7109375" style="18" customWidth="1"/>
    <col min="11013" max="11013" width="15.140625" style="18" customWidth="1"/>
    <col min="11014" max="11014" width="15" style="18" customWidth="1"/>
    <col min="11015" max="11015" width="15.7109375" style="18" customWidth="1"/>
    <col min="11016" max="11264" width="8.85546875" style="18"/>
    <col min="11265" max="11265" width="51.5703125" style="18" customWidth="1"/>
    <col min="11266" max="11266" width="14.42578125" style="18" customWidth="1"/>
    <col min="11267" max="11267" width="15.5703125" style="18" customWidth="1"/>
    <col min="11268" max="11268" width="13.7109375" style="18" customWidth="1"/>
    <col min="11269" max="11269" width="15.140625" style="18" customWidth="1"/>
    <col min="11270" max="11270" width="15" style="18" customWidth="1"/>
    <col min="11271" max="11271" width="15.7109375" style="18" customWidth="1"/>
    <col min="11272" max="11520" width="8.85546875" style="18"/>
    <col min="11521" max="11521" width="51.5703125" style="18" customWidth="1"/>
    <col min="11522" max="11522" width="14.42578125" style="18" customWidth="1"/>
    <col min="11523" max="11523" width="15.5703125" style="18" customWidth="1"/>
    <col min="11524" max="11524" width="13.7109375" style="18" customWidth="1"/>
    <col min="11525" max="11525" width="15.140625" style="18" customWidth="1"/>
    <col min="11526" max="11526" width="15" style="18" customWidth="1"/>
    <col min="11527" max="11527" width="15.7109375" style="18" customWidth="1"/>
    <col min="11528" max="11776" width="8.85546875" style="18"/>
    <col min="11777" max="11777" width="51.5703125" style="18" customWidth="1"/>
    <col min="11778" max="11778" width="14.42578125" style="18" customWidth="1"/>
    <col min="11779" max="11779" width="15.5703125" style="18" customWidth="1"/>
    <col min="11780" max="11780" width="13.7109375" style="18" customWidth="1"/>
    <col min="11781" max="11781" width="15.140625" style="18" customWidth="1"/>
    <col min="11782" max="11782" width="15" style="18" customWidth="1"/>
    <col min="11783" max="11783" width="15.7109375" style="18" customWidth="1"/>
    <col min="11784" max="12032" width="8.85546875" style="18"/>
    <col min="12033" max="12033" width="51.5703125" style="18" customWidth="1"/>
    <col min="12034" max="12034" width="14.42578125" style="18" customWidth="1"/>
    <col min="12035" max="12035" width="15.5703125" style="18" customWidth="1"/>
    <col min="12036" max="12036" width="13.7109375" style="18" customWidth="1"/>
    <col min="12037" max="12037" width="15.140625" style="18" customWidth="1"/>
    <col min="12038" max="12038" width="15" style="18" customWidth="1"/>
    <col min="12039" max="12039" width="15.7109375" style="18" customWidth="1"/>
    <col min="12040" max="12288" width="8.85546875" style="18"/>
    <col min="12289" max="12289" width="51.5703125" style="18" customWidth="1"/>
    <col min="12290" max="12290" width="14.42578125" style="18" customWidth="1"/>
    <col min="12291" max="12291" width="15.5703125" style="18" customWidth="1"/>
    <col min="12292" max="12292" width="13.7109375" style="18" customWidth="1"/>
    <col min="12293" max="12293" width="15.140625" style="18" customWidth="1"/>
    <col min="12294" max="12294" width="15" style="18" customWidth="1"/>
    <col min="12295" max="12295" width="15.7109375" style="18" customWidth="1"/>
    <col min="12296" max="12544" width="8.85546875" style="18"/>
    <col min="12545" max="12545" width="51.5703125" style="18" customWidth="1"/>
    <col min="12546" max="12546" width="14.42578125" style="18" customWidth="1"/>
    <col min="12547" max="12547" width="15.5703125" style="18" customWidth="1"/>
    <col min="12548" max="12548" width="13.7109375" style="18" customWidth="1"/>
    <col min="12549" max="12549" width="15.140625" style="18" customWidth="1"/>
    <col min="12550" max="12550" width="15" style="18" customWidth="1"/>
    <col min="12551" max="12551" width="15.7109375" style="18" customWidth="1"/>
    <col min="12552" max="12800" width="8.85546875" style="18"/>
    <col min="12801" max="12801" width="51.5703125" style="18" customWidth="1"/>
    <col min="12802" max="12802" width="14.42578125" style="18" customWidth="1"/>
    <col min="12803" max="12803" width="15.5703125" style="18" customWidth="1"/>
    <col min="12804" max="12804" width="13.7109375" style="18" customWidth="1"/>
    <col min="12805" max="12805" width="15.140625" style="18" customWidth="1"/>
    <col min="12806" max="12806" width="15" style="18" customWidth="1"/>
    <col min="12807" max="12807" width="15.7109375" style="18" customWidth="1"/>
    <col min="12808" max="13056" width="8.85546875" style="18"/>
    <col min="13057" max="13057" width="51.5703125" style="18" customWidth="1"/>
    <col min="13058" max="13058" width="14.42578125" style="18" customWidth="1"/>
    <col min="13059" max="13059" width="15.5703125" style="18" customWidth="1"/>
    <col min="13060" max="13060" width="13.7109375" style="18" customWidth="1"/>
    <col min="13061" max="13061" width="15.140625" style="18" customWidth="1"/>
    <col min="13062" max="13062" width="15" style="18" customWidth="1"/>
    <col min="13063" max="13063" width="15.7109375" style="18" customWidth="1"/>
    <col min="13064" max="13312" width="8.85546875" style="18"/>
    <col min="13313" max="13313" width="51.5703125" style="18" customWidth="1"/>
    <col min="13314" max="13314" width="14.42578125" style="18" customWidth="1"/>
    <col min="13315" max="13315" width="15.5703125" style="18" customWidth="1"/>
    <col min="13316" max="13316" width="13.7109375" style="18" customWidth="1"/>
    <col min="13317" max="13317" width="15.140625" style="18" customWidth="1"/>
    <col min="13318" max="13318" width="15" style="18" customWidth="1"/>
    <col min="13319" max="13319" width="15.7109375" style="18" customWidth="1"/>
    <col min="13320" max="13568" width="8.85546875" style="18"/>
    <col min="13569" max="13569" width="51.5703125" style="18" customWidth="1"/>
    <col min="13570" max="13570" width="14.42578125" style="18" customWidth="1"/>
    <col min="13571" max="13571" width="15.5703125" style="18" customWidth="1"/>
    <col min="13572" max="13572" width="13.7109375" style="18" customWidth="1"/>
    <col min="13573" max="13573" width="15.140625" style="18" customWidth="1"/>
    <col min="13574" max="13574" width="15" style="18" customWidth="1"/>
    <col min="13575" max="13575" width="15.7109375" style="18" customWidth="1"/>
    <col min="13576" max="13824" width="8.85546875" style="18"/>
    <col min="13825" max="13825" width="51.5703125" style="18" customWidth="1"/>
    <col min="13826" max="13826" width="14.42578125" style="18" customWidth="1"/>
    <col min="13827" max="13827" width="15.5703125" style="18" customWidth="1"/>
    <col min="13828" max="13828" width="13.7109375" style="18" customWidth="1"/>
    <col min="13829" max="13829" width="15.140625" style="18" customWidth="1"/>
    <col min="13830" max="13830" width="15" style="18" customWidth="1"/>
    <col min="13831" max="13831" width="15.7109375" style="18" customWidth="1"/>
    <col min="13832" max="14080" width="8.85546875" style="18"/>
    <col min="14081" max="14081" width="51.5703125" style="18" customWidth="1"/>
    <col min="14082" max="14082" width="14.42578125" style="18" customWidth="1"/>
    <col min="14083" max="14083" width="15.5703125" style="18" customWidth="1"/>
    <col min="14084" max="14084" width="13.7109375" style="18" customWidth="1"/>
    <col min="14085" max="14085" width="15.140625" style="18" customWidth="1"/>
    <col min="14086" max="14086" width="15" style="18" customWidth="1"/>
    <col min="14087" max="14087" width="15.7109375" style="18" customWidth="1"/>
    <col min="14088" max="14336" width="8.85546875" style="18"/>
    <col min="14337" max="14337" width="51.5703125" style="18" customWidth="1"/>
    <col min="14338" max="14338" width="14.42578125" style="18" customWidth="1"/>
    <col min="14339" max="14339" width="15.5703125" style="18" customWidth="1"/>
    <col min="14340" max="14340" width="13.7109375" style="18" customWidth="1"/>
    <col min="14341" max="14341" width="15.140625" style="18" customWidth="1"/>
    <col min="14342" max="14342" width="15" style="18" customWidth="1"/>
    <col min="14343" max="14343" width="15.7109375" style="18" customWidth="1"/>
    <col min="14344" max="14592" width="8.85546875" style="18"/>
    <col min="14593" max="14593" width="51.5703125" style="18" customWidth="1"/>
    <col min="14594" max="14594" width="14.42578125" style="18" customWidth="1"/>
    <col min="14595" max="14595" width="15.5703125" style="18" customWidth="1"/>
    <col min="14596" max="14596" width="13.7109375" style="18" customWidth="1"/>
    <col min="14597" max="14597" width="15.140625" style="18" customWidth="1"/>
    <col min="14598" max="14598" width="15" style="18" customWidth="1"/>
    <col min="14599" max="14599" width="15.7109375" style="18" customWidth="1"/>
    <col min="14600" max="14848" width="8.85546875" style="18"/>
    <col min="14849" max="14849" width="51.5703125" style="18" customWidth="1"/>
    <col min="14850" max="14850" width="14.42578125" style="18" customWidth="1"/>
    <col min="14851" max="14851" width="15.5703125" style="18" customWidth="1"/>
    <col min="14852" max="14852" width="13.7109375" style="18" customWidth="1"/>
    <col min="14853" max="14853" width="15.140625" style="18" customWidth="1"/>
    <col min="14854" max="14854" width="15" style="18" customWidth="1"/>
    <col min="14855" max="14855" width="15.7109375" style="18" customWidth="1"/>
    <col min="14856" max="15104" width="8.85546875" style="18"/>
    <col min="15105" max="15105" width="51.5703125" style="18" customWidth="1"/>
    <col min="15106" max="15106" width="14.42578125" style="18" customWidth="1"/>
    <col min="15107" max="15107" width="15.5703125" style="18" customWidth="1"/>
    <col min="15108" max="15108" width="13.7109375" style="18" customWidth="1"/>
    <col min="15109" max="15109" width="15.140625" style="18" customWidth="1"/>
    <col min="15110" max="15110" width="15" style="18" customWidth="1"/>
    <col min="15111" max="15111" width="15.7109375" style="18" customWidth="1"/>
    <col min="15112" max="15360" width="8.85546875" style="18"/>
    <col min="15361" max="15361" width="51.5703125" style="18" customWidth="1"/>
    <col min="15362" max="15362" width="14.42578125" style="18" customWidth="1"/>
    <col min="15363" max="15363" width="15.5703125" style="18" customWidth="1"/>
    <col min="15364" max="15364" width="13.7109375" style="18" customWidth="1"/>
    <col min="15365" max="15365" width="15.140625" style="18" customWidth="1"/>
    <col min="15366" max="15366" width="15" style="18" customWidth="1"/>
    <col min="15367" max="15367" width="15.7109375" style="18" customWidth="1"/>
    <col min="15368" max="15616" width="8.85546875" style="18"/>
    <col min="15617" max="15617" width="51.5703125" style="18" customWidth="1"/>
    <col min="15618" max="15618" width="14.42578125" style="18" customWidth="1"/>
    <col min="15619" max="15619" width="15.5703125" style="18" customWidth="1"/>
    <col min="15620" max="15620" width="13.7109375" style="18" customWidth="1"/>
    <col min="15621" max="15621" width="15.140625" style="18" customWidth="1"/>
    <col min="15622" max="15622" width="15" style="18" customWidth="1"/>
    <col min="15623" max="15623" width="15.7109375" style="18" customWidth="1"/>
    <col min="15624" max="15872" width="8.85546875" style="18"/>
    <col min="15873" max="15873" width="51.5703125" style="18" customWidth="1"/>
    <col min="15874" max="15874" width="14.42578125" style="18" customWidth="1"/>
    <col min="15875" max="15875" width="15.5703125" style="18" customWidth="1"/>
    <col min="15876" max="15876" width="13.7109375" style="18" customWidth="1"/>
    <col min="15877" max="15877" width="15.140625" style="18" customWidth="1"/>
    <col min="15878" max="15878" width="15" style="18" customWidth="1"/>
    <col min="15879" max="15879" width="15.7109375" style="18" customWidth="1"/>
    <col min="15880" max="16128" width="8.85546875" style="18"/>
    <col min="16129" max="16129" width="51.5703125" style="18" customWidth="1"/>
    <col min="16130" max="16130" width="14.42578125" style="18" customWidth="1"/>
    <col min="16131" max="16131" width="15.5703125" style="18" customWidth="1"/>
    <col min="16132" max="16132" width="13.7109375" style="18" customWidth="1"/>
    <col min="16133" max="16133" width="15.140625" style="18" customWidth="1"/>
    <col min="16134" max="16134" width="15" style="18" customWidth="1"/>
    <col min="16135" max="16135" width="15.7109375" style="18" customWidth="1"/>
    <col min="16136" max="16384" width="8.85546875" style="18"/>
  </cols>
  <sheetData>
    <row r="1" spans="1:16" s="10" customFormat="1" ht="22.5" customHeight="1">
      <c r="A1" s="395" t="s">
        <v>77</v>
      </c>
      <c r="B1" s="395"/>
      <c r="C1" s="395"/>
      <c r="D1" s="395"/>
      <c r="E1" s="395"/>
      <c r="F1" s="395"/>
      <c r="G1" s="395"/>
    </row>
    <row r="2" spans="1:16" s="10" customFormat="1" ht="19.5" customHeight="1">
      <c r="A2" s="404" t="s">
        <v>31</v>
      </c>
      <c r="B2" s="404"/>
      <c r="C2" s="404"/>
      <c r="D2" s="404"/>
      <c r="E2" s="404"/>
      <c r="F2" s="404"/>
      <c r="G2" s="404"/>
    </row>
    <row r="3" spans="1:16" s="12" customFormat="1" ht="15.75" customHeight="1">
      <c r="A3" s="11"/>
      <c r="B3" s="11"/>
      <c r="C3" s="11"/>
      <c r="D3" s="11"/>
      <c r="E3" s="11"/>
      <c r="F3" s="11"/>
      <c r="G3" s="7" t="s">
        <v>8</v>
      </c>
    </row>
    <row r="4" spans="1:16" s="12" customFormat="1" ht="56.45" customHeight="1">
      <c r="A4" s="79"/>
      <c r="B4" s="81" t="s">
        <v>524</v>
      </c>
      <c r="C4" s="81" t="s">
        <v>525</v>
      </c>
      <c r="D4" s="51" t="s">
        <v>44</v>
      </c>
      <c r="E4" s="84" t="s">
        <v>528</v>
      </c>
      <c r="F4" s="84" t="s">
        <v>529</v>
      </c>
      <c r="G4" s="51" t="s">
        <v>44</v>
      </c>
    </row>
    <row r="5" spans="1:16" s="12" customFormat="1" ht="28.5" customHeight="1">
      <c r="A5" s="29" t="s">
        <v>45</v>
      </c>
      <c r="B5" s="349">
        <f>SUM(B7:B15)</f>
        <v>17929</v>
      </c>
      <c r="C5" s="349">
        <f>SUM(C7:C15)</f>
        <v>24014</v>
      </c>
      <c r="D5" s="85">
        <f>C5/B5*100</f>
        <v>133.93942774276312</v>
      </c>
      <c r="E5" s="349">
        <f>SUM(E7:E15)</f>
        <v>11903</v>
      </c>
      <c r="F5" s="349">
        <f>SUM(F7:F15)</f>
        <v>14401</v>
      </c>
      <c r="G5" s="85">
        <f>F5/E5*100</f>
        <v>120.98630597328403</v>
      </c>
      <c r="I5" s="43"/>
    </row>
    <row r="6" spans="1:16" s="12" customFormat="1" ht="18.75">
      <c r="A6" s="92" t="s">
        <v>32</v>
      </c>
      <c r="B6" s="93"/>
      <c r="C6" s="93"/>
      <c r="D6" s="91"/>
      <c r="E6" s="94"/>
      <c r="F6" s="93"/>
      <c r="G6" s="91"/>
      <c r="I6" s="43"/>
    </row>
    <row r="7" spans="1:16" s="26" customFormat="1" ht="45.75" customHeight="1">
      <c r="A7" s="44" t="s">
        <v>33</v>
      </c>
      <c r="B7" s="350">
        <v>2720</v>
      </c>
      <c r="C7" s="351">
        <v>3442</v>
      </c>
      <c r="D7" s="85">
        <f>C7/B7*100</f>
        <v>126.54411764705881</v>
      </c>
      <c r="E7" s="351">
        <v>1927</v>
      </c>
      <c r="F7" s="351">
        <v>2185</v>
      </c>
      <c r="G7" s="85">
        <f>F7/E7*100</f>
        <v>113.38868707836014</v>
      </c>
      <c r="H7" s="45"/>
      <c r="I7" s="43"/>
      <c r="J7" s="45"/>
      <c r="K7" s="45"/>
      <c r="L7" s="45"/>
      <c r="M7" s="45"/>
      <c r="N7" s="45"/>
      <c r="O7" s="45"/>
      <c r="P7" s="45"/>
    </row>
    <row r="8" spans="1:16" s="26" customFormat="1" ht="30" customHeight="1">
      <c r="A8" s="44" t="s">
        <v>34</v>
      </c>
      <c r="B8" s="350">
        <v>2010</v>
      </c>
      <c r="C8" s="351">
        <v>2535</v>
      </c>
      <c r="D8" s="85">
        <f t="shared" ref="D8:D15" si="0">C8/B8*100</f>
        <v>126.11940298507463</v>
      </c>
      <c r="E8" s="350">
        <v>1400</v>
      </c>
      <c r="F8" s="351">
        <v>1613</v>
      </c>
      <c r="G8" s="85">
        <f t="shared" ref="G8:G15" si="1">F8/E8*100</f>
        <v>115.21428571428571</v>
      </c>
      <c r="H8" s="45"/>
      <c r="I8" s="43"/>
    </row>
    <row r="9" spans="1:16" ht="33" customHeight="1">
      <c r="A9" s="44" t="s">
        <v>35</v>
      </c>
      <c r="B9" s="350">
        <v>1945</v>
      </c>
      <c r="C9" s="351">
        <v>2562</v>
      </c>
      <c r="D9" s="85">
        <f t="shared" si="0"/>
        <v>131.72236503856041</v>
      </c>
      <c r="E9" s="350">
        <v>1286</v>
      </c>
      <c r="F9" s="351">
        <v>1526</v>
      </c>
      <c r="G9" s="85">
        <f t="shared" si="1"/>
        <v>118.66251944012443</v>
      </c>
      <c r="H9" s="45"/>
      <c r="I9" s="43"/>
    </row>
    <row r="10" spans="1:16" ht="28.5" customHeight="1">
      <c r="A10" s="44" t="s">
        <v>36</v>
      </c>
      <c r="B10" s="350">
        <v>1164</v>
      </c>
      <c r="C10" s="351">
        <v>1444</v>
      </c>
      <c r="D10" s="85">
        <f t="shared" si="0"/>
        <v>124.05498281786942</v>
      </c>
      <c r="E10" s="350">
        <v>790</v>
      </c>
      <c r="F10" s="351">
        <v>876</v>
      </c>
      <c r="G10" s="85">
        <f t="shared" si="1"/>
        <v>110.88607594936708</v>
      </c>
      <c r="H10" s="45"/>
      <c r="I10" s="43"/>
    </row>
    <row r="11" spans="1:16" s="21" customFormat="1" ht="31.5" customHeight="1">
      <c r="A11" s="44" t="s">
        <v>37</v>
      </c>
      <c r="B11" s="350">
        <v>2607</v>
      </c>
      <c r="C11" s="351">
        <v>4127</v>
      </c>
      <c r="D11" s="85">
        <f t="shared" si="0"/>
        <v>158.30456463367858</v>
      </c>
      <c r="E11" s="350">
        <v>1669</v>
      </c>
      <c r="F11" s="351">
        <v>2412</v>
      </c>
      <c r="G11" s="85">
        <f t="shared" si="1"/>
        <v>144.51767525464351</v>
      </c>
      <c r="H11" s="45"/>
      <c r="I11" s="43"/>
    </row>
    <row r="12" spans="1:16" ht="51.75" customHeight="1">
      <c r="A12" s="44" t="s">
        <v>38</v>
      </c>
      <c r="B12" s="350">
        <v>312</v>
      </c>
      <c r="C12" s="351">
        <v>405</v>
      </c>
      <c r="D12" s="85">
        <f t="shared" si="0"/>
        <v>129.80769230769232</v>
      </c>
      <c r="E12" s="350">
        <v>215</v>
      </c>
      <c r="F12" s="351">
        <v>252</v>
      </c>
      <c r="G12" s="85">
        <f t="shared" si="1"/>
        <v>117.2093023255814</v>
      </c>
      <c r="H12" s="45"/>
      <c r="I12" s="43"/>
    </row>
    <row r="13" spans="1:16" ht="30.75" customHeight="1">
      <c r="A13" s="44" t="s">
        <v>39</v>
      </c>
      <c r="B13" s="350">
        <v>2238</v>
      </c>
      <c r="C13" s="351">
        <v>2950</v>
      </c>
      <c r="D13" s="85">
        <f t="shared" si="0"/>
        <v>131.81411974977658</v>
      </c>
      <c r="E13" s="350">
        <v>1420</v>
      </c>
      <c r="F13" s="351">
        <v>1671</v>
      </c>
      <c r="G13" s="85">
        <f t="shared" si="1"/>
        <v>117.67605633802818</v>
      </c>
      <c r="H13" s="45"/>
      <c r="I13" s="43"/>
    </row>
    <row r="14" spans="1:16" ht="66.75" customHeight="1">
      <c r="A14" s="44" t="s">
        <v>40</v>
      </c>
      <c r="B14" s="350">
        <v>2954</v>
      </c>
      <c r="C14" s="351">
        <v>3793</v>
      </c>
      <c r="D14" s="85">
        <f t="shared" si="0"/>
        <v>128.40216655382534</v>
      </c>
      <c r="E14" s="350">
        <v>1911</v>
      </c>
      <c r="F14" s="351">
        <v>2255</v>
      </c>
      <c r="G14" s="85">
        <f t="shared" si="1"/>
        <v>118.00104657247515</v>
      </c>
      <c r="H14" s="45"/>
      <c r="I14" s="43"/>
    </row>
    <row r="15" spans="1:16" ht="30" customHeight="1">
      <c r="A15" s="44" t="s">
        <v>41</v>
      </c>
      <c r="B15" s="350">
        <v>1979</v>
      </c>
      <c r="C15" s="351">
        <v>2756</v>
      </c>
      <c r="D15" s="85">
        <f t="shared" si="0"/>
        <v>139.2622536634664</v>
      </c>
      <c r="E15" s="350">
        <v>1285</v>
      </c>
      <c r="F15" s="351">
        <v>1611</v>
      </c>
      <c r="G15" s="85">
        <f t="shared" si="1"/>
        <v>125.36964980544747</v>
      </c>
      <c r="H15" s="45"/>
      <c r="I15" s="43"/>
    </row>
    <row r="16" spans="1:16">
      <c r="B16" s="46"/>
    </row>
    <row r="17" spans="2:3">
      <c r="B17" s="46"/>
      <c r="C17" s="24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Normal="100" zoomScaleSheetLayoutView="80" workbookViewId="0">
      <selection activeCell="B3" sqref="B3:F3"/>
    </sheetView>
  </sheetViews>
  <sheetFormatPr defaultColWidth="8.85546875" defaultRowHeight="12.75"/>
  <cols>
    <col min="1" max="1" width="51.5703125" style="18" customWidth="1"/>
    <col min="2" max="2" width="11.85546875" style="83" customWidth="1"/>
    <col min="3" max="3" width="13" style="83" customWidth="1"/>
    <col min="4" max="4" width="12" style="83" customWidth="1"/>
    <col min="5" max="5" width="13.140625" style="83" customWidth="1"/>
    <col min="6" max="6" width="12.140625" style="83" customWidth="1"/>
    <col min="7" max="7" width="13.42578125" style="83" customWidth="1"/>
    <col min="8" max="8" width="12.7109375" style="83" customWidth="1"/>
    <col min="9" max="9" width="13.85546875" style="83" customWidth="1"/>
    <col min="10" max="10" width="8.85546875" style="18"/>
    <col min="11" max="12" width="0" style="18" hidden="1" customWidth="1"/>
    <col min="13" max="253" width="8.85546875" style="18"/>
    <col min="254" max="254" width="51.5703125" style="18" customWidth="1"/>
    <col min="255" max="255" width="14.42578125" style="18" customWidth="1"/>
    <col min="256" max="256" width="15.5703125" style="18" customWidth="1"/>
    <col min="257" max="257" width="13.7109375" style="18" customWidth="1"/>
    <col min="258" max="258" width="15.140625" style="18" customWidth="1"/>
    <col min="259" max="259" width="15" style="18" customWidth="1"/>
    <col min="260" max="260" width="15.7109375" style="18" customWidth="1"/>
    <col min="261" max="509" width="8.85546875" style="18"/>
    <col min="510" max="510" width="51.5703125" style="18" customWidth="1"/>
    <col min="511" max="511" width="14.42578125" style="18" customWidth="1"/>
    <col min="512" max="512" width="15.5703125" style="18" customWidth="1"/>
    <col min="513" max="513" width="13.7109375" style="18" customWidth="1"/>
    <col min="514" max="514" width="15.140625" style="18" customWidth="1"/>
    <col min="515" max="515" width="15" style="18" customWidth="1"/>
    <col min="516" max="516" width="15.7109375" style="18" customWidth="1"/>
    <col min="517" max="765" width="8.85546875" style="18"/>
    <col min="766" max="766" width="51.5703125" style="18" customWidth="1"/>
    <col min="767" max="767" width="14.42578125" style="18" customWidth="1"/>
    <col min="768" max="768" width="15.5703125" style="18" customWidth="1"/>
    <col min="769" max="769" width="13.7109375" style="18" customWidth="1"/>
    <col min="770" max="770" width="15.140625" style="18" customWidth="1"/>
    <col min="771" max="771" width="15" style="18" customWidth="1"/>
    <col min="772" max="772" width="15.7109375" style="18" customWidth="1"/>
    <col min="773" max="1021" width="8.85546875" style="18"/>
    <col min="1022" max="1022" width="51.5703125" style="18" customWidth="1"/>
    <col min="1023" max="1023" width="14.42578125" style="18" customWidth="1"/>
    <col min="1024" max="1024" width="15.5703125" style="18" customWidth="1"/>
    <col min="1025" max="1025" width="13.7109375" style="18" customWidth="1"/>
    <col min="1026" max="1026" width="15.140625" style="18" customWidth="1"/>
    <col min="1027" max="1027" width="15" style="18" customWidth="1"/>
    <col min="1028" max="1028" width="15.7109375" style="18" customWidth="1"/>
    <col min="1029" max="1277" width="8.85546875" style="18"/>
    <col min="1278" max="1278" width="51.5703125" style="18" customWidth="1"/>
    <col min="1279" max="1279" width="14.42578125" style="18" customWidth="1"/>
    <col min="1280" max="1280" width="15.5703125" style="18" customWidth="1"/>
    <col min="1281" max="1281" width="13.7109375" style="18" customWidth="1"/>
    <col min="1282" max="1282" width="15.140625" style="18" customWidth="1"/>
    <col min="1283" max="1283" width="15" style="18" customWidth="1"/>
    <col min="1284" max="1284" width="15.7109375" style="18" customWidth="1"/>
    <col min="1285" max="1533" width="8.85546875" style="18"/>
    <col min="1534" max="1534" width="51.5703125" style="18" customWidth="1"/>
    <col min="1535" max="1535" width="14.42578125" style="18" customWidth="1"/>
    <col min="1536" max="1536" width="15.5703125" style="18" customWidth="1"/>
    <col min="1537" max="1537" width="13.7109375" style="18" customWidth="1"/>
    <col min="1538" max="1538" width="15.140625" style="18" customWidth="1"/>
    <col min="1539" max="1539" width="15" style="18" customWidth="1"/>
    <col min="1540" max="1540" width="15.7109375" style="18" customWidth="1"/>
    <col min="1541" max="1789" width="8.85546875" style="18"/>
    <col min="1790" max="1790" width="51.5703125" style="18" customWidth="1"/>
    <col min="1791" max="1791" width="14.42578125" style="18" customWidth="1"/>
    <col min="1792" max="1792" width="15.5703125" style="18" customWidth="1"/>
    <col min="1793" max="1793" width="13.7109375" style="18" customWidth="1"/>
    <col min="1794" max="1794" width="15.140625" style="18" customWidth="1"/>
    <col min="1795" max="1795" width="15" style="18" customWidth="1"/>
    <col min="1796" max="1796" width="15.7109375" style="18" customWidth="1"/>
    <col min="1797" max="2045" width="8.85546875" style="18"/>
    <col min="2046" max="2046" width="51.5703125" style="18" customWidth="1"/>
    <col min="2047" max="2047" width="14.42578125" style="18" customWidth="1"/>
    <col min="2048" max="2048" width="15.5703125" style="18" customWidth="1"/>
    <col min="2049" max="2049" width="13.7109375" style="18" customWidth="1"/>
    <col min="2050" max="2050" width="15.140625" style="18" customWidth="1"/>
    <col min="2051" max="2051" width="15" style="18" customWidth="1"/>
    <col min="2052" max="2052" width="15.7109375" style="18" customWidth="1"/>
    <col min="2053" max="2301" width="8.85546875" style="18"/>
    <col min="2302" max="2302" width="51.5703125" style="18" customWidth="1"/>
    <col min="2303" max="2303" width="14.42578125" style="18" customWidth="1"/>
    <col min="2304" max="2304" width="15.5703125" style="18" customWidth="1"/>
    <col min="2305" max="2305" width="13.7109375" style="18" customWidth="1"/>
    <col min="2306" max="2306" width="15.140625" style="18" customWidth="1"/>
    <col min="2307" max="2307" width="15" style="18" customWidth="1"/>
    <col min="2308" max="2308" width="15.7109375" style="18" customWidth="1"/>
    <col min="2309" max="2557" width="8.85546875" style="18"/>
    <col min="2558" max="2558" width="51.5703125" style="18" customWidth="1"/>
    <col min="2559" max="2559" width="14.42578125" style="18" customWidth="1"/>
    <col min="2560" max="2560" width="15.5703125" style="18" customWidth="1"/>
    <col min="2561" max="2561" width="13.7109375" style="18" customWidth="1"/>
    <col min="2562" max="2562" width="15.140625" style="18" customWidth="1"/>
    <col min="2563" max="2563" width="15" style="18" customWidth="1"/>
    <col min="2564" max="2564" width="15.7109375" style="18" customWidth="1"/>
    <col min="2565" max="2813" width="8.85546875" style="18"/>
    <col min="2814" max="2814" width="51.5703125" style="18" customWidth="1"/>
    <col min="2815" max="2815" width="14.42578125" style="18" customWidth="1"/>
    <col min="2816" max="2816" width="15.5703125" style="18" customWidth="1"/>
    <col min="2817" max="2817" width="13.7109375" style="18" customWidth="1"/>
    <col min="2818" max="2818" width="15.140625" style="18" customWidth="1"/>
    <col min="2819" max="2819" width="15" style="18" customWidth="1"/>
    <col min="2820" max="2820" width="15.7109375" style="18" customWidth="1"/>
    <col min="2821" max="3069" width="8.85546875" style="18"/>
    <col min="3070" max="3070" width="51.5703125" style="18" customWidth="1"/>
    <col min="3071" max="3071" width="14.42578125" style="18" customWidth="1"/>
    <col min="3072" max="3072" width="15.5703125" style="18" customWidth="1"/>
    <col min="3073" max="3073" width="13.7109375" style="18" customWidth="1"/>
    <col min="3074" max="3074" width="15.140625" style="18" customWidth="1"/>
    <col min="3075" max="3075" width="15" style="18" customWidth="1"/>
    <col min="3076" max="3076" width="15.7109375" style="18" customWidth="1"/>
    <col min="3077" max="3325" width="8.85546875" style="18"/>
    <col min="3326" max="3326" width="51.5703125" style="18" customWidth="1"/>
    <col min="3327" max="3327" width="14.42578125" style="18" customWidth="1"/>
    <col min="3328" max="3328" width="15.5703125" style="18" customWidth="1"/>
    <col min="3329" max="3329" width="13.7109375" style="18" customWidth="1"/>
    <col min="3330" max="3330" width="15.140625" style="18" customWidth="1"/>
    <col min="3331" max="3331" width="15" style="18" customWidth="1"/>
    <col min="3332" max="3332" width="15.7109375" style="18" customWidth="1"/>
    <col min="3333" max="3581" width="8.85546875" style="18"/>
    <col min="3582" max="3582" width="51.5703125" style="18" customWidth="1"/>
    <col min="3583" max="3583" width="14.42578125" style="18" customWidth="1"/>
    <col min="3584" max="3584" width="15.5703125" style="18" customWidth="1"/>
    <col min="3585" max="3585" width="13.7109375" style="18" customWidth="1"/>
    <col min="3586" max="3586" width="15.140625" style="18" customWidth="1"/>
    <col min="3587" max="3587" width="15" style="18" customWidth="1"/>
    <col min="3588" max="3588" width="15.7109375" style="18" customWidth="1"/>
    <col min="3589" max="3837" width="8.85546875" style="18"/>
    <col min="3838" max="3838" width="51.5703125" style="18" customWidth="1"/>
    <col min="3839" max="3839" width="14.42578125" style="18" customWidth="1"/>
    <col min="3840" max="3840" width="15.5703125" style="18" customWidth="1"/>
    <col min="3841" max="3841" width="13.7109375" style="18" customWidth="1"/>
    <col min="3842" max="3842" width="15.140625" style="18" customWidth="1"/>
    <col min="3843" max="3843" width="15" style="18" customWidth="1"/>
    <col min="3844" max="3844" width="15.7109375" style="18" customWidth="1"/>
    <col min="3845" max="4093" width="8.85546875" style="18"/>
    <col min="4094" max="4094" width="51.5703125" style="18" customWidth="1"/>
    <col min="4095" max="4095" width="14.42578125" style="18" customWidth="1"/>
    <col min="4096" max="4096" width="15.5703125" style="18" customWidth="1"/>
    <col min="4097" max="4097" width="13.7109375" style="18" customWidth="1"/>
    <col min="4098" max="4098" width="15.140625" style="18" customWidth="1"/>
    <col min="4099" max="4099" width="15" style="18" customWidth="1"/>
    <col min="4100" max="4100" width="15.7109375" style="18" customWidth="1"/>
    <col min="4101" max="4349" width="8.85546875" style="18"/>
    <col min="4350" max="4350" width="51.5703125" style="18" customWidth="1"/>
    <col min="4351" max="4351" width="14.42578125" style="18" customWidth="1"/>
    <col min="4352" max="4352" width="15.5703125" style="18" customWidth="1"/>
    <col min="4353" max="4353" width="13.7109375" style="18" customWidth="1"/>
    <col min="4354" max="4354" width="15.140625" style="18" customWidth="1"/>
    <col min="4355" max="4355" width="15" style="18" customWidth="1"/>
    <col min="4356" max="4356" width="15.7109375" style="18" customWidth="1"/>
    <col min="4357" max="4605" width="8.85546875" style="18"/>
    <col min="4606" max="4606" width="51.5703125" style="18" customWidth="1"/>
    <col min="4607" max="4607" width="14.42578125" style="18" customWidth="1"/>
    <col min="4608" max="4608" width="15.5703125" style="18" customWidth="1"/>
    <col min="4609" max="4609" width="13.7109375" style="18" customWidth="1"/>
    <col min="4610" max="4610" width="15.140625" style="18" customWidth="1"/>
    <col min="4611" max="4611" width="15" style="18" customWidth="1"/>
    <col min="4612" max="4612" width="15.7109375" style="18" customWidth="1"/>
    <col min="4613" max="4861" width="8.85546875" style="18"/>
    <col min="4862" max="4862" width="51.5703125" style="18" customWidth="1"/>
    <col min="4863" max="4863" width="14.42578125" style="18" customWidth="1"/>
    <col min="4864" max="4864" width="15.5703125" style="18" customWidth="1"/>
    <col min="4865" max="4865" width="13.7109375" style="18" customWidth="1"/>
    <col min="4866" max="4866" width="15.140625" style="18" customWidth="1"/>
    <col min="4867" max="4867" width="15" style="18" customWidth="1"/>
    <col min="4868" max="4868" width="15.7109375" style="18" customWidth="1"/>
    <col min="4869" max="5117" width="8.85546875" style="18"/>
    <col min="5118" max="5118" width="51.5703125" style="18" customWidth="1"/>
    <col min="5119" max="5119" width="14.42578125" style="18" customWidth="1"/>
    <col min="5120" max="5120" width="15.5703125" style="18" customWidth="1"/>
    <col min="5121" max="5121" width="13.7109375" style="18" customWidth="1"/>
    <col min="5122" max="5122" width="15.140625" style="18" customWidth="1"/>
    <col min="5123" max="5123" width="15" style="18" customWidth="1"/>
    <col min="5124" max="5124" width="15.7109375" style="18" customWidth="1"/>
    <col min="5125" max="5373" width="8.85546875" style="18"/>
    <col min="5374" max="5374" width="51.5703125" style="18" customWidth="1"/>
    <col min="5375" max="5375" width="14.42578125" style="18" customWidth="1"/>
    <col min="5376" max="5376" width="15.5703125" style="18" customWidth="1"/>
    <col min="5377" max="5377" width="13.7109375" style="18" customWidth="1"/>
    <col min="5378" max="5378" width="15.140625" style="18" customWidth="1"/>
    <col min="5379" max="5379" width="15" style="18" customWidth="1"/>
    <col min="5380" max="5380" width="15.7109375" style="18" customWidth="1"/>
    <col min="5381" max="5629" width="8.85546875" style="18"/>
    <col min="5630" max="5630" width="51.5703125" style="18" customWidth="1"/>
    <col min="5631" max="5631" width="14.42578125" style="18" customWidth="1"/>
    <col min="5632" max="5632" width="15.5703125" style="18" customWidth="1"/>
    <col min="5633" max="5633" width="13.7109375" style="18" customWidth="1"/>
    <col min="5634" max="5634" width="15.140625" style="18" customWidth="1"/>
    <col min="5635" max="5635" width="15" style="18" customWidth="1"/>
    <col min="5636" max="5636" width="15.7109375" style="18" customWidth="1"/>
    <col min="5637" max="5885" width="8.85546875" style="18"/>
    <col min="5886" max="5886" width="51.5703125" style="18" customWidth="1"/>
    <col min="5887" max="5887" width="14.42578125" style="18" customWidth="1"/>
    <col min="5888" max="5888" width="15.5703125" style="18" customWidth="1"/>
    <col min="5889" max="5889" width="13.7109375" style="18" customWidth="1"/>
    <col min="5890" max="5890" width="15.140625" style="18" customWidth="1"/>
    <col min="5891" max="5891" width="15" style="18" customWidth="1"/>
    <col min="5892" max="5892" width="15.7109375" style="18" customWidth="1"/>
    <col min="5893" max="6141" width="8.85546875" style="18"/>
    <col min="6142" max="6142" width="51.5703125" style="18" customWidth="1"/>
    <col min="6143" max="6143" width="14.42578125" style="18" customWidth="1"/>
    <col min="6144" max="6144" width="15.5703125" style="18" customWidth="1"/>
    <col min="6145" max="6145" width="13.7109375" style="18" customWidth="1"/>
    <col min="6146" max="6146" width="15.140625" style="18" customWidth="1"/>
    <col min="6147" max="6147" width="15" style="18" customWidth="1"/>
    <col min="6148" max="6148" width="15.7109375" style="18" customWidth="1"/>
    <col min="6149" max="6397" width="8.85546875" style="18"/>
    <col min="6398" max="6398" width="51.5703125" style="18" customWidth="1"/>
    <col min="6399" max="6399" width="14.42578125" style="18" customWidth="1"/>
    <col min="6400" max="6400" width="15.5703125" style="18" customWidth="1"/>
    <col min="6401" max="6401" width="13.7109375" style="18" customWidth="1"/>
    <col min="6402" max="6402" width="15.140625" style="18" customWidth="1"/>
    <col min="6403" max="6403" width="15" style="18" customWidth="1"/>
    <col min="6404" max="6404" width="15.7109375" style="18" customWidth="1"/>
    <col min="6405" max="6653" width="8.85546875" style="18"/>
    <col min="6654" max="6654" width="51.5703125" style="18" customWidth="1"/>
    <col min="6655" max="6655" width="14.42578125" style="18" customWidth="1"/>
    <col min="6656" max="6656" width="15.5703125" style="18" customWidth="1"/>
    <col min="6657" max="6657" width="13.7109375" style="18" customWidth="1"/>
    <col min="6658" max="6658" width="15.140625" style="18" customWidth="1"/>
    <col min="6659" max="6659" width="15" style="18" customWidth="1"/>
    <col min="6660" max="6660" width="15.7109375" style="18" customWidth="1"/>
    <col min="6661" max="6909" width="8.85546875" style="18"/>
    <col min="6910" max="6910" width="51.5703125" style="18" customWidth="1"/>
    <col min="6911" max="6911" width="14.42578125" style="18" customWidth="1"/>
    <col min="6912" max="6912" width="15.5703125" style="18" customWidth="1"/>
    <col min="6913" max="6913" width="13.7109375" style="18" customWidth="1"/>
    <col min="6914" max="6914" width="15.140625" style="18" customWidth="1"/>
    <col min="6915" max="6915" width="15" style="18" customWidth="1"/>
    <col min="6916" max="6916" width="15.7109375" style="18" customWidth="1"/>
    <col min="6917" max="7165" width="8.85546875" style="18"/>
    <col min="7166" max="7166" width="51.5703125" style="18" customWidth="1"/>
    <col min="7167" max="7167" width="14.42578125" style="18" customWidth="1"/>
    <col min="7168" max="7168" width="15.5703125" style="18" customWidth="1"/>
    <col min="7169" max="7169" width="13.7109375" style="18" customWidth="1"/>
    <col min="7170" max="7170" width="15.140625" style="18" customWidth="1"/>
    <col min="7171" max="7171" width="15" style="18" customWidth="1"/>
    <col min="7172" max="7172" width="15.7109375" style="18" customWidth="1"/>
    <col min="7173" max="7421" width="8.85546875" style="18"/>
    <col min="7422" max="7422" width="51.5703125" style="18" customWidth="1"/>
    <col min="7423" max="7423" width="14.42578125" style="18" customWidth="1"/>
    <col min="7424" max="7424" width="15.5703125" style="18" customWidth="1"/>
    <col min="7425" max="7425" width="13.7109375" style="18" customWidth="1"/>
    <col min="7426" max="7426" width="15.140625" style="18" customWidth="1"/>
    <col min="7427" max="7427" width="15" style="18" customWidth="1"/>
    <col min="7428" max="7428" width="15.7109375" style="18" customWidth="1"/>
    <col min="7429" max="7677" width="8.85546875" style="18"/>
    <col min="7678" max="7678" width="51.5703125" style="18" customWidth="1"/>
    <col min="7679" max="7679" width="14.42578125" style="18" customWidth="1"/>
    <col min="7680" max="7680" width="15.5703125" style="18" customWidth="1"/>
    <col min="7681" max="7681" width="13.7109375" style="18" customWidth="1"/>
    <col min="7682" max="7682" width="15.140625" style="18" customWidth="1"/>
    <col min="7683" max="7683" width="15" style="18" customWidth="1"/>
    <col min="7684" max="7684" width="15.7109375" style="18" customWidth="1"/>
    <col min="7685" max="7933" width="8.85546875" style="18"/>
    <col min="7934" max="7934" width="51.5703125" style="18" customWidth="1"/>
    <col min="7935" max="7935" width="14.42578125" style="18" customWidth="1"/>
    <col min="7936" max="7936" width="15.5703125" style="18" customWidth="1"/>
    <col min="7937" max="7937" width="13.7109375" style="18" customWidth="1"/>
    <col min="7938" max="7938" width="15.140625" style="18" customWidth="1"/>
    <col min="7939" max="7939" width="15" style="18" customWidth="1"/>
    <col min="7940" max="7940" width="15.7109375" style="18" customWidth="1"/>
    <col min="7941" max="8189" width="8.85546875" style="18"/>
    <col min="8190" max="8190" width="51.5703125" style="18" customWidth="1"/>
    <col min="8191" max="8191" width="14.42578125" style="18" customWidth="1"/>
    <col min="8192" max="8192" width="15.5703125" style="18" customWidth="1"/>
    <col min="8193" max="8193" width="13.7109375" style="18" customWidth="1"/>
    <col min="8194" max="8194" width="15.140625" style="18" customWidth="1"/>
    <col min="8195" max="8195" width="15" style="18" customWidth="1"/>
    <col min="8196" max="8196" width="15.7109375" style="18" customWidth="1"/>
    <col min="8197" max="8445" width="8.85546875" style="18"/>
    <col min="8446" max="8446" width="51.5703125" style="18" customWidth="1"/>
    <col min="8447" max="8447" width="14.42578125" style="18" customWidth="1"/>
    <col min="8448" max="8448" width="15.5703125" style="18" customWidth="1"/>
    <col min="8449" max="8449" width="13.7109375" style="18" customWidth="1"/>
    <col min="8450" max="8450" width="15.140625" style="18" customWidth="1"/>
    <col min="8451" max="8451" width="15" style="18" customWidth="1"/>
    <col min="8452" max="8452" width="15.7109375" style="18" customWidth="1"/>
    <col min="8453" max="8701" width="8.85546875" style="18"/>
    <col min="8702" max="8702" width="51.5703125" style="18" customWidth="1"/>
    <col min="8703" max="8703" width="14.42578125" style="18" customWidth="1"/>
    <col min="8704" max="8704" width="15.5703125" style="18" customWidth="1"/>
    <col min="8705" max="8705" width="13.7109375" style="18" customWidth="1"/>
    <col min="8706" max="8706" width="15.140625" style="18" customWidth="1"/>
    <col min="8707" max="8707" width="15" style="18" customWidth="1"/>
    <col min="8708" max="8708" width="15.7109375" style="18" customWidth="1"/>
    <col min="8709" max="8957" width="8.85546875" style="18"/>
    <col min="8958" max="8958" width="51.5703125" style="18" customWidth="1"/>
    <col min="8959" max="8959" width="14.42578125" style="18" customWidth="1"/>
    <col min="8960" max="8960" width="15.5703125" style="18" customWidth="1"/>
    <col min="8961" max="8961" width="13.7109375" style="18" customWidth="1"/>
    <col min="8962" max="8962" width="15.140625" style="18" customWidth="1"/>
    <col min="8963" max="8963" width="15" style="18" customWidth="1"/>
    <col min="8964" max="8964" width="15.7109375" style="18" customWidth="1"/>
    <col min="8965" max="9213" width="8.85546875" style="18"/>
    <col min="9214" max="9214" width="51.5703125" style="18" customWidth="1"/>
    <col min="9215" max="9215" width="14.42578125" style="18" customWidth="1"/>
    <col min="9216" max="9216" width="15.5703125" style="18" customWidth="1"/>
    <col min="9217" max="9217" width="13.7109375" style="18" customWidth="1"/>
    <col min="9218" max="9218" width="15.140625" style="18" customWidth="1"/>
    <col min="9219" max="9219" width="15" style="18" customWidth="1"/>
    <col min="9220" max="9220" width="15.7109375" style="18" customWidth="1"/>
    <col min="9221" max="9469" width="8.85546875" style="18"/>
    <col min="9470" max="9470" width="51.5703125" style="18" customWidth="1"/>
    <col min="9471" max="9471" width="14.42578125" style="18" customWidth="1"/>
    <col min="9472" max="9472" width="15.5703125" style="18" customWidth="1"/>
    <col min="9473" max="9473" width="13.7109375" style="18" customWidth="1"/>
    <col min="9474" max="9474" width="15.140625" style="18" customWidth="1"/>
    <col min="9475" max="9475" width="15" style="18" customWidth="1"/>
    <col min="9476" max="9476" width="15.7109375" style="18" customWidth="1"/>
    <col min="9477" max="9725" width="8.85546875" style="18"/>
    <col min="9726" max="9726" width="51.5703125" style="18" customWidth="1"/>
    <col min="9727" max="9727" width="14.42578125" style="18" customWidth="1"/>
    <col min="9728" max="9728" width="15.5703125" style="18" customWidth="1"/>
    <col min="9729" max="9729" width="13.7109375" style="18" customWidth="1"/>
    <col min="9730" max="9730" width="15.140625" style="18" customWidth="1"/>
    <col min="9731" max="9731" width="15" style="18" customWidth="1"/>
    <col min="9732" max="9732" width="15.7109375" style="18" customWidth="1"/>
    <col min="9733" max="9981" width="8.85546875" style="18"/>
    <col min="9982" max="9982" width="51.5703125" style="18" customWidth="1"/>
    <col min="9983" max="9983" width="14.42578125" style="18" customWidth="1"/>
    <col min="9984" max="9984" width="15.5703125" style="18" customWidth="1"/>
    <col min="9985" max="9985" width="13.7109375" style="18" customWidth="1"/>
    <col min="9986" max="9986" width="15.140625" style="18" customWidth="1"/>
    <col min="9987" max="9987" width="15" style="18" customWidth="1"/>
    <col min="9988" max="9988" width="15.7109375" style="18" customWidth="1"/>
    <col min="9989" max="10237" width="8.85546875" style="18"/>
    <col min="10238" max="10238" width="51.5703125" style="18" customWidth="1"/>
    <col min="10239" max="10239" width="14.42578125" style="18" customWidth="1"/>
    <col min="10240" max="10240" width="15.5703125" style="18" customWidth="1"/>
    <col min="10241" max="10241" width="13.7109375" style="18" customWidth="1"/>
    <col min="10242" max="10242" width="15.140625" style="18" customWidth="1"/>
    <col min="10243" max="10243" width="15" style="18" customWidth="1"/>
    <col min="10244" max="10244" width="15.7109375" style="18" customWidth="1"/>
    <col min="10245" max="10493" width="8.85546875" style="18"/>
    <col min="10494" max="10494" width="51.5703125" style="18" customWidth="1"/>
    <col min="10495" max="10495" width="14.42578125" style="18" customWidth="1"/>
    <col min="10496" max="10496" width="15.5703125" style="18" customWidth="1"/>
    <col min="10497" max="10497" width="13.7109375" style="18" customWidth="1"/>
    <col min="10498" max="10498" width="15.140625" style="18" customWidth="1"/>
    <col min="10499" max="10499" width="15" style="18" customWidth="1"/>
    <col min="10500" max="10500" width="15.7109375" style="18" customWidth="1"/>
    <col min="10501" max="10749" width="8.85546875" style="18"/>
    <col min="10750" max="10750" width="51.5703125" style="18" customWidth="1"/>
    <col min="10751" max="10751" width="14.42578125" style="18" customWidth="1"/>
    <col min="10752" max="10752" width="15.5703125" style="18" customWidth="1"/>
    <col min="10753" max="10753" width="13.7109375" style="18" customWidth="1"/>
    <col min="10754" max="10754" width="15.140625" style="18" customWidth="1"/>
    <col min="10755" max="10755" width="15" style="18" customWidth="1"/>
    <col min="10756" max="10756" width="15.7109375" style="18" customWidth="1"/>
    <col min="10757" max="11005" width="8.85546875" style="18"/>
    <col min="11006" max="11006" width="51.5703125" style="18" customWidth="1"/>
    <col min="11007" max="11007" width="14.42578125" style="18" customWidth="1"/>
    <col min="11008" max="11008" width="15.5703125" style="18" customWidth="1"/>
    <col min="11009" max="11009" width="13.7109375" style="18" customWidth="1"/>
    <col min="11010" max="11010" width="15.140625" style="18" customWidth="1"/>
    <col min="11011" max="11011" width="15" style="18" customWidth="1"/>
    <col min="11012" max="11012" width="15.7109375" style="18" customWidth="1"/>
    <col min="11013" max="11261" width="8.85546875" style="18"/>
    <col min="11262" max="11262" width="51.5703125" style="18" customWidth="1"/>
    <col min="11263" max="11263" width="14.42578125" style="18" customWidth="1"/>
    <col min="11264" max="11264" width="15.5703125" style="18" customWidth="1"/>
    <col min="11265" max="11265" width="13.7109375" style="18" customWidth="1"/>
    <col min="11266" max="11266" width="15.140625" style="18" customWidth="1"/>
    <col min="11267" max="11267" width="15" style="18" customWidth="1"/>
    <col min="11268" max="11268" width="15.7109375" style="18" customWidth="1"/>
    <col min="11269" max="11517" width="8.85546875" style="18"/>
    <col min="11518" max="11518" width="51.5703125" style="18" customWidth="1"/>
    <col min="11519" max="11519" width="14.42578125" style="18" customWidth="1"/>
    <col min="11520" max="11520" width="15.5703125" style="18" customWidth="1"/>
    <col min="11521" max="11521" width="13.7109375" style="18" customWidth="1"/>
    <col min="11522" max="11522" width="15.140625" style="18" customWidth="1"/>
    <col min="11523" max="11523" width="15" style="18" customWidth="1"/>
    <col min="11524" max="11524" width="15.7109375" style="18" customWidth="1"/>
    <col min="11525" max="11773" width="8.85546875" style="18"/>
    <col min="11774" max="11774" width="51.5703125" style="18" customWidth="1"/>
    <col min="11775" max="11775" width="14.42578125" style="18" customWidth="1"/>
    <col min="11776" max="11776" width="15.5703125" style="18" customWidth="1"/>
    <col min="11777" max="11777" width="13.7109375" style="18" customWidth="1"/>
    <col min="11778" max="11778" width="15.140625" style="18" customWidth="1"/>
    <col min="11779" max="11779" width="15" style="18" customWidth="1"/>
    <col min="11780" max="11780" width="15.7109375" style="18" customWidth="1"/>
    <col min="11781" max="12029" width="8.85546875" style="18"/>
    <col min="12030" max="12030" width="51.5703125" style="18" customWidth="1"/>
    <col min="12031" max="12031" width="14.42578125" style="18" customWidth="1"/>
    <col min="12032" max="12032" width="15.5703125" style="18" customWidth="1"/>
    <col min="12033" max="12033" width="13.7109375" style="18" customWidth="1"/>
    <col min="12034" max="12034" width="15.140625" style="18" customWidth="1"/>
    <col min="12035" max="12035" width="15" style="18" customWidth="1"/>
    <col min="12036" max="12036" width="15.7109375" style="18" customWidth="1"/>
    <col min="12037" max="12285" width="8.85546875" style="18"/>
    <col min="12286" max="12286" width="51.5703125" style="18" customWidth="1"/>
    <col min="12287" max="12287" width="14.42578125" style="18" customWidth="1"/>
    <col min="12288" max="12288" width="15.5703125" style="18" customWidth="1"/>
    <col min="12289" max="12289" width="13.7109375" style="18" customWidth="1"/>
    <col min="12290" max="12290" width="15.140625" style="18" customWidth="1"/>
    <col min="12291" max="12291" width="15" style="18" customWidth="1"/>
    <col min="12292" max="12292" width="15.7109375" style="18" customWidth="1"/>
    <col min="12293" max="12541" width="8.85546875" style="18"/>
    <col min="12542" max="12542" width="51.5703125" style="18" customWidth="1"/>
    <col min="12543" max="12543" width="14.42578125" style="18" customWidth="1"/>
    <col min="12544" max="12544" width="15.5703125" style="18" customWidth="1"/>
    <col min="12545" max="12545" width="13.7109375" style="18" customWidth="1"/>
    <col min="12546" max="12546" width="15.140625" style="18" customWidth="1"/>
    <col min="12547" max="12547" width="15" style="18" customWidth="1"/>
    <col min="12548" max="12548" width="15.7109375" style="18" customWidth="1"/>
    <col min="12549" max="12797" width="8.85546875" style="18"/>
    <col min="12798" max="12798" width="51.5703125" style="18" customWidth="1"/>
    <col min="12799" max="12799" width="14.42578125" style="18" customWidth="1"/>
    <col min="12800" max="12800" width="15.5703125" style="18" customWidth="1"/>
    <col min="12801" max="12801" width="13.7109375" style="18" customWidth="1"/>
    <col min="12802" max="12802" width="15.140625" style="18" customWidth="1"/>
    <col min="12803" max="12803" width="15" style="18" customWidth="1"/>
    <col min="12804" max="12804" width="15.7109375" style="18" customWidth="1"/>
    <col min="12805" max="13053" width="8.85546875" style="18"/>
    <col min="13054" max="13054" width="51.5703125" style="18" customWidth="1"/>
    <col min="13055" max="13055" width="14.42578125" style="18" customWidth="1"/>
    <col min="13056" max="13056" width="15.5703125" style="18" customWidth="1"/>
    <col min="13057" max="13057" width="13.7109375" style="18" customWidth="1"/>
    <col min="13058" max="13058" width="15.140625" style="18" customWidth="1"/>
    <col min="13059" max="13059" width="15" style="18" customWidth="1"/>
    <col min="13060" max="13060" width="15.7109375" style="18" customWidth="1"/>
    <col min="13061" max="13309" width="8.85546875" style="18"/>
    <col min="13310" max="13310" width="51.5703125" style="18" customWidth="1"/>
    <col min="13311" max="13311" width="14.42578125" style="18" customWidth="1"/>
    <col min="13312" max="13312" width="15.5703125" style="18" customWidth="1"/>
    <col min="13313" max="13313" width="13.7109375" style="18" customWidth="1"/>
    <col min="13314" max="13314" width="15.140625" style="18" customWidth="1"/>
    <col min="13315" max="13315" width="15" style="18" customWidth="1"/>
    <col min="13316" max="13316" width="15.7109375" style="18" customWidth="1"/>
    <col min="13317" max="13565" width="8.85546875" style="18"/>
    <col min="13566" max="13566" width="51.5703125" style="18" customWidth="1"/>
    <col min="13567" max="13567" width="14.42578125" style="18" customWidth="1"/>
    <col min="13568" max="13568" width="15.5703125" style="18" customWidth="1"/>
    <col min="13569" max="13569" width="13.7109375" style="18" customWidth="1"/>
    <col min="13570" max="13570" width="15.140625" style="18" customWidth="1"/>
    <col min="13571" max="13571" width="15" style="18" customWidth="1"/>
    <col min="13572" max="13572" width="15.7109375" style="18" customWidth="1"/>
    <col min="13573" max="13821" width="8.85546875" style="18"/>
    <col min="13822" max="13822" width="51.5703125" style="18" customWidth="1"/>
    <col min="13823" max="13823" width="14.42578125" style="18" customWidth="1"/>
    <col min="13824" max="13824" width="15.5703125" style="18" customWidth="1"/>
    <col min="13825" max="13825" width="13.7109375" style="18" customWidth="1"/>
    <col min="13826" max="13826" width="15.140625" style="18" customWidth="1"/>
    <col min="13827" max="13827" width="15" style="18" customWidth="1"/>
    <col min="13828" max="13828" width="15.7109375" style="18" customWidth="1"/>
    <col min="13829" max="14077" width="8.85546875" style="18"/>
    <col min="14078" max="14078" width="51.5703125" style="18" customWidth="1"/>
    <col min="14079" max="14079" width="14.42578125" style="18" customWidth="1"/>
    <col min="14080" max="14080" width="15.5703125" style="18" customWidth="1"/>
    <col min="14081" max="14081" width="13.7109375" style="18" customWidth="1"/>
    <col min="14082" max="14082" width="15.140625" style="18" customWidth="1"/>
    <col min="14083" max="14083" width="15" style="18" customWidth="1"/>
    <col min="14084" max="14084" width="15.7109375" style="18" customWidth="1"/>
    <col min="14085" max="14333" width="8.85546875" style="18"/>
    <col min="14334" max="14334" width="51.5703125" style="18" customWidth="1"/>
    <col min="14335" max="14335" width="14.42578125" style="18" customWidth="1"/>
    <col min="14336" max="14336" width="15.5703125" style="18" customWidth="1"/>
    <col min="14337" max="14337" width="13.7109375" style="18" customWidth="1"/>
    <col min="14338" max="14338" width="15.140625" style="18" customWidth="1"/>
    <col min="14339" max="14339" width="15" style="18" customWidth="1"/>
    <col min="14340" max="14340" width="15.7109375" style="18" customWidth="1"/>
    <col min="14341" max="14589" width="8.85546875" style="18"/>
    <col min="14590" max="14590" width="51.5703125" style="18" customWidth="1"/>
    <col min="14591" max="14591" width="14.42578125" style="18" customWidth="1"/>
    <col min="14592" max="14592" width="15.5703125" style="18" customWidth="1"/>
    <col min="14593" max="14593" width="13.7109375" style="18" customWidth="1"/>
    <col min="14594" max="14594" width="15.140625" style="18" customWidth="1"/>
    <col min="14595" max="14595" width="15" style="18" customWidth="1"/>
    <col min="14596" max="14596" width="15.7109375" style="18" customWidth="1"/>
    <col min="14597" max="14845" width="8.85546875" style="18"/>
    <col min="14846" max="14846" width="51.5703125" style="18" customWidth="1"/>
    <col min="14847" max="14847" width="14.42578125" style="18" customWidth="1"/>
    <col min="14848" max="14848" width="15.5703125" style="18" customWidth="1"/>
    <col min="14849" max="14849" width="13.7109375" style="18" customWidth="1"/>
    <col min="14850" max="14850" width="15.140625" style="18" customWidth="1"/>
    <col min="14851" max="14851" width="15" style="18" customWidth="1"/>
    <col min="14852" max="14852" width="15.7109375" style="18" customWidth="1"/>
    <col min="14853" max="15101" width="8.85546875" style="18"/>
    <col min="15102" max="15102" width="51.5703125" style="18" customWidth="1"/>
    <col min="15103" max="15103" width="14.42578125" style="18" customWidth="1"/>
    <col min="15104" max="15104" width="15.5703125" style="18" customWidth="1"/>
    <col min="15105" max="15105" width="13.7109375" style="18" customWidth="1"/>
    <col min="15106" max="15106" width="15.140625" style="18" customWidth="1"/>
    <col min="15107" max="15107" width="15" style="18" customWidth="1"/>
    <col min="15108" max="15108" width="15.7109375" style="18" customWidth="1"/>
    <col min="15109" max="15357" width="8.85546875" style="18"/>
    <col min="15358" max="15358" width="51.5703125" style="18" customWidth="1"/>
    <col min="15359" max="15359" width="14.42578125" style="18" customWidth="1"/>
    <col min="15360" max="15360" width="15.5703125" style="18" customWidth="1"/>
    <col min="15361" max="15361" width="13.7109375" style="18" customWidth="1"/>
    <col min="15362" max="15362" width="15.140625" style="18" customWidth="1"/>
    <col min="15363" max="15363" width="15" style="18" customWidth="1"/>
    <col min="15364" max="15364" width="15.7109375" style="18" customWidth="1"/>
    <col min="15365" max="15613" width="8.85546875" style="18"/>
    <col min="15614" max="15614" width="51.5703125" style="18" customWidth="1"/>
    <col min="15615" max="15615" width="14.42578125" style="18" customWidth="1"/>
    <col min="15616" max="15616" width="15.5703125" style="18" customWidth="1"/>
    <col min="15617" max="15617" width="13.7109375" style="18" customWidth="1"/>
    <col min="15618" max="15618" width="15.140625" style="18" customWidth="1"/>
    <col min="15619" max="15619" width="15" style="18" customWidth="1"/>
    <col min="15620" max="15620" width="15.7109375" style="18" customWidth="1"/>
    <col min="15621" max="15869" width="8.85546875" style="18"/>
    <col min="15870" max="15870" width="51.5703125" style="18" customWidth="1"/>
    <col min="15871" max="15871" width="14.42578125" style="18" customWidth="1"/>
    <col min="15872" max="15872" width="15.5703125" style="18" customWidth="1"/>
    <col min="15873" max="15873" width="13.7109375" style="18" customWidth="1"/>
    <col min="15874" max="15874" width="15.140625" style="18" customWidth="1"/>
    <col min="15875" max="15875" width="15" style="18" customWidth="1"/>
    <col min="15876" max="15876" width="15.7109375" style="18" customWidth="1"/>
    <col min="15877" max="16125" width="8.85546875" style="18"/>
    <col min="16126" max="16126" width="51.5703125" style="18" customWidth="1"/>
    <col min="16127" max="16127" width="14.42578125" style="18" customWidth="1"/>
    <col min="16128" max="16128" width="15.5703125" style="18" customWidth="1"/>
    <col min="16129" max="16129" width="13.7109375" style="18" customWidth="1"/>
    <col min="16130" max="16130" width="15.140625" style="18" customWidth="1"/>
    <col min="16131" max="16131" width="15" style="18" customWidth="1"/>
    <col min="16132" max="16132" width="15.7109375" style="18" customWidth="1"/>
    <col min="16133" max="16384" width="8.85546875" style="18"/>
  </cols>
  <sheetData>
    <row r="1" spans="1:13" s="10" customFormat="1" ht="22.5" customHeight="1">
      <c r="A1" s="395" t="s">
        <v>297</v>
      </c>
      <c r="B1" s="395"/>
      <c r="C1" s="395"/>
      <c r="D1" s="395"/>
      <c r="E1" s="395"/>
      <c r="F1" s="395"/>
      <c r="G1" s="395"/>
      <c r="H1" s="395"/>
      <c r="I1" s="395"/>
    </row>
    <row r="2" spans="1:13" s="10" customFormat="1" ht="19.5" customHeight="1">
      <c r="A2" s="404" t="s">
        <v>31</v>
      </c>
      <c r="B2" s="404"/>
      <c r="C2" s="404"/>
      <c r="D2" s="404"/>
      <c r="E2" s="404"/>
      <c r="F2" s="404"/>
      <c r="G2" s="404"/>
      <c r="H2" s="404"/>
      <c r="I2" s="404"/>
    </row>
    <row r="3" spans="1:13" s="12" customFormat="1" ht="15.75" customHeight="1">
      <c r="A3" s="11"/>
      <c r="B3" s="80"/>
      <c r="C3" s="80"/>
      <c r="D3" s="80"/>
      <c r="E3" s="80"/>
      <c r="F3" s="80"/>
      <c r="G3" s="80"/>
      <c r="H3" s="80"/>
      <c r="I3" s="150" t="s">
        <v>167</v>
      </c>
    </row>
    <row r="4" spans="1:13" s="12" customFormat="1" ht="36" customHeight="1">
      <c r="A4" s="405"/>
      <c r="B4" s="397" t="s">
        <v>554</v>
      </c>
      <c r="C4" s="398"/>
      <c r="D4" s="398"/>
      <c r="E4" s="399"/>
      <c r="F4" s="400" t="s">
        <v>555</v>
      </c>
      <c r="G4" s="401"/>
      <c r="H4" s="401"/>
      <c r="I4" s="402"/>
    </row>
    <row r="5" spans="1:13" s="12" customFormat="1" ht="69.75" customHeight="1">
      <c r="A5" s="405"/>
      <c r="B5" s="151" t="s">
        <v>298</v>
      </c>
      <c r="C5" s="151" t="s">
        <v>299</v>
      </c>
      <c r="D5" s="151" t="s">
        <v>300</v>
      </c>
      <c r="E5" s="151" t="s">
        <v>299</v>
      </c>
      <c r="F5" s="151" t="s">
        <v>298</v>
      </c>
      <c r="G5" s="151" t="s">
        <v>299</v>
      </c>
      <c r="H5" s="151" t="s">
        <v>300</v>
      </c>
      <c r="I5" s="151" t="s">
        <v>299</v>
      </c>
    </row>
    <row r="6" spans="1:13" s="12" customFormat="1" ht="39" customHeight="1">
      <c r="A6" s="174" t="s">
        <v>45</v>
      </c>
      <c r="B6" s="153">
        <f>SUM(B8:B16)</f>
        <v>14249</v>
      </c>
      <c r="C6" s="154">
        <v>59.5</v>
      </c>
      <c r="D6" s="153">
        <f>SUM(D8:D16)</f>
        <v>9765</v>
      </c>
      <c r="E6" s="155">
        <v>40.5</v>
      </c>
      <c r="F6" s="153">
        <f>SUM(F8:F16)</f>
        <v>8635</v>
      </c>
      <c r="G6" s="155">
        <v>58.474794238683124</v>
      </c>
      <c r="H6" s="153">
        <f>SUM(H8:H16)</f>
        <v>5766</v>
      </c>
      <c r="I6" s="155">
        <v>41.525205761316876</v>
      </c>
      <c r="K6" s="12">
        <v>540903</v>
      </c>
      <c r="L6" s="12">
        <v>488038</v>
      </c>
    </row>
    <row r="7" spans="1:13" s="12" customFormat="1" ht="18.75" customHeight="1">
      <c r="A7" s="92" t="s">
        <v>310</v>
      </c>
      <c r="B7" s="86"/>
      <c r="C7" s="160"/>
      <c r="D7" s="86"/>
      <c r="E7" s="161"/>
      <c r="F7" s="86"/>
      <c r="G7" s="160"/>
      <c r="H7" s="86"/>
      <c r="I7" s="161"/>
    </row>
    <row r="8" spans="1:13" s="26" customFormat="1" ht="45.75" customHeight="1">
      <c r="A8" s="44" t="s">
        <v>33</v>
      </c>
      <c r="B8" s="16">
        <v>1945</v>
      </c>
      <c r="C8" s="171">
        <v>56.775469831849655</v>
      </c>
      <c r="D8" s="16">
        <v>1497</v>
      </c>
      <c r="E8" s="171">
        <v>43.224530168150345</v>
      </c>
      <c r="F8" s="52">
        <v>1220</v>
      </c>
      <c r="G8" s="171">
        <v>55.941255006675576</v>
      </c>
      <c r="H8" s="16">
        <v>965</v>
      </c>
      <c r="I8" s="171">
        <v>44.058744993324432</v>
      </c>
      <c r="J8" s="45"/>
      <c r="K8" s="12">
        <v>76403</v>
      </c>
      <c r="L8" s="12">
        <v>67888</v>
      </c>
      <c r="M8" s="45"/>
    </row>
    <row r="9" spans="1:13" s="26" customFormat="1" ht="30" customHeight="1">
      <c r="A9" s="44" t="s">
        <v>34</v>
      </c>
      <c r="B9" s="16">
        <v>1855</v>
      </c>
      <c r="C9" s="171">
        <v>73.198715006883901</v>
      </c>
      <c r="D9" s="16">
        <v>680</v>
      </c>
      <c r="E9" s="171">
        <v>26.801284993116109</v>
      </c>
      <c r="F9" s="352">
        <v>1192</v>
      </c>
      <c r="G9" s="171">
        <v>73.3125</v>
      </c>
      <c r="H9" s="353">
        <v>421</v>
      </c>
      <c r="I9" s="171">
        <v>26.687499999999996</v>
      </c>
      <c r="K9" s="45">
        <v>49463</v>
      </c>
      <c r="L9" s="45">
        <v>43537</v>
      </c>
    </row>
    <row r="10" spans="1:13" ht="33" customHeight="1">
      <c r="A10" s="44" t="s">
        <v>35</v>
      </c>
      <c r="B10" s="15">
        <v>1963</v>
      </c>
      <c r="C10" s="170">
        <v>77.305282005371538</v>
      </c>
      <c r="D10" s="16">
        <v>599</v>
      </c>
      <c r="E10" s="171">
        <v>22.694717994628469</v>
      </c>
      <c r="F10" s="15">
        <v>1177</v>
      </c>
      <c r="G10" s="170">
        <v>76.70141017780503</v>
      </c>
      <c r="H10" s="16">
        <v>349</v>
      </c>
      <c r="I10" s="170">
        <v>23.298589822194973</v>
      </c>
      <c r="K10" s="26">
        <v>56985</v>
      </c>
      <c r="L10" s="26">
        <v>50429</v>
      </c>
    </row>
    <row r="11" spans="1:13" ht="28.5" customHeight="1">
      <c r="A11" s="44" t="s">
        <v>36</v>
      </c>
      <c r="B11" s="15">
        <v>1300</v>
      </c>
      <c r="C11" s="170">
        <v>90.320062451209992</v>
      </c>
      <c r="D11" s="16">
        <v>144</v>
      </c>
      <c r="E11" s="171">
        <v>9.6799375487900079</v>
      </c>
      <c r="F11" s="15">
        <v>799</v>
      </c>
      <c r="G11" s="170">
        <v>90.928495197438636</v>
      </c>
      <c r="H11" s="16">
        <v>77</v>
      </c>
      <c r="I11" s="170">
        <v>9.0715048025613658</v>
      </c>
      <c r="K11" s="18">
        <v>31129</v>
      </c>
      <c r="L11" s="18">
        <v>27810</v>
      </c>
    </row>
    <row r="12" spans="1:13" s="21" customFormat="1" ht="31.5" customHeight="1">
      <c r="A12" s="44" t="s">
        <v>37</v>
      </c>
      <c r="B12" s="15">
        <v>3241</v>
      </c>
      <c r="C12" s="170">
        <v>78.593443541608295</v>
      </c>
      <c r="D12" s="16">
        <v>886</v>
      </c>
      <c r="E12" s="171">
        <v>21.406556458391705</v>
      </c>
      <c r="F12" s="15">
        <v>1880</v>
      </c>
      <c r="G12" s="170">
        <v>77.389277389277396</v>
      </c>
      <c r="H12" s="16">
        <v>532</v>
      </c>
      <c r="I12" s="170">
        <v>22.610722610722611</v>
      </c>
      <c r="K12" s="18">
        <v>91835</v>
      </c>
      <c r="L12" s="18">
        <v>81618</v>
      </c>
    </row>
    <row r="13" spans="1:13" ht="51.75" customHeight="1">
      <c r="A13" s="44" t="s">
        <v>38</v>
      </c>
      <c r="B13" s="15">
        <v>289</v>
      </c>
      <c r="C13" s="170">
        <v>72.364672364672373</v>
      </c>
      <c r="D13" s="16">
        <v>116</v>
      </c>
      <c r="E13" s="171">
        <v>27.635327635327634</v>
      </c>
      <c r="F13" s="15">
        <v>186</v>
      </c>
      <c r="G13" s="170">
        <v>73.214285714285708</v>
      </c>
      <c r="H13" s="16">
        <v>66</v>
      </c>
      <c r="I13" s="170">
        <v>26.785714285714285</v>
      </c>
      <c r="K13" s="21">
        <v>20531</v>
      </c>
      <c r="L13" s="21">
        <v>19360</v>
      </c>
    </row>
    <row r="14" spans="1:13" ht="30.75" customHeight="1">
      <c r="A14" s="44" t="s">
        <v>39</v>
      </c>
      <c r="B14" s="15">
        <v>791</v>
      </c>
      <c r="C14" s="170">
        <v>27.569721115537849</v>
      </c>
      <c r="D14" s="16">
        <v>2159</v>
      </c>
      <c r="E14" s="171">
        <v>72.430278884462155</v>
      </c>
      <c r="F14" s="15">
        <v>460</v>
      </c>
      <c r="G14" s="170">
        <v>27.411444141689373</v>
      </c>
      <c r="H14" s="16">
        <v>1211</v>
      </c>
      <c r="I14" s="170">
        <v>72.588555858310627</v>
      </c>
      <c r="K14" s="18">
        <v>50041</v>
      </c>
      <c r="L14" s="18">
        <v>44940</v>
      </c>
    </row>
    <row r="15" spans="1:13" ht="66.75" customHeight="1">
      <c r="A15" s="44" t="s">
        <v>40</v>
      </c>
      <c r="B15" s="15">
        <v>1113</v>
      </c>
      <c r="C15" s="170">
        <v>29.081334113516675</v>
      </c>
      <c r="D15" s="16">
        <v>2680</v>
      </c>
      <c r="E15" s="171">
        <v>70.918665886483325</v>
      </c>
      <c r="F15" s="15">
        <v>680</v>
      </c>
      <c r="G15" s="170">
        <v>27.623285131627735</v>
      </c>
      <c r="H15" s="16">
        <v>1575</v>
      </c>
      <c r="I15" s="170">
        <v>72.376714868372261</v>
      </c>
      <c r="K15" s="18">
        <v>98596</v>
      </c>
      <c r="L15" s="18">
        <v>92241</v>
      </c>
    </row>
    <row r="16" spans="1:13" ht="30" customHeight="1">
      <c r="A16" s="44" t="s">
        <v>41</v>
      </c>
      <c r="B16" s="15">
        <v>1752</v>
      </c>
      <c r="C16" s="170">
        <v>64.3</v>
      </c>
      <c r="D16" s="16">
        <v>1004</v>
      </c>
      <c r="E16" s="171">
        <v>35.700000000000003</v>
      </c>
      <c r="F16" s="15">
        <v>1041</v>
      </c>
      <c r="G16" s="170">
        <v>63.735008566533416</v>
      </c>
      <c r="H16" s="16">
        <v>570</v>
      </c>
      <c r="I16" s="170">
        <v>36.264991433466591</v>
      </c>
      <c r="K16" s="18">
        <v>65920</v>
      </c>
      <c r="L16" s="18">
        <v>60215</v>
      </c>
    </row>
    <row r="17" spans="2:9">
      <c r="B17" s="82"/>
      <c r="C17" s="82"/>
      <c r="D17" s="82"/>
      <c r="E17" s="82"/>
      <c r="F17" s="82"/>
      <c r="G17" s="82"/>
      <c r="H17" s="82"/>
      <c r="I17" s="82"/>
    </row>
    <row r="18" spans="2:9">
      <c r="B18" s="82"/>
      <c r="C18" s="82"/>
      <c r="D18" s="173"/>
      <c r="E18" s="173"/>
      <c r="F18" s="82"/>
      <c r="G18" s="82"/>
      <c r="H18" s="82"/>
      <c r="I18" s="82"/>
    </row>
    <row r="19" spans="2:9">
      <c r="B19" s="82"/>
      <c r="C19" s="82"/>
      <c r="D19" s="82"/>
      <c r="E19" s="82"/>
      <c r="F19" s="82"/>
      <c r="G19" s="82"/>
      <c r="H19" s="82"/>
      <c r="I19" s="8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37.28515625" style="184" customWidth="1"/>
    <col min="3" max="3" width="12.85546875" style="56" customWidth="1"/>
    <col min="4" max="4" width="10.140625" style="56" customWidth="1"/>
    <col min="5" max="5" width="13.140625" style="177" customWidth="1"/>
    <col min="6" max="6" width="12.85546875" style="56" customWidth="1"/>
    <col min="7" max="7" width="10.140625" style="56" customWidth="1"/>
    <col min="8" max="8" width="12.42578125" style="177" customWidth="1"/>
    <col min="9" max="16384" width="9.140625" style="56"/>
  </cols>
  <sheetData>
    <row r="1" spans="1:8" ht="20.25" customHeight="1">
      <c r="B1" s="406" t="s">
        <v>179</v>
      </c>
      <c r="C1" s="406"/>
      <c r="D1" s="406"/>
      <c r="E1" s="406"/>
      <c r="F1" s="406"/>
      <c r="G1" s="406"/>
      <c r="H1" s="406"/>
    </row>
    <row r="2" spans="1:8" ht="20.25" customHeight="1">
      <c r="B2" s="406" t="s">
        <v>82</v>
      </c>
      <c r="C2" s="406"/>
      <c r="D2" s="406"/>
      <c r="E2" s="406"/>
      <c r="F2" s="406"/>
      <c r="G2" s="406"/>
      <c r="H2" s="406"/>
    </row>
    <row r="4" spans="1:8" s="199" customFormat="1" ht="35.450000000000003" customHeight="1">
      <c r="A4" s="407"/>
      <c r="B4" s="410" t="s">
        <v>83</v>
      </c>
      <c r="C4" s="383" t="s">
        <v>557</v>
      </c>
      <c r="D4" s="383"/>
      <c r="E4" s="383"/>
      <c r="F4" s="385" t="s">
        <v>542</v>
      </c>
      <c r="G4" s="385"/>
      <c r="H4" s="385"/>
    </row>
    <row r="5" spans="1:8" ht="15.6" customHeight="1">
      <c r="A5" s="408"/>
      <c r="B5" s="410"/>
      <c r="C5" s="384" t="s">
        <v>84</v>
      </c>
      <c r="D5" s="384" t="s">
        <v>86</v>
      </c>
      <c r="E5" s="384" t="s">
        <v>85</v>
      </c>
      <c r="F5" s="384" t="s">
        <v>84</v>
      </c>
      <c r="G5" s="384" t="s">
        <v>86</v>
      </c>
      <c r="H5" s="384" t="s">
        <v>85</v>
      </c>
    </row>
    <row r="6" spans="1:8" ht="51.6" customHeight="1">
      <c r="A6" s="409"/>
      <c r="B6" s="410"/>
      <c r="C6" s="384"/>
      <c r="D6" s="384"/>
      <c r="E6" s="384"/>
      <c r="F6" s="384"/>
      <c r="G6" s="384"/>
      <c r="H6" s="384"/>
    </row>
    <row r="7" spans="1:8" s="483" customFormat="1" ht="12.75">
      <c r="A7" s="478" t="s">
        <v>88</v>
      </c>
      <c r="B7" s="481" t="s">
        <v>3</v>
      </c>
      <c r="C7" s="482">
        <v>1</v>
      </c>
      <c r="D7" s="482">
        <v>2</v>
      </c>
      <c r="E7" s="482">
        <v>3</v>
      </c>
      <c r="F7" s="482">
        <v>4</v>
      </c>
      <c r="G7" s="482">
        <v>5</v>
      </c>
      <c r="H7" s="482">
        <v>6</v>
      </c>
    </row>
    <row r="8" spans="1:8">
      <c r="A8" s="59">
        <v>1</v>
      </c>
      <c r="B8" s="484" t="s">
        <v>91</v>
      </c>
      <c r="C8" s="95">
        <v>948</v>
      </c>
      <c r="D8" s="95">
        <v>304</v>
      </c>
      <c r="E8" s="175">
        <v>-644</v>
      </c>
      <c r="F8" s="95">
        <v>561</v>
      </c>
      <c r="G8" s="95">
        <v>77</v>
      </c>
      <c r="H8" s="175">
        <v>-484</v>
      </c>
    </row>
    <row r="9" spans="1:8">
      <c r="A9" s="59">
        <v>2</v>
      </c>
      <c r="B9" s="484" t="s">
        <v>89</v>
      </c>
      <c r="C9" s="95">
        <v>853</v>
      </c>
      <c r="D9" s="95">
        <v>345</v>
      </c>
      <c r="E9" s="175">
        <v>-508</v>
      </c>
      <c r="F9" s="95">
        <v>516</v>
      </c>
      <c r="G9" s="95">
        <v>125</v>
      </c>
      <c r="H9" s="175">
        <v>-391</v>
      </c>
    </row>
    <row r="10" spans="1:8">
      <c r="A10" s="59">
        <v>3</v>
      </c>
      <c r="B10" s="484" t="s">
        <v>97</v>
      </c>
      <c r="C10" s="95">
        <v>705</v>
      </c>
      <c r="D10" s="95">
        <v>112</v>
      </c>
      <c r="E10" s="175">
        <v>-593</v>
      </c>
      <c r="F10" s="95">
        <v>426</v>
      </c>
      <c r="G10" s="95">
        <v>27</v>
      </c>
      <c r="H10" s="175">
        <v>-399</v>
      </c>
    </row>
    <row r="11" spans="1:8" s="354" customFormat="1">
      <c r="A11" s="59">
        <v>4</v>
      </c>
      <c r="B11" s="484" t="s">
        <v>90</v>
      </c>
      <c r="C11" s="95">
        <v>650</v>
      </c>
      <c r="D11" s="95">
        <v>499</v>
      </c>
      <c r="E11" s="175">
        <v>-151</v>
      </c>
      <c r="F11" s="95">
        <v>390</v>
      </c>
      <c r="G11" s="95">
        <v>247</v>
      </c>
      <c r="H11" s="175">
        <v>-143</v>
      </c>
    </row>
    <row r="12" spans="1:8" s="354" customFormat="1">
      <c r="A12" s="59">
        <v>5</v>
      </c>
      <c r="B12" s="484" t="s">
        <v>96</v>
      </c>
      <c r="C12" s="95">
        <v>579</v>
      </c>
      <c r="D12" s="95">
        <v>196</v>
      </c>
      <c r="E12" s="175">
        <v>-383</v>
      </c>
      <c r="F12" s="95">
        <v>350</v>
      </c>
      <c r="G12" s="95">
        <v>32</v>
      </c>
      <c r="H12" s="175">
        <v>-318</v>
      </c>
    </row>
    <row r="13" spans="1:8" s="354" customFormat="1">
      <c r="A13" s="59">
        <v>6</v>
      </c>
      <c r="B13" s="484" t="s">
        <v>98</v>
      </c>
      <c r="C13" s="95">
        <v>399</v>
      </c>
      <c r="D13" s="95">
        <v>117</v>
      </c>
      <c r="E13" s="175">
        <v>-282</v>
      </c>
      <c r="F13" s="95">
        <v>226</v>
      </c>
      <c r="G13" s="95">
        <v>8</v>
      </c>
      <c r="H13" s="175">
        <v>-218</v>
      </c>
    </row>
    <row r="14" spans="1:8" s="354" customFormat="1">
      <c r="A14" s="59">
        <v>7</v>
      </c>
      <c r="B14" s="484" t="s">
        <v>321</v>
      </c>
      <c r="C14" s="95">
        <v>385</v>
      </c>
      <c r="D14" s="95">
        <v>134</v>
      </c>
      <c r="E14" s="175">
        <v>-251</v>
      </c>
      <c r="F14" s="95">
        <v>213</v>
      </c>
      <c r="G14" s="95">
        <v>29</v>
      </c>
      <c r="H14" s="175">
        <v>-184</v>
      </c>
    </row>
    <row r="15" spans="1:8" s="354" customFormat="1" ht="31.5">
      <c r="A15" s="59">
        <v>8</v>
      </c>
      <c r="B15" s="484" t="s">
        <v>561</v>
      </c>
      <c r="C15" s="95">
        <v>369</v>
      </c>
      <c r="D15" s="95">
        <v>83</v>
      </c>
      <c r="E15" s="175">
        <v>-286</v>
      </c>
      <c r="F15" s="95">
        <v>250</v>
      </c>
      <c r="G15" s="95">
        <v>18</v>
      </c>
      <c r="H15" s="175">
        <v>-232</v>
      </c>
    </row>
    <row r="16" spans="1:8" s="354" customFormat="1">
      <c r="A16" s="59">
        <v>9</v>
      </c>
      <c r="B16" s="484" t="s">
        <v>93</v>
      </c>
      <c r="C16" s="95">
        <v>350</v>
      </c>
      <c r="D16" s="95">
        <v>106</v>
      </c>
      <c r="E16" s="175">
        <v>-244</v>
      </c>
      <c r="F16" s="95">
        <v>191</v>
      </c>
      <c r="G16" s="95">
        <v>26</v>
      </c>
      <c r="H16" s="175">
        <v>-165</v>
      </c>
    </row>
    <row r="17" spans="1:8" s="354" customFormat="1" ht="47.25">
      <c r="A17" s="59">
        <v>10</v>
      </c>
      <c r="B17" s="484" t="s">
        <v>562</v>
      </c>
      <c r="C17" s="95">
        <v>335</v>
      </c>
      <c r="D17" s="95">
        <v>279</v>
      </c>
      <c r="E17" s="175">
        <v>-56</v>
      </c>
      <c r="F17" s="95">
        <v>183</v>
      </c>
      <c r="G17" s="95">
        <v>110</v>
      </c>
      <c r="H17" s="175">
        <v>-73</v>
      </c>
    </row>
    <row r="18" spans="1:8" s="354" customFormat="1" ht="20.25" customHeight="1">
      <c r="A18" s="59">
        <v>11</v>
      </c>
      <c r="B18" s="484" t="s">
        <v>563</v>
      </c>
      <c r="C18" s="95">
        <v>321</v>
      </c>
      <c r="D18" s="95">
        <v>157</v>
      </c>
      <c r="E18" s="175">
        <v>-164</v>
      </c>
      <c r="F18" s="95">
        <v>183</v>
      </c>
      <c r="G18" s="95">
        <v>21</v>
      </c>
      <c r="H18" s="175">
        <v>-162</v>
      </c>
    </row>
    <row r="19" spans="1:8" s="354" customFormat="1">
      <c r="A19" s="59">
        <v>12</v>
      </c>
      <c r="B19" s="484" t="s">
        <v>103</v>
      </c>
      <c r="C19" s="95">
        <v>257</v>
      </c>
      <c r="D19" s="95">
        <v>81</v>
      </c>
      <c r="E19" s="175">
        <v>-176</v>
      </c>
      <c r="F19" s="95">
        <v>172</v>
      </c>
      <c r="G19" s="95">
        <v>18</v>
      </c>
      <c r="H19" s="175">
        <v>-154</v>
      </c>
    </row>
    <row r="20" spans="1:8" s="354" customFormat="1">
      <c r="A20" s="59">
        <v>13</v>
      </c>
      <c r="B20" s="484" t="s">
        <v>102</v>
      </c>
      <c r="C20" s="95">
        <v>249</v>
      </c>
      <c r="D20" s="95">
        <v>333</v>
      </c>
      <c r="E20" s="175">
        <v>84</v>
      </c>
      <c r="F20" s="95">
        <v>140</v>
      </c>
      <c r="G20" s="95">
        <v>235</v>
      </c>
      <c r="H20" s="175">
        <v>95</v>
      </c>
    </row>
    <row r="21" spans="1:8" s="354" customFormat="1">
      <c r="A21" s="59">
        <v>14</v>
      </c>
      <c r="B21" s="484" t="s">
        <v>104</v>
      </c>
      <c r="C21" s="95">
        <v>248</v>
      </c>
      <c r="D21" s="95">
        <v>96</v>
      </c>
      <c r="E21" s="175">
        <v>-152</v>
      </c>
      <c r="F21" s="95">
        <v>150</v>
      </c>
      <c r="G21" s="95">
        <v>11</v>
      </c>
      <c r="H21" s="175">
        <v>-139</v>
      </c>
    </row>
    <row r="22" spans="1:8" s="354" customFormat="1" ht="31.5">
      <c r="A22" s="59">
        <v>15</v>
      </c>
      <c r="B22" s="484" t="s">
        <v>564</v>
      </c>
      <c r="C22" s="95">
        <v>241</v>
      </c>
      <c r="D22" s="95">
        <v>11</v>
      </c>
      <c r="E22" s="175">
        <v>-230</v>
      </c>
      <c r="F22" s="95">
        <v>157</v>
      </c>
      <c r="G22" s="95">
        <v>1</v>
      </c>
      <c r="H22" s="175">
        <v>-156</v>
      </c>
    </row>
    <row r="23" spans="1:8" s="354" customFormat="1" ht="31.5">
      <c r="A23" s="59">
        <v>16</v>
      </c>
      <c r="B23" s="484" t="s">
        <v>181</v>
      </c>
      <c r="C23" s="95">
        <v>207</v>
      </c>
      <c r="D23" s="95">
        <v>0</v>
      </c>
      <c r="E23" s="175">
        <v>-207</v>
      </c>
      <c r="F23" s="95">
        <v>141</v>
      </c>
      <c r="G23" s="95">
        <v>0</v>
      </c>
      <c r="H23" s="175">
        <v>-141</v>
      </c>
    </row>
    <row r="24" spans="1:8" s="354" customFormat="1">
      <c r="A24" s="59">
        <v>17</v>
      </c>
      <c r="B24" s="484" t="s">
        <v>110</v>
      </c>
      <c r="C24" s="95">
        <v>205</v>
      </c>
      <c r="D24" s="95">
        <v>63</v>
      </c>
      <c r="E24" s="175">
        <v>-142</v>
      </c>
      <c r="F24" s="95">
        <v>122</v>
      </c>
      <c r="G24" s="95">
        <v>15</v>
      </c>
      <c r="H24" s="175">
        <v>-107</v>
      </c>
    </row>
    <row r="25" spans="1:8" s="354" customFormat="1">
      <c r="A25" s="59">
        <v>18</v>
      </c>
      <c r="B25" s="484" t="s">
        <v>106</v>
      </c>
      <c r="C25" s="95">
        <v>202</v>
      </c>
      <c r="D25" s="95">
        <v>45</v>
      </c>
      <c r="E25" s="175">
        <v>-157</v>
      </c>
      <c r="F25" s="95">
        <v>116</v>
      </c>
      <c r="G25" s="95">
        <v>4</v>
      </c>
      <c r="H25" s="175">
        <v>-112</v>
      </c>
    </row>
    <row r="26" spans="1:8" s="354" customFormat="1">
      <c r="A26" s="59">
        <v>19</v>
      </c>
      <c r="B26" s="484" t="s">
        <v>123</v>
      </c>
      <c r="C26" s="95">
        <v>200</v>
      </c>
      <c r="D26" s="95">
        <v>50</v>
      </c>
      <c r="E26" s="175">
        <v>-150</v>
      </c>
      <c r="F26" s="95">
        <v>115</v>
      </c>
      <c r="G26" s="95">
        <v>11</v>
      </c>
      <c r="H26" s="175">
        <v>-104</v>
      </c>
    </row>
    <row r="27" spans="1:8" s="354" customFormat="1">
      <c r="A27" s="59">
        <v>20</v>
      </c>
      <c r="B27" s="484" t="s">
        <v>375</v>
      </c>
      <c r="C27" s="95">
        <v>196</v>
      </c>
      <c r="D27" s="95">
        <v>9</v>
      </c>
      <c r="E27" s="175">
        <v>-187</v>
      </c>
      <c r="F27" s="95">
        <v>126</v>
      </c>
      <c r="G27" s="95">
        <v>1</v>
      </c>
      <c r="H27" s="175">
        <v>-125</v>
      </c>
    </row>
    <row r="28" spans="1:8" s="354" customFormat="1">
      <c r="A28" s="59">
        <v>21</v>
      </c>
      <c r="B28" s="484" t="s">
        <v>100</v>
      </c>
      <c r="C28" s="95">
        <v>188</v>
      </c>
      <c r="D28" s="95">
        <v>93</v>
      </c>
      <c r="E28" s="175">
        <v>-95</v>
      </c>
      <c r="F28" s="95">
        <v>125</v>
      </c>
      <c r="G28" s="95">
        <v>27</v>
      </c>
      <c r="H28" s="175">
        <v>-98</v>
      </c>
    </row>
    <row r="29" spans="1:8" s="354" customFormat="1">
      <c r="A29" s="59">
        <v>22</v>
      </c>
      <c r="B29" s="484" t="s">
        <v>101</v>
      </c>
      <c r="C29" s="95">
        <v>173</v>
      </c>
      <c r="D29" s="95">
        <v>98</v>
      </c>
      <c r="E29" s="175">
        <v>-75</v>
      </c>
      <c r="F29" s="95">
        <v>90</v>
      </c>
      <c r="G29" s="95">
        <v>18</v>
      </c>
      <c r="H29" s="175">
        <v>-72</v>
      </c>
    </row>
    <row r="30" spans="1:8" s="354" customFormat="1" ht="95.25" customHeight="1">
      <c r="A30" s="59">
        <v>23</v>
      </c>
      <c r="B30" s="484" t="s">
        <v>376</v>
      </c>
      <c r="C30" s="95">
        <v>167</v>
      </c>
      <c r="D30" s="95">
        <v>72</v>
      </c>
      <c r="E30" s="175">
        <v>-95</v>
      </c>
      <c r="F30" s="95">
        <v>87</v>
      </c>
      <c r="G30" s="95">
        <v>13</v>
      </c>
      <c r="H30" s="175">
        <v>-74</v>
      </c>
    </row>
    <row r="31" spans="1:8" s="354" customFormat="1">
      <c r="A31" s="59">
        <v>24</v>
      </c>
      <c r="B31" s="484" t="s">
        <v>115</v>
      </c>
      <c r="C31" s="95">
        <v>165</v>
      </c>
      <c r="D31" s="95">
        <v>48</v>
      </c>
      <c r="E31" s="175">
        <v>-117</v>
      </c>
      <c r="F31" s="95">
        <v>105</v>
      </c>
      <c r="G31" s="95">
        <v>12</v>
      </c>
      <c r="H31" s="175">
        <v>-93</v>
      </c>
    </row>
    <row r="32" spans="1:8" s="354" customFormat="1">
      <c r="A32" s="59">
        <v>25</v>
      </c>
      <c r="B32" s="484" t="s">
        <v>331</v>
      </c>
      <c r="C32" s="95">
        <v>159</v>
      </c>
      <c r="D32" s="95">
        <v>44</v>
      </c>
      <c r="E32" s="175">
        <v>-115</v>
      </c>
      <c r="F32" s="95">
        <v>100</v>
      </c>
      <c r="G32" s="95">
        <v>14</v>
      </c>
      <c r="H32" s="175">
        <v>-86</v>
      </c>
    </row>
    <row r="33" spans="1:8" s="354" customFormat="1">
      <c r="A33" s="59">
        <v>26</v>
      </c>
      <c r="B33" s="484" t="s">
        <v>108</v>
      </c>
      <c r="C33" s="95">
        <v>147</v>
      </c>
      <c r="D33" s="95">
        <v>40</v>
      </c>
      <c r="E33" s="175">
        <v>-107</v>
      </c>
      <c r="F33" s="95">
        <v>85</v>
      </c>
      <c r="G33" s="95">
        <v>14</v>
      </c>
      <c r="H33" s="175">
        <v>-71</v>
      </c>
    </row>
    <row r="34" spans="1:8" s="354" customFormat="1">
      <c r="A34" s="59">
        <v>27</v>
      </c>
      <c r="B34" s="484" t="s">
        <v>377</v>
      </c>
      <c r="C34" s="95">
        <v>145</v>
      </c>
      <c r="D34" s="95">
        <v>129</v>
      </c>
      <c r="E34" s="175">
        <v>-16</v>
      </c>
      <c r="F34" s="95">
        <v>83</v>
      </c>
      <c r="G34" s="95">
        <v>36</v>
      </c>
      <c r="H34" s="175">
        <v>-47</v>
      </c>
    </row>
    <row r="35" spans="1:8" s="354" customFormat="1">
      <c r="A35" s="59">
        <v>28</v>
      </c>
      <c r="B35" s="484" t="s">
        <v>118</v>
      </c>
      <c r="C35" s="95">
        <v>139</v>
      </c>
      <c r="D35" s="95">
        <v>12</v>
      </c>
      <c r="E35" s="175">
        <v>-127</v>
      </c>
      <c r="F35" s="95">
        <v>91</v>
      </c>
      <c r="G35" s="95">
        <v>4</v>
      </c>
      <c r="H35" s="175">
        <v>-87</v>
      </c>
    </row>
    <row r="36" spans="1:8" s="354" customFormat="1">
      <c r="A36" s="59">
        <v>29</v>
      </c>
      <c r="B36" s="484" t="s">
        <v>129</v>
      </c>
      <c r="C36" s="95">
        <v>138</v>
      </c>
      <c r="D36" s="95">
        <v>32</v>
      </c>
      <c r="E36" s="175">
        <v>-106</v>
      </c>
      <c r="F36" s="95">
        <v>89</v>
      </c>
      <c r="G36" s="95">
        <v>5</v>
      </c>
      <c r="H36" s="175">
        <v>-84</v>
      </c>
    </row>
    <row r="37" spans="1:8" s="354" customFormat="1">
      <c r="A37" s="59">
        <v>30</v>
      </c>
      <c r="B37" s="484" t="s">
        <v>105</v>
      </c>
      <c r="C37" s="95">
        <v>129</v>
      </c>
      <c r="D37" s="95">
        <v>69</v>
      </c>
      <c r="E37" s="175">
        <v>-60</v>
      </c>
      <c r="F37" s="95">
        <v>66</v>
      </c>
      <c r="G37" s="95">
        <v>16</v>
      </c>
      <c r="H37" s="175">
        <v>-50</v>
      </c>
    </row>
    <row r="38" spans="1:8" s="354" customFormat="1">
      <c r="A38" s="59">
        <v>31</v>
      </c>
      <c r="B38" s="484" t="s">
        <v>332</v>
      </c>
      <c r="C38" s="95">
        <v>126</v>
      </c>
      <c r="D38" s="95">
        <v>55</v>
      </c>
      <c r="E38" s="175">
        <v>-71</v>
      </c>
      <c r="F38" s="95">
        <v>69</v>
      </c>
      <c r="G38" s="95">
        <v>24</v>
      </c>
      <c r="H38" s="175">
        <v>-45</v>
      </c>
    </row>
    <row r="39" spans="1:8" s="354" customFormat="1">
      <c r="A39" s="59">
        <v>32</v>
      </c>
      <c r="B39" s="484" t="s">
        <v>145</v>
      </c>
      <c r="C39" s="95">
        <v>120</v>
      </c>
      <c r="D39" s="95">
        <v>21</v>
      </c>
      <c r="E39" s="175">
        <v>-99</v>
      </c>
      <c r="F39" s="95">
        <v>66</v>
      </c>
      <c r="G39" s="95">
        <v>4</v>
      </c>
      <c r="H39" s="175">
        <v>-62</v>
      </c>
    </row>
    <row r="40" spans="1:8" s="354" customFormat="1">
      <c r="A40" s="59">
        <v>33</v>
      </c>
      <c r="B40" s="484" t="s">
        <v>314</v>
      </c>
      <c r="C40" s="95">
        <v>111</v>
      </c>
      <c r="D40" s="95">
        <v>13</v>
      </c>
      <c r="E40" s="175">
        <v>-98</v>
      </c>
      <c r="F40" s="95">
        <v>68</v>
      </c>
      <c r="G40" s="95">
        <v>0</v>
      </c>
      <c r="H40" s="175">
        <v>-68</v>
      </c>
    </row>
    <row r="41" spans="1:8" s="354" customFormat="1">
      <c r="A41" s="59">
        <v>34</v>
      </c>
      <c r="B41" s="484" t="s">
        <v>126</v>
      </c>
      <c r="C41" s="95">
        <v>110</v>
      </c>
      <c r="D41" s="95">
        <v>37</v>
      </c>
      <c r="E41" s="175">
        <v>-73</v>
      </c>
      <c r="F41" s="95">
        <v>76</v>
      </c>
      <c r="G41" s="95">
        <v>3</v>
      </c>
      <c r="H41" s="175">
        <v>-73</v>
      </c>
    </row>
    <row r="42" spans="1:8" s="354" customFormat="1">
      <c r="A42" s="59">
        <v>35</v>
      </c>
      <c r="B42" s="484" t="s">
        <v>330</v>
      </c>
      <c r="C42" s="95">
        <v>108</v>
      </c>
      <c r="D42" s="95">
        <v>0</v>
      </c>
      <c r="E42" s="175">
        <v>-108</v>
      </c>
      <c r="F42" s="95">
        <v>68</v>
      </c>
      <c r="G42" s="95">
        <v>0</v>
      </c>
      <c r="H42" s="175">
        <v>-68</v>
      </c>
    </row>
    <row r="43" spans="1:8" s="354" customFormat="1">
      <c r="A43" s="59">
        <v>36</v>
      </c>
      <c r="B43" s="484" t="s">
        <v>335</v>
      </c>
      <c r="C43" s="95">
        <v>108</v>
      </c>
      <c r="D43" s="95">
        <v>16</v>
      </c>
      <c r="E43" s="175">
        <v>-92</v>
      </c>
      <c r="F43" s="95">
        <v>61</v>
      </c>
      <c r="G43" s="95">
        <v>3</v>
      </c>
      <c r="H43" s="175">
        <v>-58</v>
      </c>
    </row>
    <row r="44" spans="1:8">
      <c r="A44" s="59">
        <v>37</v>
      </c>
      <c r="B44" s="484" t="s">
        <v>109</v>
      </c>
      <c r="C44" s="176">
        <v>108</v>
      </c>
      <c r="D44" s="176">
        <v>15</v>
      </c>
      <c r="E44" s="175">
        <v>-93</v>
      </c>
      <c r="F44" s="176">
        <v>63</v>
      </c>
      <c r="G44" s="176">
        <v>6</v>
      </c>
      <c r="H44" s="175">
        <v>-57</v>
      </c>
    </row>
    <row r="45" spans="1:8" ht="33" customHeight="1">
      <c r="A45" s="59">
        <v>38</v>
      </c>
      <c r="B45" s="484" t="s">
        <v>392</v>
      </c>
      <c r="C45" s="176">
        <v>108</v>
      </c>
      <c r="D45" s="176">
        <v>225</v>
      </c>
      <c r="E45" s="175">
        <v>117</v>
      </c>
      <c r="F45" s="176">
        <v>69</v>
      </c>
      <c r="G45" s="176">
        <v>177</v>
      </c>
      <c r="H45" s="175">
        <v>108</v>
      </c>
    </row>
    <row r="46" spans="1:8">
      <c r="A46" s="59">
        <v>39</v>
      </c>
      <c r="B46" s="484" t="s">
        <v>150</v>
      </c>
      <c r="C46" s="176">
        <v>106</v>
      </c>
      <c r="D46" s="176">
        <v>67</v>
      </c>
      <c r="E46" s="175">
        <v>-39</v>
      </c>
      <c r="F46" s="176">
        <v>68</v>
      </c>
      <c r="G46" s="176">
        <v>0</v>
      </c>
      <c r="H46" s="175">
        <v>-68</v>
      </c>
    </row>
    <row r="47" spans="1:8">
      <c r="A47" s="59">
        <v>40</v>
      </c>
      <c r="B47" s="484" t="s">
        <v>146</v>
      </c>
      <c r="C47" s="176">
        <v>105</v>
      </c>
      <c r="D47" s="176">
        <v>18</v>
      </c>
      <c r="E47" s="175">
        <v>-87</v>
      </c>
      <c r="F47" s="176">
        <v>72</v>
      </c>
      <c r="G47" s="176">
        <v>1</v>
      </c>
      <c r="H47" s="175">
        <v>-71</v>
      </c>
    </row>
    <row r="48" spans="1:8">
      <c r="A48" s="59">
        <v>41</v>
      </c>
      <c r="B48" s="484" t="s">
        <v>116</v>
      </c>
      <c r="C48" s="176">
        <v>103</v>
      </c>
      <c r="D48" s="176">
        <v>25</v>
      </c>
      <c r="E48" s="175">
        <v>-78</v>
      </c>
      <c r="F48" s="176">
        <v>49</v>
      </c>
      <c r="G48" s="176">
        <v>4</v>
      </c>
      <c r="H48" s="175">
        <v>-45</v>
      </c>
    </row>
    <row r="49" spans="1:8">
      <c r="A49" s="59">
        <v>42</v>
      </c>
      <c r="B49" s="484" t="s">
        <v>170</v>
      </c>
      <c r="C49" s="176">
        <v>102</v>
      </c>
      <c r="D49" s="176">
        <v>28</v>
      </c>
      <c r="E49" s="175">
        <v>-74</v>
      </c>
      <c r="F49" s="176">
        <v>57</v>
      </c>
      <c r="G49" s="176">
        <v>8</v>
      </c>
      <c r="H49" s="175">
        <v>-49</v>
      </c>
    </row>
    <row r="50" spans="1:8" ht="31.5">
      <c r="A50" s="59">
        <v>43</v>
      </c>
      <c r="B50" s="484" t="s">
        <v>358</v>
      </c>
      <c r="C50" s="176">
        <v>99</v>
      </c>
      <c r="D50" s="176">
        <v>32</v>
      </c>
      <c r="E50" s="175">
        <v>-67</v>
      </c>
      <c r="F50" s="176">
        <v>64</v>
      </c>
      <c r="G50" s="176">
        <v>12</v>
      </c>
      <c r="H50" s="175">
        <v>-52</v>
      </c>
    </row>
    <row r="51" spans="1:8" ht="50.25" customHeight="1">
      <c r="A51" s="59">
        <v>44</v>
      </c>
      <c r="B51" s="484" t="s">
        <v>322</v>
      </c>
      <c r="C51" s="176">
        <v>91</v>
      </c>
      <c r="D51" s="176">
        <v>54</v>
      </c>
      <c r="E51" s="175">
        <v>-37</v>
      </c>
      <c r="F51" s="176">
        <v>58</v>
      </c>
      <c r="G51" s="176">
        <v>23</v>
      </c>
      <c r="H51" s="175">
        <v>-35</v>
      </c>
    </row>
    <row r="52" spans="1:8">
      <c r="A52" s="59">
        <v>45</v>
      </c>
      <c r="B52" s="484" t="s">
        <v>378</v>
      </c>
      <c r="C52" s="176">
        <v>87</v>
      </c>
      <c r="D52" s="176">
        <v>0</v>
      </c>
      <c r="E52" s="175">
        <v>-87</v>
      </c>
      <c r="F52" s="176">
        <v>60</v>
      </c>
      <c r="G52" s="176">
        <v>0</v>
      </c>
      <c r="H52" s="175">
        <v>-60</v>
      </c>
    </row>
    <row r="53" spans="1:8">
      <c r="A53" s="59">
        <v>46</v>
      </c>
      <c r="B53" s="484" t="s">
        <v>113</v>
      </c>
      <c r="C53" s="176">
        <v>87</v>
      </c>
      <c r="D53" s="176">
        <v>29</v>
      </c>
      <c r="E53" s="175">
        <v>-58</v>
      </c>
      <c r="F53" s="176">
        <v>48</v>
      </c>
      <c r="G53" s="176">
        <v>4</v>
      </c>
      <c r="H53" s="175">
        <v>-44</v>
      </c>
    </row>
    <row r="54" spans="1:8">
      <c r="A54" s="59">
        <v>47</v>
      </c>
      <c r="B54" s="484" t="s">
        <v>121</v>
      </c>
      <c r="C54" s="176">
        <v>87</v>
      </c>
      <c r="D54" s="176">
        <v>74</v>
      </c>
      <c r="E54" s="175">
        <v>-13</v>
      </c>
      <c r="F54" s="176">
        <v>59</v>
      </c>
      <c r="G54" s="176">
        <v>16</v>
      </c>
      <c r="H54" s="175">
        <v>-43</v>
      </c>
    </row>
    <row r="55" spans="1:8">
      <c r="A55" s="59">
        <v>48</v>
      </c>
      <c r="B55" s="484" t="s">
        <v>151</v>
      </c>
      <c r="C55" s="176">
        <v>85</v>
      </c>
      <c r="D55" s="176">
        <v>8</v>
      </c>
      <c r="E55" s="175">
        <v>-77</v>
      </c>
      <c r="F55" s="176">
        <v>52</v>
      </c>
      <c r="G55" s="176">
        <v>3</v>
      </c>
      <c r="H55" s="175">
        <v>-49</v>
      </c>
    </row>
    <row r="56" spans="1:8">
      <c r="A56" s="59">
        <v>49</v>
      </c>
      <c r="B56" s="484" t="s">
        <v>99</v>
      </c>
      <c r="C56" s="176">
        <v>85</v>
      </c>
      <c r="D56" s="176">
        <v>33</v>
      </c>
      <c r="E56" s="175">
        <v>-52</v>
      </c>
      <c r="F56" s="176">
        <v>55</v>
      </c>
      <c r="G56" s="176">
        <v>7</v>
      </c>
      <c r="H56" s="175">
        <v>-48</v>
      </c>
    </row>
    <row r="57" spans="1:8">
      <c r="A57" s="59">
        <v>50</v>
      </c>
      <c r="B57" s="484" t="s">
        <v>352</v>
      </c>
      <c r="C57" s="176">
        <v>84</v>
      </c>
      <c r="D57" s="176">
        <v>14</v>
      </c>
      <c r="E57" s="175">
        <v>-70</v>
      </c>
      <c r="F57" s="176">
        <v>42</v>
      </c>
      <c r="G57" s="176">
        <v>3</v>
      </c>
      <c r="H57" s="175">
        <v>-39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zoomScale="90" zoomScaleNormal="90" zoomScaleSheetLayoutView="90" workbookViewId="0">
      <selection activeCell="B3" sqref="B3:F3"/>
    </sheetView>
  </sheetViews>
  <sheetFormatPr defaultColWidth="8.85546875" defaultRowHeight="12.75"/>
  <cols>
    <col min="1" max="1" width="36.28515625" style="70" customWidth="1"/>
    <col min="2" max="2" width="13" style="76" customWidth="1"/>
    <col min="3" max="3" width="9.7109375" style="76" customWidth="1"/>
    <col min="4" max="4" width="12.5703125" style="77" customWidth="1"/>
    <col min="5" max="5" width="12.85546875" style="76" customWidth="1"/>
    <col min="6" max="6" width="9.7109375" style="76" customWidth="1"/>
    <col min="7" max="7" width="12.42578125" style="77" customWidth="1"/>
    <col min="8" max="8" width="8.85546875" style="70"/>
    <col min="9" max="9" width="6" style="70" customWidth="1"/>
    <col min="10" max="16384" width="8.85546875" style="70"/>
  </cols>
  <sheetData>
    <row r="1" spans="1:13" s="68" customFormat="1" ht="22.5" customHeight="1">
      <c r="A1" s="391" t="s">
        <v>179</v>
      </c>
      <c r="B1" s="391"/>
      <c r="C1" s="391"/>
      <c r="D1" s="391"/>
      <c r="E1" s="391"/>
      <c r="F1" s="391"/>
      <c r="G1" s="391"/>
    </row>
    <row r="2" spans="1:13" s="68" customFormat="1" ht="20.25">
      <c r="A2" s="392" t="s">
        <v>127</v>
      </c>
      <c r="B2" s="392"/>
      <c r="C2" s="392"/>
      <c r="D2" s="392"/>
      <c r="E2" s="392"/>
      <c r="F2" s="392"/>
      <c r="G2" s="392"/>
    </row>
    <row r="4" spans="1:13" s="58" customFormat="1" ht="35.450000000000003" customHeight="1">
      <c r="A4" s="382" t="s">
        <v>83</v>
      </c>
      <c r="B4" s="388" t="s">
        <v>557</v>
      </c>
      <c r="C4" s="388"/>
      <c r="D4" s="388"/>
      <c r="E4" s="390" t="s">
        <v>542</v>
      </c>
      <c r="F4" s="390"/>
      <c r="G4" s="390"/>
    </row>
    <row r="5" spans="1:13" ht="18.600000000000001" customHeight="1">
      <c r="A5" s="382"/>
      <c r="B5" s="414" t="s">
        <v>84</v>
      </c>
      <c r="C5" s="414" t="s">
        <v>86</v>
      </c>
      <c r="D5" s="486" t="s">
        <v>85</v>
      </c>
      <c r="E5" s="414" t="s">
        <v>84</v>
      </c>
      <c r="F5" s="414" t="s">
        <v>86</v>
      </c>
      <c r="G5" s="486" t="s">
        <v>85</v>
      </c>
    </row>
    <row r="6" spans="1:13" ht="52.15" customHeight="1">
      <c r="A6" s="382"/>
      <c r="B6" s="414"/>
      <c r="C6" s="414"/>
      <c r="D6" s="486"/>
      <c r="E6" s="414"/>
      <c r="F6" s="414"/>
      <c r="G6" s="486"/>
    </row>
    <row r="7" spans="1:13" s="480" customFormat="1">
      <c r="A7" s="479" t="s">
        <v>3</v>
      </c>
      <c r="B7" s="485">
        <v>1</v>
      </c>
      <c r="C7" s="485">
        <v>2</v>
      </c>
      <c r="D7" s="485">
        <v>3</v>
      </c>
      <c r="E7" s="485">
        <v>4</v>
      </c>
      <c r="F7" s="485">
        <v>5</v>
      </c>
      <c r="G7" s="485">
        <v>6</v>
      </c>
    </row>
    <row r="8" spans="1:13" ht="38.450000000000003" customHeight="1">
      <c r="A8" s="411" t="s">
        <v>128</v>
      </c>
      <c r="B8" s="412"/>
      <c r="C8" s="412"/>
      <c r="D8" s="412"/>
      <c r="E8" s="412"/>
      <c r="F8" s="412"/>
      <c r="G8" s="413"/>
      <c r="M8" s="71"/>
    </row>
    <row r="9" spans="1:13" s="97" customFormat="1" ht="31.5">
      <c r="A9" s="108" t="s">
        <v>180</v>
      </c>
      <c r="B9" s="95">
        <v>241</v>
      </c>
      <c r="C9" s="95">
        <v>11</v>
      </c>
      <c r="D9" s="96">
        <f>C9-B9</f>
        <v>-230</v>
      </c>
      <c r="E9" s="355">
        <v>157</v>
      </c>
      <c r="F9" s="95">
        <v>1</v>
      </c>
      <c r="G9" s="175">
        <f>-F9-E9</f>
        <v>-158</v>
      </c>
      <c r="M9" s="178"/>
    </row>
    <row r="10" spans="1:13" s="97" customFormat="1" ht="31.5">
      <c r="A10" s="108" t="s">
        <v>181</v>
      </c>
      <c r="B10" s="95">
        <v>207</v>
      </c>
      <c r="C10" s="95">
        <v>0</v>
      </c>
      <c r="D10" s="96">
        <f t="shared" ref="D10:D23" si="0">C10-B10</f>
        <v>-207</v>
      </c>
      <c r="E10" s="355">
        <v>141</v>
      </c>
      <c r="F10" s="95">
        <v>0</v>
      </c>
      <c r="G10" s="175">
        <f t="shared" ref="G10:G23" si="1">-F10-E10</f>
        <v>-141</v>
      </c>
    </row>
    <row r="11" spans="1:13" s="97" customFormat="1" ht="15.75">
      <c r="A11" s="108" t="s">
        <v>129</v>
      </c>
      <c r="B11" s="95">
        <v>138</v>
      </c>
      <c r="C11" s="95">
        <v>32</v>
      </c>
      <c r="D11" s="96">
        <f t="shared" si="0"/>
        <v>-106</v>
      </c>
      <c r="E11" s="355">
        <v>89</v>
      </c>
      <c r="F11" s="95">
        <v>5</v>
      </c>
      <c r="G11" s="175">
        <f t="shared" si="1"/>
        <v>-94</v>
      </c>
    </row>
    <row r="12" spans="1:13" s="97" customFormat="1" ht="15.75">
      <c r="A12" s="108" t="s">
        <v>314</v>
      </c>
      <c r="B12" s="95">
        <v>111</v>
      </c>
      <c r="C12" s="95">
        <v>13</v>
      </c>
      <c r="D12" s="96">
        <f t="shared" si="0"/>
        <v>-98</v>
      </c>
      <c r="E12" s="355">
        <v>68</v>
      </c>
      <c r="F12" s="95">
        <v>0</v>
      </c>
      <c r="G12" s="175">
        <f t="shared" si="1"/>
        <v>-68</v>
      </c>
    </row>
    <row r="13" spans="1:13" s="97" customFormat="1" ht="15.75">
      <c r="A13" s="108" t="s">
        <v>330</v>
      </c>
      <c r="B13" s="95">
        <v>108</v>
      </c>
      <c r="C13" s="95">
        <v>0</v>
      </c>
      <c r="D13" s="96">
        <f t="shared" si="0"/>
        <v>-108</v>
      </c>
      <c r="E13" s="355">
        <v>68</v>
      </c>
      <c r="F13" s="95">
        <v>0</v>
      </c>
      <c r="G13" s="175">
        <f t="shared" si="1"/>
        <v>-68</v>
      </c>
    </row>
    <row r="14" spans="1:13" s="97" customFormat="1" ht="15.75">
      <c r="A14" s="108" t="s">
        <v>335</v>
      </c>
      <c r="B14" s="95">
        <v>108</v>
      </c>
      <c r="C14" s="95">
        <v>16</v>
      </c>
      <c r="D14" s="96">
        <f t="shared" si="0"/>
        <v>-92</v>
      </c>
      <c r="E14" s="355">
        <v>61</v>
      </c>
      <c r="F14" s="95">
        <v>3</v>
      </c>
      <c r="G14" s="175">
        <f t="shared" si="1"/>
        <v>-64</v>
      </c>
    </row>
    <row r="15" spans="1:13" s="97" customFormat="1" ht="15.75">
      <c r="A15" s="108" t="s">
        <v>109</v>
      </c>
      <c r="B15" s="95">
        <v>108</v>
      </c>
      <c r="C15" s="95">
        <v>15</v>
      </c>
      <c r="D15" s="96">
        <f t="shared" si="0"/>
        <v>-93</v>
      </c>
      <c r="E15" s="355">
        <v>63</v>
      </c>
      <c r="F15" s="95">
        <v>6</v>
      </c>
      <c r="G15" s="175">
        <f t="shared" si="1"/>
        <v>-69</v>
      </c>
    </row>
    <row r="16" spans="1:13" s="97" customFormat="1" ht="15.75">
      <c r="A16" s="104" t="s">
        <v>378</v>
      </c>
      <c r="B16" s="95">
        <v>87</v>
      </c>
      <c r="C16" s="95">
        <v>0</v>
      </c>
      <c r="D16" s="96">
        <f t="shared" si="0"/>
        <v>-87</v>
      </c>
      <c r="E16" s="355">
        <v>60</v>
      </c>
      <c r="F16" s="95">
        <v>0</v>
      </c>
      <c r="G16" s="175">
        <f t="shared" si="1"/>
        <v>-60</v>
      </c>
    </row>
    <row r="17" spans="1:7" s="97" customFormat="1" ht="15.75">
      <c r="A17" s="104" t="s">
        <v>134</v>
      </c>
      <c r="B17" s="95">
        <v>82</v>
      </c>
      <c r="C17" s="95">
        <v>17</v>
      </c>
      <c r="D17" s="96">
        <f t="shared" si="0"/>
        <v>-65</v>
      </c>
      <c r="E17" s="355">
        <v>57</v>
      </c>
      <c r="F17" s="95">
        <v>4</v>
      </c>
      <c r="G17" s="175">
        <f t="shared" si="1"/>
        <v>-61</v>
      </c>
    </row>
    <row r="18" spans="1:7" s="97" customFormat="1" ht="15.75">
      <c r="A18" s="104" t="s">
        <v>182</v>
      </c>
      <c r="B18" s="95">
        <v>76</v>
      </c>
      <c r="C18" s="95">
        <v>4</v>
      </c>
      <c r="D18" s="96">
        <f t="shared" si="0"/>
        <v>-72</v>
      </c>
      <c r="E18" s="355">
        <v>49</v>
      </c>
      <c r="F18" s="95">
        <v>3</v>
      </c>
      <c r="G18" s="175">
        <f t="shared" si="1"/>
        <v>-52</v>
      </c>
    </row>
    <row r="19" spans="1:7" s="97" customFormat="1" ht="15.75">
      <c r="A19" s="104" t="s">
        <v>333</v>
      </c>
      <c r="B19" s="95">
        <v>73</v>
      </c>
      <c r="C19" s="95">
        <v>2</v>
      </c>
      <c r="D19" s="96">
        <f t="shared" si="0"/>
        <v>-71</v>
      </c>
      <c r="E19" s="355">
        <v>43</v>
      </c>
      <c r="F19" s="95">
        <v>0</v>
      </c>
      <c r="G19" s="175">
        <f t="shared" si="1"/>
        <v>-43</v>
      </c>
    </row>
    <row r="20" spans="1:7" s="97" customFormat="1" ht="15.75">
      <c r="A20" s="108" t="s">
        <v>130</v>
      </c>
      <c r="B20" s="95">
        <v>73</v>
      </c>
      <c r="C20" s="337">
        <v>43</v>
      </c>
      <c r="D20" s="96">
        <f t="shared" si="0"/>
        <v>-30</v>
      </c>
      <c r="E20" s="355">
        <v>42</v>
      </c>
      <c r="F20" s="95">
        <v>12</v>
      </c>
      <c r="G20" s="175">
        <f t="shared" si="1"/>
        <v>-54</v>
      </c>
    </row>
    <row r="21" spans="1:7" s="97" customFormat="1" ht="15.75">
      <c r="A21" s="108" t="s">
        <v>379</v>
      </c>
      <c r="B21" s="95">
        <v>63</v>
      </c>
      <c r="C21" s="95">
        <v>7</v>
      </c>
      <c r="D21" s="96">
        <f t="shared" si="0"/>
        <v>-56</v>
      </c>
      <c r="E21" s="355">
        <v>46</v>
      </c>
      <c r="F21" s="95">
        <v>4</v>
      </c>
      <c r="G21" s="175">
        <f t="shared" si="1"/>
        <v>-50</v>
      </c>
    </row>
    <row r="22" spans="1:7" s="97" customFormat="1" ht="15.75">
      <c r="A22" s="108" t="s">
        <v>183</v>
      </c>
      <c r="B22" s="95">
        <v>62</v>
      </c>
      <c r="C22" s="95">
        <v>9</v>
      </c>
      <c r="D22" s="96">
        <f t="shared" si="0"/>
        <v>-53</v>
      </c>
      <c r="E22" s="355">
        <v>35</v>
      </c>
      <c r="F22" s="95">
        <v>2</v>
      </c>
      <c r="G22" s="175">
        <f t="shared" si="1"/>
        <v>-37</v>
      </c>
    </row>
    <row r="23" spans="1:7" s="97" customFormat="1" ht="15.75">
      <c r="A23" s="108" t="s">
        <v>132</v>
      </c>
      <c r="B23" s="95">
        <v>54</v>
      </c>
      <c r="C23" s="95">
        <v>23</v>
      </c>
      <c r="D23" s="96">
        <f t="shared" si="0"/>
        <v>-31</v>
      </c>
      <c r="E23" s="355">
        <v>35</v>
      </c>
      <c r="F23" s="95">
        <v>7</v>
      </c>
      <c r="G23" s="175">
        <f t="shared" si="1"/>
        <v>-42</v>
      </c>
    </row>
    <row r="24" spans="1:7" ht="38.450000000000003" customHeight="1">
      <c r="A24" s="411" t="s">
        <v>34</v>
      </c>
      <c r="B24" s="412"/>
      <c r="C24" s="412"/>
      <c r="D24" s="412"/>
      <c r="E24" s="412"/>
      <c r="F24" s="412"/>
      <c r="G24" s="413"/>
    </row>
    <row r="25" spans="1:7" s="97" customFormat="1" ht="31.5">
      <c r="A25" s="108" t="s">
        <v>357</v>
      </c>
      <c r="B25" s="95">
        <v>369</v>
      </c>
      <c r="C25" s="95">
        <v>83</v>
      </c>
      <c r="D25" s="96">
        <f>C25-B25</f>
        <v>-286</v>
      </c>
      <c r="E25" s="355">
        <v>250</v>
      </c>
      <c r="F25" s="95">
        <v>18</v>
      </c>
      <c r="G25" s="175">
        <f>F25-E25</f>
        <v>-232</v>
      </c>
    </row>
    <row r="26" spans="1:7" s="97" customFormat="1" ht="15.75">
      <c r="A26" s="108" t="s">
        <v>123</v>
      </c>
      <c r="B26" s="95">
        <v>200</v>
      </c>
      <c r="C26" s="95">
        <v>50</v>
      </c>
      <c r="D26" s="96">
        <f t="shared" ref="D26:D39" si="2">C26-B26</f>
        <v>-150</v>
      </c>
      <c r="E26" s="355">
        <v>115</v>
      </c>
      <c r="F26" s="95">
        <v>11</v>
      </c>
      <c r="G26" s="175">
        <f t="shared" ref="G26:G39" si="3">F26-E26</f>
        <v>-104</v>
      </c>
    </row>
    <row r="27" spans="1:7" s="97" customFormat="1" ht="15.75">
      <c r="A27" s="108" t="s">
        <v>126</v>
      </c>
      <c r="B27" s="95">
        <v>110</v>
      </c>
      <c r="C27" s="95">
        <v>37</v>
      </c>
      <c r="D27" s="96">
        <f t="shared" si="2"/>
        <v>-73</v>
      </c>
      <c r="E27" s="355">
        <v>76</v>
      </c>
      <c r="F27" s="95">
        <v>3</v>
      </c>
      <c r="G27" s="175">
        <f t="shared" si="3"/>
        <v>-73</v>
      </c>
    </row>
    <row r="28" spans="1:7" s="97" customFormat="1" ht="31.5">
      <c r="A28" s="108" t="s">
        <v>358</v>
      </c>
      <c r="B28" s="95">
        <v>99</v>
      </c>
      <c r="C28" s="95">
        <v>32</v>
      </c>
      <c r="D28" s="96">
        <f t="shared" si="2"/>
        <v>-67</v>
      </c>
      <c r="E28" s="355">
        <v>64</v>
      </c>
      <c r="F28" s="95">
        <v>12</v>
      </c>
      <c r="G28" s="175">
        <f t="shared" si="3"/>
        <v>-52</v>
      </c>
    </row>
    <row r="29" spans="1:7" s="97" customFormat="1" ht="15.75">
      <c r="A29" s="108" t="s">
        <v>136</v>
      </c>
      <c r="B29" s="95">
        <v>71</v>
      </c>
      <c r="C29" s="95">
        <v>26</v>
      </c>
      <c r="D29" s="96">
        <f t="shared" si="2"/>
        <v>-45</v>
      </c>
      <c r="E29" s="355">
        <v>44</v>
      </c>
      <c r="F29" s="95">
        <v>5</v>
      </c>
      <c r="G29" s="175">
        <f t="shared" si="3"/>
        <v>-39</v>
      </c>
    </row>
    <row r="30" spans="1:7" s="97" customFormat="1" ht="15.75">
      <c r="A30" s="108" t="s">
        <v>340</v>
      </c>
      <c r="B30" s="95">
        <v>62</v>
      </c>
      <c r="C30" s="95">
        <v>7</v>
      </c>
      <c r="D30" s="96">
        <f t="shared" si="2"/>
        <v>-55</v>
      </c>
      <c r="E30" s="355">
        <v>40</v>
      </c>
      <c r="F30" s="95">
        <v>3</v>
      </c>
      <c r="G30" s="175">
        <f t="shared" si="3"/>
        <v>-37</v>
      </c>
    </row>
    <row r="31" spans="1:7" s="97" customFormat="1" ht="15.75">
      <c r="A31" s="108" t="s">
        <v>137</v>
      </c>
      <c r="B31" s="95">
        <v>55</v>
      </c>
      <c r="C31" s="95">
        <v>29</v>
      </c>
      <c r="D31" s="96">
        <f t="shared" si="2"/>
        <v>-26</v>
      </c>
      <c r="E31" s="355">
        <v>31</v>
      </c>
      <c r="F31" s="95">
        <v>14</v>
      </c>
      <c r="G31" s="175">
        <f t="shared" si="3"/>
        <v>-17</v>
      </c>
    </row>
    <row r="32" spans="1:7" s="97" customFormat="1" ht="15.75">
      <c r="A32" s="108" t="s">
        <v>337</v>
      </c>
      <c r="B32" s="95">
        <v>46</v>
      </c>
      <c r="C32" s="95">
        <v>0</v>
      </c>
      <c r="D32" s="96">
        <f t="shared" si="2"/>
        <v>-46</v>
      </c>
      <c r="E32" s="355">
        <v>35</v>
      </c>
      <c r="F32" s="95">
        <v>0</v>
      </c>
      <c r="G32" s="175">
        <f t="shared" si="3"/>
        <v>-35</v>
      </c>
    </row>
    <row r="33" spans="1:7" s="97" customFormat="1" ht="15.75">
      <c r="A33" s="108" t="s">
        <v>360</v>
      </c>
      <c r="B33" s="95">
        <v>43</v>
      </c>
      <c r="C33" s="95">
        <v>12</v>
      </c>
      <c r="D33" s="96">
        <f t="shared" si="2"/>
        <v>-31</v>
      </c>
      <c r="E33" s="355">
        <v>27</v>
      </c>
      <c r="F33" s="95">
        <v>1</v>
      </c>
      <c r="G33" s="175">
        <f t="shared" si="3"/>
        <v>-26</v>
      </c>
    </row>
    <row r="34" spans="1:7" s="97" customFormat="1" ht="15.75">
      <c r="A34" s="108" t="s">
        <v>380</v>
      </c>
      <c r="B34" s="95">
        <v>42</v>
      </c>
      <c r="C34" s="95">
        <v>15</v>
      </c>
      <c r="D34" s="96">
        <f t="shared" si="2"/>
        <v>-27</v>
      </c>
      <c r="E34" s="355">
        <v>24</v>
      </c>
      <c r="F34" s="95">
        <v>4</v>
      </c>
      <c r="G34" s="175">
        <f t="shared" si="3"/>
        <v>-20</v>
      </c>
    </row>
    <row r="35" spans="1:7" s="97" customFormat="1" ht="15.75">
      <c r="A35" s="108" t="s">
        <v>186</v>
      </c>
      <c r="B35" s="95">
        <v>41</v>
      </c>
      <c r="C35" s="95">
        <v>5</v>
      </c>
      <c r="D35" s="96">
        <f t="shared" si="2"/>
        <v>-36</v>
      </c>
      <c r="E35" s="355">
        <v>22</v>
      </c>
      <c r="F35" s="95">
        <v>5</v>
      </c>
      <c r="G35" s="175">
        <f t="shared" si="3"/>
        <v>-17</v>
      </c>
    </row>
    <row r="36" spans="1:7" s="97" customFormat="1" ht="15.75">
      <c r="A36" s="108" t="s">
        <v>381</v>
      </c>
      <c r="B36" s="95">
        <v>39</v>
      </c>
      <c r="C36" s="95">
        <v>2</v>
      </c>
      <c r="D36" s="96">
        <f t="shared" si="2"/>
        <v>-37</v>
      </c>
      <c r="E36" s="355">
        <v>27</v>
      </c>
      <c r="F36" s="95">
        <v>1</v>
      </c>
      <c r="G36" s="175">
        <f t="shared" si="3"/>
        <v>-26</v>
      </c>
    </row>
    <row r="37" spans="1:7" s="97" customFormat="1" ht="31.5">
      <c r="A37" s="108" t="s">
        <v>362</v>
      </c>
      <c r="B37" s="95">
        <v>38</v>
      </c>
      <c r="C37" s="95">
        <v>16</v>
      </c>
      <c r="D37" s="96">
        <f t="shared" si="2"/>
        <v>-22</v>
      </c>
      <c r="E37" s="355">
        <v>27</v>
      </c>
      <c r="F37" s="95">
        <v>8</v>
      </c>
      <c r="G37" s="175">
        <f t="shared" si="3"/>
        <v>-19</v>
      </c>
    </row>
    <row r="38" spans="1:7" s="97" customFormat="1" ht="15.75">
      <c r="A38" s="108" t="s">
        <v>172</v>
      </c>
      <c r="B38" s="95">
        <v>38</v>
      </c>
      <c r="C38" s="95">
        <v>19</v>
      </c>
      <c r="D38" s="96">
        <f t="shared" si="2"/>
        <v>-19</v>
      </c>
      <c r="E38" s="355">
        <v>31</v>
      </c>
      <c r="F38" s="95">
        <v>7</v>
      </c>
      <c r="G38" s="175">
        <f t="shared" si="3"/>
        <v>-24</v>
      </c>
    </row>
    <row r="39" spans="1:7" s="97" customFormat="1" ht="15.75">
      <c r="A39" s="108" t="s">
        <v>185</v>
      </c>
      <c r="B39" s="95">
        <v>35</v>
      </c>
      <c r="C39" s="95">
        <v>29</v>
      </c>
      <c r="D39" s="96">
        <f t="shared" si="2"/>
        <v>-6</v>
      </c>
      <c r="E39" s="355">
        <v>18</v>
      </c>
      <c r="F39" s="95">
        <v>0</v>
      </c>
      <c r="G39" s="175">
        <f t="shared" si="3"/>
        <v>-18</v>
      </c>
    </row>
    <row r="40" spans="1:7" ht="38.450000000000003" customHeight="1">
      <c r="A40" s="411" t="s">
        <v>35</v>
      </c>
      <c r="B40" s="412"/>
      <c r="C40" s="412"/>
      <c r="D40" s="412"/>
      <c r="E40" s="412"/>
      <c r="F40" s="412"/>
      <c r="G40" s="413"/>
    </row>
    <row r="41" spans="1:7" s="97" customFormat="1" ht="21" customHeight="1">
      <c r="A41" s="104" t="s">
        <v>96</v>
      </c>
      <c r="B41" s="95">
        <v>579</v>
      </c>
      <c r="C41" s="95">
        <v>196</v>
      </c>
      <c r="D41" s="96">
        <f>C41-B41</f>
        <v>-383</v>
      </c>
      <c r="E41" s="355">
        <v>350</v>
      </c>
      <c r="F41" s="95">
        <v>32</v>
      </c>
      <c r="G41" s="175">
        <f>F41-E41</f>
        <v>-318</v>
      </c>
    </row>
    <row r="42" spans="1:7" s="97" customFormat="1" ht="21" customHeight="1">
      <c r="A42" s="104" t="s">
        <v>104</v>
      </c>
      <c r="B42" s="95">
        <v>248</v>
      </c>
      <c r="C42" s="95">
        <v>96</v>
      </c>
      <c r="D42" s="96">
        <f t="shared" ref="D42:D55" si="4">C42-B42</f>
        <v>-152</v>
      </c>
      <c r="E42" s="355">
        <v>150</v>
      </c>
      <c r="F42" s="95">
        <v>11</v>
      </c>
      <c r="G42" s="175">
        <f t="shared" ref="G42:G55" si="5">F42-E42</f>
        <v>-139</v>
      </c>
    </row>
    <row r="43" spans="1:7" s="97" customFormat="1" ht="21" customHeight="1">
      <c r="A43" s="104" t="s">
        <v>377</v>
      </c>
      <c r="B43" s="95">
        <v>145</v>
      </c>
      <c r="C43" s="95">
        <v>129</v>
      </c>
      <c r="D43" s="96">
        <f t="shared" si="4"/>
        <v>-16</v>
      </c>
      <c r="E43" s="355">
        <v>83</v>
      </c>
      <c r="F43" s="95">
        <v>36</v>
      </c>
      <c r="G43" s="175">
        <f t="shared" si="5"/>
        <v>-47</v>
      </c>
    </row>
    <row r="44" spans="1:7" s="97" customFormat="1" ht="21" customHeight="1">
      <c r="A44" s="104" t="s">
        <v>188</v>
      </c>
      <c r="B44" s="95">
        <v>68</v>
      </c>
      <c r="C44" s="95">
        <v>10</v>
      </c>
      <c r="D44" s="96">
        <f t="shared" si="4"/>
        <v>-58</v>
      </c>
      <c r="E44" s="355">
        <v>43</v>
      </c>
      <c r="F44" s="95">
        <v>0</v>
      </c>
      <c r="G44" s="175">
        <f t="shared" si="5"/>
        <v>-43</v>
      </c>
    </row>
    <row r="45" spans="1:7" s="97" customFormat="1" ht="21" customHeight="1">
      <c r="A45" s="104" t="s">
        <v>114</v>
      </c>
      <c r="B45" s="95">
        <v>66</v>
      </c>
      <c r="C45" s="95">
        <v>35</v>
      </c>
      <c r="D45" s="96">
        <f t="shared" si="4"/>
        <v>-31</v>
      </c>
      <c r="E45" s="355">
        <v>36</v>
      </c>
      <c r="F45" s="95">
        <v>14</v>
      </c>
      <c r="G45" s="175">
        <f t="shared" si="5"/>
        <v>-22</v>
      </c>
    </row>
    <row r="46" spans="1:7" s="97" customFormat="1" ht="21" customHeight="1">
      <c r="A46" s="104" t="s">
        <v>191</v>
      </c>
      <c r="B46" s="95">
        <v>63</v>
      </c>
      <c r="C46" s="95">
        <v>10</v>
      </c>
      <c r="D46" s="96">
        <f t="shared" si="4"/>
        <v>-53</v>
      </c>
      <c r="E46" s="355">
        <v>33</v>
      </c>
      <c r="F46" s="95">
        <v>3</v>
      </c>
      <c r="G46" s="175">
        <f t="shared" si="5"/>
        <v>-30</v>
      </c>
    </row>
    <row r="47" spans="1:7" s="97" customFormat="1" ht="21" customHeight="1">
      <c r="A47" s="104" t="s">
        <v>142</v>
      </c>
      <c r="B47" s="95">
        <v>63</v>
      </c>
      <c r="C47" s="95">
        <v>12</v>
      </c>
      <c r="D47" s="96">
        <f t="shared" si="4"/>
        <v>-51</v>
      </c>
      <c r="E47" s="355">
        <v>36</v>
      </c>
      <c r="F47" s="95">
        <v>0</v>
      </c>
      <c r="G47" s="175">
        <f t="shared" si="5"/>
        <v>-36</v>
      </c>
    </row>
    <row r="48" spans="1:7" s="97" customFormat="1" ht="21" customHeight="1">
      <c r="A48" s="104" t="s">
        <v>187</v>
      </c>
      <c r="B48" s="95">
        <v>60</v>
      </c>
      <c r="C48" s="95">
        <v>1</v>
      </c>
      <c r="D48" s="96">
        <f t="shared" si="4"/>
        <v>-59</v>
      </c>
      <c r="E48" s="355">
        <v>45</v>
      </c>
      <c r="F48" s="95">
        <v>0</v>
      </c>
      <c r="G48" s="175">
        <f t="shared" si="5"/>
        <v>-45</v>
      </c>
    </row>
    <row r="49" spans="1:7" s="97" customFormat="1" ht="21" customHeight="1">
      <c r="A49" s="104" t="s">
        <v>138</v>
      </c>
      <c r="B49" s="95">
        <v>49</v>
      </c>
      <c r="C49" s="95">
        <v>15</v>
      </c>
      <c r="D49" s="96">
        <f t="shared" si="4"/>
        <v>-34</v>
      </c>
      <c r="E49" s="355">
        <v>26</v>
      </c>
      <c r="F49" s="95">
        <v>7</v>
      </c>
      <c r="G49" s="175">
        <f t="shared" si="5"/>
        <v>-19</v>
      </c>
    </row>
    <row r="50" spans="1:7" s="97" customFormat="1" ht="21" customHeight="1">
      <c r="A50" s="104" t="s">
        <v>382</v>
      </c>
      <c r="B50" s="95">
        <v>39</v>
      </c>
      <c r="C50" s="95">
        <v>0</v>
      </c>
      <c r="D50" s="96">
        <f t="shared" si="4"/>
        <v>-39</v>
      </c>
      <c r="E50" s="355">
        <v>22</v>
      </c>
      <c r="F50" s="95">
        <v>0</v>
      </c>
      <c r="G50" s="175">
        <f t="shared" si="5"/>
        <v>-22</v>
      </c>
    </row>
    <row r="51" spans="1:7" s="97" customFormat="1" ht="21" customHeight="1">
      <c r="A51" s="104" t="s">
        <v>190</v>
      </c>
      <c r="B51" s="95">
        <v>39</v>
      </c>
      <c r="C51" s="95">
        <v>3</v>
      </c>
      <c r="D51" s="96">
        <f t="shared" si="4"/>
        <v>-36</v>
      </c>
      <c r="E51" s="355">
        <v>28</v>
      </c>
      <c r="F51" s="95">
        <v>2</v>
      </c>
      <c r="G51" s="175">
        <f t="shared" si="5"/>
        <v>-26</v>
      </c>
    </row>
    <row r="52" spans="1:7" s="97" customFormat="1" ht="21" customHeight="1">
      <c r="A52" s="104" t="s">
        <v>343</v>
      </c>
      <c r="B52" s="95">
        <v>36</v>
      </c>
      <c r="C52" s="95">
        <v>3</v>
      </c>
      <c r="D52" s="96">
        <f t="shared" si="4"/>
        <v>-33</v>
      </c>
      <c r="E52" s="355">
        <v>21</v>
      </c>
      <c r="F52" s="95">
        <v>1</v>
      </c>
      <c r="G52" s="175">
        <f t="shared" si="5"/>
        <v>-20</v>
      </c>
    </row>
    <row r="53" spans="1:7" s="97" customFormat="1" ht="21" customHeight="1">
      <c r="A53" s="104" t="s">
        <v>317</v>
      </c>
      <c r="B53" s="95">
        <v>36</v>
      </c>
      <c r="C53" s="95">
        <v>0</v>
      </c>
      <c r="D53" s="96">
        <f t="shared" si="4"/>
        <v>-36</v>
      </c>
      <c r="E53" s="355">
        <v>25</v>
      </c>
      <c r="F53" s="95">
        <v>0</v>
      </c>
      <c r="G53" s="175">
        <f t="shared" si="5"/>
        <v>-25</v>
      </c>
    </row>
    <row r="54" spans="1:7" s="97" customFormat="1" ht="21" customHeight="1">
      <c r="A54" s="104" t="s">
        <v>318</v>
      </c>
      <c r="B54" s="95">
        <v>33</v>
      </c>
      <c r="C54" s="95">
        <v>2</v>
      </c>
      <c r="D54" s="96">
        <f t="shared" si="4"/>
        <v>-31</v>
      </c>
      <c r="E54" s="355">
        <v>21</v>
      </c>
      <c r="F54" s="95">
        <v>0</v>
      </c>
      <c r="G54" s="175">
        <f t="shared" si="5"/>
        <v>-21</v>
      </c>
    </row>
    <row r="55" spans="1:7" s="97" customFormat="1" ht="15.75">
      <c r="A55" s="104" t="s">
        <v>189</v>
      </c>
      <c r="B55" s="95">
        <v>27</v>
      </c>
      <c r="C55" s="95">
        <v>6</v>
      </c>
      <c r="D55" s="96">
        <f t="shared" si="4"/>
        <v>-21</v>
      </c>
      <c r="E55" s="355">
        <v>12</v>
      </c>
      <c r="F55" s="95">
        <v>1</v>
      </c>
      <c r="G55" s="175">
        <f t="shared" si="5"/>
        <v>-11</v>
      </c>
    </row>
    <row r="56" spans="1:7" ht="38.450000000000003" customHeight="1">
      <c r="A56" s="411" t="s">
        <v>36</v>
      </c>
      <c r="B56" s="412"/>
      <c r="C56" s="412"/>
      <c r="D56" s="412"/>
      <c r="E56" s="412"/>
      <c r="F56" s="412"/>
      <c r="G56" s="413"/>
    </row>
    <row r="57" spans="1:7" s="97" customFormat="1" ht="21" customHeight="1">
      <c r="A57" s="108" t="s">
        <v>115</v>
      </c>
      <c r="B57" s="95">
        <v>165</v>
      </c>
      <c r="C57" s="95">
        <v>48</v>
      </c>
      <c r="D57" s="96">
        <f>C57-B57</f>
        <v>-117</v>
      </c>
      <c r="E57" s="355">
        <v>105</v>
      </c>
      <c r="F57" s="95">
        <v>12</v>
      </c>
      <c r="G57" s="175">
        <f>F57-E57</f>
        <v>-93</v>
      </c>
    </row>
    <row r="58" spans="1:7" s="97" customFormat="1" ht="21" customHeight="1">
      <c r="A58" s="108" t="s">
        <v>108</v>
      </c>
      <c r="B58" s="95">
        <v>147</v>
      </c>
      <c r="C58" s="95">
        <v>40</v>
      </c>
      <c r="D58" s="96">
        <f t="shared" ref="D58:D71" si="6">C58-B58</f>
        <v>-107</v>
      </c>
      <c r="E58" s="355">
        <v>85</v>
      </c>
      <c r="F58" s="95">
        <v>14</v>
      </c>
      <c r="G58" s="175">
        <f t="shared" ref="G58:G71" si="7">F58-E58</f>
        <v>-71</v>
      </c>
    </row>
    <row r="59" spans="1:7" s="97" customFormat="1" ht="21" customHeight="1">
      <c r="A59" s="108" t="s">
        <v>145</v>
      </c>
      <c r="B59" s="95">
        <v>120</v>
      </c>
      <c r="C59" s="95">
        <v>21</v>
      </c>
      <c r="D59" s="96">
        <f t="shared" si="6"/>
        <v>-99</v>
      </c>
      <c r="E59" s="355">
        <v>66</v>
      </c>
      <c r="F59" s="95">
        <v>4</v>
      </c>
      <c r="G59" s="175">
        <f t="shared" si="7"/>
        <v>-62</v>
      </c>
    </row>
    <row r="60" spans="1:7" s="97" customFormat="1" ht="21" customHeight="1">
      <c r="A60" s="108" t="s">
        <v>146</v>
      </c>
      <c r="B60" s="95">
        <v>105</v>
      </c>
      <c r="C60" s="95">
        <v>18</v>
      </c>
      <c r="D60" s="96">
        <f t="shared" si="6"/>
        <v>-87</v>
      </c>
      <c r="E60" s="355">
        <v>72</v>
      </c>
      <c r="F60" s="95">
        <v>1</v>
      </c>
      <c r="G60" s="175">
        <f t="shared" si="7"/>
        <v>-71</v>
      </c>
    </row>
    <row r="61" spans="1:7" s="97" customFormat="1" ht="21" customHeight="1">
      <c r="A61" s="108" t="s">
        <v>143</v>
      </c>
      <c r="B61" s="95">
        <v>80</v>
      </c>
      <c r="C61" s="95">
        <v>7</v>
      </c>
      <c r="D61" s="96">
        <f t="shared" si="6"/>
        <v>-73</v>
      </c>
      <c r="E61" s="355">
        <v>41</v>
      </c>
      <c r="F61" s="95">
        <v>2</v>
      </c>
      <c r="G61" s="175">
        <f t="shared" si="7"/>
        <v>-39</v>
      </c>
    </row>
    <row r="62" spans="1:7" s="97" customFormat="1" ht="21" customHeight="1">
      <c r="A62" s="108" t="s">
        <v>148</v>
      </c>
      <c r="B62" s="95">
        <v>80</v>
      </c>
      <c r="C62" s="95">
        <v>8</v>
      </c>
      <c r="D62" s="96">
        <f t="shared" si="6"/>
        <v>-72</v>
      </c>
      <c r="E62" s="355">
        <v>51</v>
      </c>
      <c r="F62" s="95">
        <v>1</v>
      </c>
      <c r="G62" s="175">
        <f t="shared" si="7"/>
        <v>-50</v>
      </c>
    </row>
    <row r="63" spans="1:7" s="97" customFormat="1" ht="15.75">
      <c r="A63" s="108" t="s">
        <v>147</v>
      </c>
      <c r="B63" s="95">
        <v>62</v>
      </c>
      <c r="C63" s="95">
        <v>20</v>
      </c>
      <c r="D63" s="96">
        <f t="shared" si="6"/>
        <v>-42</v>
      </c>
      <c r="E63" s="355">
        <v>36</v>
      </c>
      <c r="F63" s="95">
        <v>0</v>
      </c>
      <c r="G63" s="175">
        <f t="shared" si="7"/>
        <v>-36</v>
      </c>
    </row>
    <row r="64" spans="1:7" s="97" customFormat="1" ht="21" customHeight="1">
      <c r="A64" s="108" t="s">
        <v>144</v>
      </c>
      <c r="B64" s="95">
        <v>45</v>
      </c>
      <c r="C64" s="95">
        <v>17</v>
      </c>
      <c r="D64" s="96">
        <f t="shared" si="6"/>
        <v>-28</v>
      </c>
      <c r="E64" s="355">
        <v>27</v>
      </c>
      <c r="F64" s="95">
        <v>2</v>
      </c>
      <c r="G64" s="175">
        <f t="shared" si="7"/>
        <v>-25</v>
      </c>
    </row>
    <row r="65" spans="1:7" s="97" customFormat="1" ht="21" customHeight="1">
      <c r="A65" s="108" t="s">
        <v>203</v>
      </c>
      <c r="B65" s="95">
        <v>44</v>
      </c>
      <c r="C65" s="95">
        <v>14</v>
      </c>
      <c r="D65" s="96">
        <f t="shared" si="6"/>
        <v>-30</v>
      </c>
      <c r="E65" s="355">
        <v>22</v>
      </c>
      <c r="F65" s="95">
        <v>6</v>
      </c>
      <c r="G65" s="175">
        <f t="shared" si="7"/>
        <v>-16</v>
      </c>
    </row>
    <row r="66" spans="1:7" s="97" customFormat="1" ht="21" customHeight="1">
      <c r="A66" s="108" t="s">
        <v>319</v>
      </c>
      <c r="B66" s="95">
        <v>38</v>
      </c>
      <c r="C66" s="95">
        <v>0</v>
      </c>
      <c r="D66" s="96">
        <f t="shared" si="6"/>
        <v>-38</v>
      </c>
      <c r="E66" s="355">
        <v>22</v>
      </c>
      <c r="F66" s="95">
        <v>0</v>
      </c>
      <c r="G66" s="175">
        <f t="shared" si="7"/>
        <v>-22</v>
      </c>
    </row>
    <row r="67" spans="1:7" s="97" customFormat="1" ht="21" customHeight="1">
      <c r="A67" s="108" t="s">
        <v>320</v>
      </c>
      <c r="B67" s="95">
        <v>36</v>
      </c>
      <c r="C67" s="95">
        <v>1</v>
      </c>
      <c r="D67" s="96">
        <f t="shared" si="6"/>
        <v>-35</v>
      </c>
      <c r="E67" s="355">
        <v>21</v>
      </c>
      <c r="F67" s="95">
        <v>0</v>
      </c>
      <c r="G67" s="175">
        <f t="shared" si="7"/>
        <v>-21</v>
      </c>
    </row>
    <row r="68" spans="1:7" s="97" customFormat="1" ht="21" customHeight="1">
      <c r="A68" s="108" t="s">
        <v>383</v>
      </c>
      <c r="B68" s="95">
        <v>35</v>
      </c>
      <c r="C68" s="95">
        <v>7</v>
      </c>
      <c r="D68" s="96">
        <f t="shared" si="6"/>
        <v>-28</v>
      </c>
      <c r="E68" s="355">
        <v>20</v>
      </c>
      <c r="F68" s="95">
        <v>0</v>
      </c>
      <c r="G68" s="175">
        <f t="shared" si="7"/>
        <v>-20</v>
      </c>
    </row>
    <row r="69" spans="1:7" s="97" customFormat="1" ht="21" customHeight="1">
      <c r="A69" s="108" t="s">
        <v>313</v>
      </c>
      <c r="B69" s="95">
        <v>33</v>
      </c>
      <c r="C69" s="95">
        <v>12</v>
      </c>
      <c r="D69" s="96">
        <f t="shared" si="6"/>
        <v>-21</v>
      </c>
      <c r="E69" s="355">
        <v>23</v>
      </c>
      <c r="F69" s="95">
        <v>3</v>
      </c>
      <c r="G69" s="175">
        <f t="shared" si="7"/>
        <v>-20</v>
      </c>
    </row>
    <row r="70" spans="1:7" s="97" customFormat="1" ht="21" customHeight="1">
      <c r="A70" s="108" t="s">
        <v>149</v>
      </c>
      <c r="B70" s="95">
        <v>32</v>
      </c>
      <c r="C70" s="95">
        <v>22</v>
      </c>
      <c r="D70" s="96">
        <f t="shared" si="6"/>
        <v>-10</v>
      </c>
      <c r="E70" s="355">
        <v>25</v>
      </c>
      <c r="F70" s="95">
        <v>3</v>
      </c>
      <c r="G70" s="175">
        <f t="shared" si="7"/>
        <v>-22</v>
      </c>
    </row>
    <row r="71" spans="1:7" s="97" customFormat="1" ht="15.75">
      <c r="A71" s="108" t="s">
        <v>192</v>
      </c>
      <c r="B71" s="95">
        <v>29</v>
      </c>
      <c r="C71" s="95">
        <v>1</v>
      </c>
      <c r="D71" s="96">
        <f t="shared" si="6"/>
        <v>-28</v>
      </c>
      <c r="E71" s="355">
        <v>23</v>
      </c>
      <c r="F71" s="95">
        <v>0</v>
      </c>
      <c r="G71" s="175">
        <f t="shared" si="7"/>
        <v>-23</v>
      </c>
    </row>
    <row r="72" spans="1:7" ht="38.450000000000003" customHeight="1">
      <c r="A72" s="411" t="s">
        <v>37</v>
      </c>
      <c r="B72" s="412"/>
      <c r="C72" s="412"/>
      <c r="D72" s="412"/>
      <c r="E72" s="412"/>
      <c r="F72" s="412"/>
      <c r="G72" s="413"/>
    </row>
    <row r="73" spans="1:7" s="97" customFormat="1" ht="15.75">
      <c r="A73" s="108" t="s">
        <v>91</v>
      </c>
      <c r="B73" s="95">
        <v>948</v>
      </c>
      <c r="C73" s="95">
        <v>304</v>
      </c>
      <c r="D73" s="96">
        <f>C73-B73</f>
        <v>-644</v>
      </c>
      <c r="E73" s="355">
        <v>561</v>
      </c>
      <c r="F73" s="95">
        <v>77</v>
      </c>
      <c r="G73" s="175">
        <f>F73-E73</f>
        <v>-484</v>
      </c>
    </row>
    <row r="74" spans="1:7" s="97" customFormat="1" ht="31.5">
      <c r="A74" s="108" t="s">
        <v>97</v>
      </c>
      <c r="B74" s="95">
        <v>705</v>
      </c>
      <c r="C74" s="95">
        <v>112</v>
      </c>
      <c r="D74" s="96">
        <f t="shared" ref="D74:D87" si="8">C74-B74</f>
        <v>-593</v>
      </c>
      <c r="E74" s="355">
        <v>426</v>
      </c>
      <c r="F74" s="95">
        <v>27</v>
      </c>
      <c r="G74" s="175">
        <f t="shared" ref="G74:G87" si="9">F74-E74</f>
        <v>-399</v>
      </c>
    </row>
    <row r="75" spans="1:7" s="97" customFormat="1" ht="15.75">
      <c r="A75" s="108" t="s">
        <v>98</v>
      </c>
      <c r="B75" s="95">
        <v>399</v>
      </c>
      <c r="C75" s="95">
        <v>117</v>
      </c>
      <c r="D75" s="96">
        <f t="shared" si="8"/>
        <v>-282</v>
      </c>
      <c r="E75" s="355">
        <v>226</v>
      </c>
      <c r="F75" s="95">
        <v>8</v>
      </c>
      <c r="G75" s="175">
        <f t="shared" si="9"/>
        <v>-218</v>
      </c>
    </row>
    <row r="76" spans="1:7" s="97" customFormat="1" ht="15.75">
      <c r="A76" s="108" t="s">
        <v>321</v>
      </c>
      <c r="B76" s="95">
        <v>385</v>
      </c>
      <c r="C76" s="95">
        <v>134</v>
      </c>
      <c r="D76" s="96">
        <f t="shared" si="8"/>
        <v>-251</v>
      </c>
      <c r="E76" s="355">
        <v>213</v>
      </c>
      <c r="F76" s="95">
        <v>29</v>
      </c>
      <c r="G76" s="175">
        <f t="shared" si="9"/>
        <v>-184</v>
      </c>
    </row>
    <row r="77" spans="1:7" s="97" customFormat="1" ht="15.75">
      <c r="A77" s="108" t="s">
        <v>93</v>
      </c>
      <c r="B77" s="95">
        <v>350</v>
      </c>
      <c r="C77" s="95">
        <v>106</v>
      </c>
      <c r="D77" s="96">
        <f t="shared" si="8"/>
        <v>-244</v>
      </c>
      <c r="E77" s="355">
        <v>191</v>
      </c>
      <c r="F77" s="95">
        <v>26</v>
      </c>
      <c r="G77" s="175">
        <f t="shared" si="9"/>
        <v>-165</v>
      </c>
    </row>
    <row r="78" spans="1:7" s="97" customFormat="1" ht="15.75">
      <c r="A78" s="108" t="s">
        <v>375</v>
      </c>
      <c r="B78" s="95">
        <v>196</v>
      </c>
      <c r="C78" s="95">
        <v>9</v>
      </c>
      <c r="D78" s="96">
        <f t="shared" si="8"/>
        <v>-187</v>
      </c>
      <c r="E78" s="355">
        <v>126</v>
      </c>
      <c r="F78" s="95">
        <v>1</v>
      </c>
      <c r="G78" s="175">
        <f t="shared" si="9"/>
        <v>-125</v>
      </c>
    </row>
    <row r="79" spans="1:7" s="97" customFormat="1" ht="82.5" customHeight="1">
      <c r="A79" s="108" t="s">
        <v>376</v>
      </c>
      <c r="B79" s="95">
        <v>167</v>
      </c>
      <c r="C79" s="95">
        <v>72</v>
      </c>
      <c r="D79" s="96">
        <f t="shared" si="8"/>
        <v>-95</v>
      </c>
      <c r="E79" s="355">
        <v>87</v>
      </c>
      <c r="F79" s="95">
        <v>13</v>
      </c>
      <c r="G79" s="175">
        <f t="shared" si="9"/>
        <v>-74</v>
      </c>
    </row>
    <row r="80" spans="1:7" s="97" customFormat="1" ht="15.75">
      <c r="A80" s="108" t="s">
        <v>150</v>
      </c>
      <c r="B80" s="95">
        <v>106</v>
      </c>
      <c r="C80" s="95">
        <v>67</v>
      </c>
      <c r="D80" s="96">
        <f t="shared" si="8"/>
        <v>-39</v>
      </c>
      <c r="E80" s="355">
        <v>68</v>
      </c>
      <c r="F80" s="95">
        <v>0</v>
      </c>
      <c r="G80" s="175">
        <f t="shared" si="9"/>
        <v>-68</v>
      </c>
    </row>
    <row r="81" spans="1:7" s="97" customFormat="1" ht="15.75">
      <c r="A81" s="108" t="s">
        <v>113</v>
      </c>
      <c r="B81" s="95">
        <v>87</v>
      </c>
      <c r="C81" s="95">
        <v>29</v>
      </c>
      <c r="D81" s="96">
        <f t="shared" si="8"/>
        <v>-58</v>
      </c>
      <c r="E81" s="355">
        <v>48</v>
      </c>
      <c r="F81" s="95">
        <v>4</v>
      </c>
      <c r="G81" s="175">
        <f t="shared" si="9"/>
        <v>-44</v>
      </c>
    </row>
    <row r="82" spans="1:7" s="97" customFormat="1" ht="15.75">
      <c r="A82" s="108" t="s">
        <v>151</v>
      </c>
      <c r="B82" s="95">
        <v>85</v>
      </c>
      <c r="C82" s="95">
        <v>8</v>
      </c>
      <c r="D82" s="96">
        <f t="shared" si="8"/>
        <v>-77</v>
      </c>
      <c r="E82" s="355">
        <v>52</v>
      </c>
      <c r="F82" s="95">
        <v>3</v>
      </c>
      <c r="G82" s="175">
        <f t="shared" si="9"/>
        <v>-49</v>
      </c>
    </row>
    <row r="83" spans="1:7" s="97" customFormat="1" ht="31.5">
      <c r="A83" s="108" t="s">
        <v>347</v>
      </c>
      <c r="B83" s="95">
        <v>79</v>
      </c>
      <c r="C83" s="95">
        <v>25</v>
      </c>
      <c r="D83" s="96">
        <f t="shared" si="8"/>
        <v>-54</v>
      </c>
      <c r="E83" s="355">
        <v>40</v>
      </c>
      <c r="F83" s="95">
        <v>2</v>
      </c>
      <c r="G83" s="175">
        <f t="shared" si="9"/>
        <v>-38</v>
      </c>
    </row>
    <row r="84" spans="1:7" s="97" customFormat="1" ht="15.75">
      <c r="A84" s="108" t="s">
        <v>119</v>
      </c>
      <c r="B84" s="95">
        <v>69</v>
      </c>
      <c r="C84" s="95">
        <v>15</v>
      </c>
      <c r="D84" s="96">
        <f t="shared" si="8"/>
        <v>-54</v>
      </c>
      <c r="E84" s="355">
        <v>38</v>
      </c>
      <c r="F84" s="95">
        <v>5</v>
      </c>
      <c r="G84" s="175">
        <f t="shared" si="9"/>
        <v>-33</v>
      </c>
    </row>
    <row r="85" spans="1:7" s="97" customFormat="1" ht="15.75">
      <c r="A85" s="108" t="s">
        <v>111</v>
      </c>
      <c r="B85" s="95">
        <v>69</v>
      </c>
      <c r="C85" s="95">
        <v>23</v>
      </c>
      <c r="D85" s="96">
        <f t="shared" si="8"/>
        <v>-46</v>
      </c>
      <c r="E85" s="355">
        <v>43</v>
      </c>
      <c r="F85" s="95">
        <v>10</v>
      </c>
      <c r="G85" s="175">
        <f t="shared" si="9"/>
        <v>-33</v>
      </c>
    </row>
    <row r="86" spans="1:7" s="97" customFormat="1" ht="47.25">
      <c r="A86" s="108" t="s">
        <v>384</v>
      </c>
      <c r="B86" s="95">
        <v>54</v>
      </c>
      <c r="C86" s="95">
        <v>21</v>
      </c>
      <c r="D86" s="96">
        <f t="shared" si="8"/>
        <v>-33</v>
      </c>
      <c r="E86" s="355">
        <v>29</v>
      </c>
      <c r="F86" s="95">
        <v>0</v>
      </c>
      <c r="G86" s="175">
        <f t="shared" si="9"/>
        <v>-29</v>
      </c>
    </row>
    <row r="87" spans="1:7" s="97" customFormat="1" ht="31.5">
      <c r="A87" s="108" t="s">
        <v>415</v>
      </c>
      <c r="B87" s="95">
        <v>43</v>
      </c>
      <c r="C87" s="95">
        <v>17</v>
      </c>
      <c r="D87" s="96">
        <f t="shared" si="8"/>
        <v>-26</v>
      </c>
      <c r="E87" s="355">
        <v>26</v>
      </c>
      <c r="F87" s="95">
        <v>3</v>
      </c>
      <c r="G87" s="175">
        <f t="shared" si="9"/>
        <v>-23</v>
      </c>
    </row>
    <row r="88" spans="1:7" ht="38.450000000000003" customHeight="1">
      <c r="A88" s="411" t="s">
        <v>152</v>
      </c>
      <c r="B88" s="412"/>
      <c r="C88" s="412"/>
      <c r="D88" s="412"/>
      <c r="E88" s="412"/>
      <c r="F88" s="412"/>
      <c r="G88" s="413"/>
    </row>
    <row r="89" spans="1:7" s="97" customFormat="1" ht="51" customHeight="1">
      <c r="A89" s="108" t="s">
        <v>322</v>
      </c>
      <c r="B89" s="95">
        <v>91</v>
      </c>
      <c r="C89" s="95">
        <v>54</v>
      </c>
      <c r="D89" s="96">
        <f>C89-B89</f>
        <v>-37</v>
      </c>
      <c r="E89" s="355">
        <v>58</v>
      </c>
      <c r="F89" s="95">
        <v>23</v>
      </c>
      <c r="G89" s="175">
        <f>F89-E89</f>
        <v>-35</v>
      </c>
    </row>
    <row r="90" spans="1:7" s="97" customFormat="1" ht="15.75">
      <c r="A90" s="108" t="s">
        <v>158</v>
      </c>
      <c r="B90" s="95">
        <v>63</v>
      </c>
      <c r="C90" s="95">
        <v>3</v>
      </c>
      <c r="D90" s="96">
        <f t="shared" ref="D90:D103" si="10">C90-B90</f>
        <v>-60</v>
      </c>
      <c r="E90" s="355">
        <v>46</v>
      </c>
      <c r="F90" s="95">
        <v>0</v>
      </c>
      <c r="G90" s="175">
        <f t="shared" ref="G90:G103" si="11">F90-E90</f>
        <v>-46</v>
      </c>
    </row>
    <row r="91" spans="1:7" s="97" customFormat="1" ht="15.75">
      <c r="A91" s="108" t="s">
        <v>159</v>
      </c>
      <c r="B91" s="95">
        <v>27</v>
      </c>
      <c r="C91" s="95">
        <v>9</v>
      </c>
      <c r="D91" s="96">
        <f t="shared" si="10"/>
        <v>-18</v>
      </c>
      <c r="E91" s="355">
        <v>17</v>
      </c>
      <c r="F91" s="95">
        <v>1</v>
      </c>
      <c r="G91" s="175">
        <f t="shared" si="11"/>
        <v>-16</v>
      </c>
    </row>
    <row r="92" spans="1:7" s="97" customFormat="1" ht="31.5">
      <c r="A92" s="108" t="s">
        <v>432</v>
      </c>
      <c r="B92" s="95">
        <v>27</v>
      </c>
      <c r="C92" s="337">
        <v>4</v>
      </c>
      <c r="D92" s="96">
        <f t="shared" si="10"/>
        <v>-23</v>
      </c>
      <c r="E92" s="355">
        <v>20</v>
      </c>
      <c r="F92" s="95">
        <v>1</v>
      </c>
      <c r="G92" s="175">
        <f t="shared" si="11"/>
        <v>-19</v>
      </c>
    </row>
    <row r="93" spans="1:7" s="97" customFormat="1" ht="15.75">
      <c r="A93" s="108" t="s">
        <v>157</v>
      </c>
      <c r="B93" s="95">
        <v>24</v>
      </c>
      <c r="C93" s="95">
        <v>8</v>
      </c>
      <c r="D93" s="96">
        <f t="shared" si="10"/>
        <v>-16</v>
      </c>
      <c r="E93" s="355">
        <v>12</v>
      </c>
      <c r="F93" s="95">
        <v>3</v>
      </c>
      <c r="G93" s="175">
        <f t="shared" si="11"/>
        <v>-9</v>
      </c>
    </row>
    <row r="94" spans="1:7" s="97" customFormat="1" ht="15.75">
      <c r="A94" s="108" t="s">
        <v>154</v>
      </c>
      <c r="B94" s="95">
        <v>23</v>
      </c>
      <c r="C94" s="95">
        <v>4</v>
      </c>
      <c r="D94" s="96">
        <f t="shared" si="10"/>
        <v>-19</v>
      </c>
      <c r="E94" s="355">
        <v>12</v>
      </c>
      <c r="F94" s="95">
        <v>0</v>
      </c>
      <c r="G94" s="175">
        <f t="shared" si="11"/>
        <v>-12</v>
      </c>
    </row>
    <row r="95" spans="1:7" s="97" customFormat="1" ht="31.5">
      <c r="A95" s="108" t="s">
        <v>459</v>
      </c>
      <c r="B95" s="95">
        <v>22</v>
      </c>
      <c r="C95" s="95">
        <v>2</v>
      </c>
      <c r="D95" s="96">
        <f t="shared" si="10"/>
        <v>-20</v>
      </c>
      <c r="E95" s="355">
        <v>13</v>
      </c>
      <c r="F95" s="95">
        <v>0</v>
      </c>
      <c r="G95" s="175">
        <f t="shared" si="11"/>
        <v>-13</v>
      </c>
    </row>
    <row r="96" spans="1:7" s="97" customFormat="1" ht="15.75">
      <c r="A96" s="108" t="s">
        <v>155</v>
      </c>
      <c r="B96" s="95">
        <v>21</v>
      </c>
      <c r="C96" s="95">
        <v>11</v>
      </c>
      <c r="D96" s="96">
        <f t="shared" si="10"/>
        <v>-10</v>
      </c>
      <c r="E96" s="355">
        <v>13</v>
      </c>
      <c r="F96" s="95">
        <v>0</v>
      </c>
      <c r="G96" s="175">
        <f t="shared" si="11"/>
        <v>-13</v>
      </c>
    </row>
    <row r="97" spans="1:7" s="97" customFormat="1" ht="15.75">
      <c r="A97" s="108" t="s">
        <v>161</v>
      </c>
      <c r="B97" s="95">
        <v>14</v>
      </c>
      <c r="C97" s="337">
        <v>2</v>
      </c>
      <c r="D97" s="96">
        <f t="shared" si="10"/>
        <v>-12</v>
      </c>
      <c r="E97" s="355">
        <v>9</v>
      </c>
      <c r="F97" s="95">
        <v>0</v>
      </c>
      <c r="G97" s="175">
        <f t="shared" si="11"/>
        <v>-9</v>
      </c>
    </row>
    <row r="98" spans="1:7" s="97" customFormat="1" ht="15.75">
      <c r="A98" s="108" t="s">
        <v>204</v>
      </c>
      <c r="B98" s="95">
        <v>12</v>
      </c>
      <c r="C98" s="95">
        <v>0</v>
      </c>
      <c r="D98" s="96">
        <f t="shared" si="10"/>
        <v>-12</v>
      </c>
      <c r="E98" s="355">
        <v>9</v>
      </c>
      <c r="F98" s="95">
        <v>0</v>
      </c>
      <c r="G98" s="175">
        <f t="shared" si="11"/>
        <v>-9</v>
      </c>
    </row>
    <row r="99" spans="1:7" s="97" customFormat="1" ht="31.5">
      <c r="A99" s="108" t="s">
        <v>312</v>
      </c>
      <c r="B99" s="95">
        <v>10</v>
      </c>
      <c r="C99" s="95">
        <v>30</v>
      </c>
      <c r="D99" s="96">
        <f t="shared" si="10"/>
        <v>20</v>
      </c>
      <c r="E99" s="355">
        <v>5</v>
      </c>
      <c r="F99" s="95">
        <v>14</v>
      </c>
      <c r="G99" s="175">
        <f t="shared" si="11"/>
        <v>9</v>
      </c>
    </row>
    <row r="100" spans="1:7" s="97" customFormat="1" ht="15.75">
      <c r="A100" s="108" t="s">
        <v>386</v>
      </c>
      <c r="B100" s="95">
        <v>8</v>
      </c>
      <c r="C100" s="95">
        <v>1</v>
      </c>
      <c r="D100" s="96">
        <f t="shared" si="10"/>
        <v>-7</v>
      </c>
      <c r="E100" s="355">
        <v>5</v>
      </c>
      <c r="F100" s="95">
        <v>0</v>
      </c>
      <c r="G100" s="175">
        <f t="shared" si="11"/>
        <v>-5</v>
      </c>
    </row>
    <row r="101" spans="1:7" s="97" customFormat="1" ht="15.75">
      <c r="A101" s="108" t="s">
        <v>160</v>
      </c>
      <c r="B101" s="95">
        <v>8</v>
      </c>
      <c r="C101" s="95">
        <v>2</v>
      </c>
      <c r="D101" s="96">
        <f t="shared" si="10"/>
        <v>-6</v>
      </c>
      <c r="E101" s="355">
        <v>2</v>
      </c>
      <c r="F101" s="95">
        <v>0</v>
      </c>
      <c r="G101" s="175">
        <f t="shared" si="11"/>
        <v>-2</v>
      </c>
    </row>
    <row r="102" spans="1:7" s="97" customFormat="1" ht="15.75">
      <c r="A102" s="108" t="s">
        <v>433</v>
      </c>
      <c r="B102" s="95">
        <v>7</v>
      </c>
      <c r="C102" s="95">
        <v>0</v>
      </c>
      <c r="D102" s="96">
        <f t="shared" si="10"/>
        <v>-7</v>
      </c>
      <c r="E102" s="355">
        <v>6</v>
      </c>
      <c r="F102" s="95">
        <v>0</v>
      </c>
      <c r="G102" s="175">
        <f t="shared" si="11"/>
        <v>-6</v>
      </c>
    </row>
    <row r="103" spans="1:7" s="97" customFormat="1" ht="31.5">
      <c r="A103" s="108" t="s">
        <v>153</v>
      </c>
      <c r="B103" s="95">
        <v>7</v>
      </c>
      <c r="C103" s="95">
        <v>1</v>
      </c>
      <c r="D103" s="96">
        <f t="shared" si="10"/>
        <v>-6</v>
      </c>
      <c r="E103" s="355">
        <v>6</v>
      </c>
      <c r="F103" s="95">
        <v>0</v>
      </c>
      <c r="G103" s="175">
        <f t="shared" si="11"/>
        <v>-6</v>
      </c>
    </row>
    <row r="104" spans="1:7" ht="38.450000000000003" customHeight="1">
      <c r="A104" s="411" t="s">
        <v>39</v>
      </c>
      <c r="B104" s="412"/>
      <c r="C104" s="412"/>
      <c r="D104" s="412"/>
      <c r="E104" s="412"/>
      <c r="F104" s="412"/>
      <c r="G104" s="413"/>
    </row>
    <row r="105" spans="1:7" s="97" customFormat="1" ht="15.75">
      <c r="A105" s="108" t="s">
        <v>102</v>
      </c>
      <c r="B105" s="95">
        <v>249</v>
      </c>
      <c r="C105" s="95">
        <v>333</v>
      </c>
      <c r="D105" s="96">
        <f>C105-B105</f>
        <v>84</v>
      </c>
      <c r="E105" s="355">
        <v>140</v>
      </c>
      <c r="F105" s="95">
        <v>235</v>
      </c>
      <c r="G105" s="175">
        <f>F105-E105</f>
        <v>95</v>
      </c>
    </row>
    <row r="106" spans="1:7" s="97" customFormat="1" ht="15.75">
      <c r="A106" s="108" t="s">
        <v>332</v>
      </c>
      <c r="B106" s="95">
        <v>126</v>
      </c>
      <c r="C106" s="95">
        <v>55</v>
      </c>
      <c r="D106" s="96">
        <f t="shared" ref="D106:D119" si="12">C106-B106</f>
        <v>-71</v>
      </c>
      <c r="E106" s="355">
        <v>69</v>
      </c>
      <c r="F106" s="95">
        <v>24</v>
      </c>
      <c r="G106" s="175">
        <f t="shared" ref="G106:G119" si="13">F106-E106</f>
        <v>-45</v>
      </c>
    </row>
    <row r="107" spans="1:7" s="97" customFormat="1" ht="47.25">
      <c r="A107" s="108" t="s">
        <v>107</v>
      </c>
      <c r="B107" s="95">
        <v>108</v>
      </c>
      <c r="C107" s="95">
        <v>225</v>
      </c>
      <c r="D107" s="96">
        <f t="shared" si="12"/>
        <v>117</v>
      </c>
      <c r="E107" s="355">
        <v>69</v>
      </c>
      <c r="F107" s="95">
        <v>177</v>
      </c>
      <c r="G107" s="175">
        <f t="shared" si="13"/>
        <v>108</v>
      </c>
    </row>
    <row r="108" spans="1:7" s="97" customFormat="1" ht="15.75">
      <c r="A108" s="108" t="s">
        <v>99</v>
      </c>
      <c r="B108" s="95">
        <v>85</v>
      </c>
      <c r="C108" s="95">
        <v>33</v>
      </c>
      <c r="D108" s="96">
        <f t="shared" si="12"/>
        <v>-52</v>
      </c>
      <c r="E108" s="355">
        <v>55</v>
      </c>
      <c r="F108" s="95">
        <v>7</v>
      </c>
      <c r="G108" s="175">
        <f t="shared" si="13"/>
        <v>-48</v>
      </c>
    </row>
    <row r="109" spans="1:7" s="97" customFormat="1" ht="15.75">
      <c r="A109" s="108" t="s">
        <v>352</v>
      </c>
      <c r="B109" s="95">
        <v>84</v>
      </c>
      <c r="C109" s="95">
        <v>14</v>
      </c>
      <c r="D109" s="96">
        <f t="shared" si="12"/>
        <v>-70</v>
      </c>
      <c r="E109" s="355">
        <v>42</v>
      </c>
      <c r="F109" s="95">
        <v>3</v>
      </c>
      <c r="G109" s="175">
        <f t="shared" si="13"/>
        <v>-39</v>
      </c>
    </row>
    <row r="110" spans="1:7" s="97" customFormat="1" ht="30.6" customHeight="1">
      <c r="A110" s="108" t="s">
        <v>400</v>
      </c>
      <c r="B110" s="95">
        <v>82</v>
      </c>
      <c r="C110" s="95">
        <v>51</v>
      </c>
      <c r="D110" s="96">
        <f t="shared" si="12"/>
        <v>-31</v>
      </c>
      <c r="E110" s="355">
        <v>38</v>
      </c>
      <c r="F110" s="95">
        <v>12</v>
      </c>
      <c r="G110" s="175">
        <f t="shared" si="13"/>
        <v>-26</v>
      </c>
    </row>
    <row r="111" spans="1:7" s="97" customFormat="1" ht="15.75">
      <c r="A111" s="108" t="s">
        <v>389</v>
      </c>
      <c r="B111" s="95">
        <v>79</v>
      </c>
      <c r="C111" s="95">
        <v>47</v>
      </c>
      <c r="D111" s="96">
        <f t="shared" si="12"/>
        <v>-32</v>
      </c>
      <c r="E111" s="355">
        <v>34</v>
      </c>
      <c r="F111" s="95">
        <v>16</v>
      </c>
      <c r="G111" s="175">
        <f t="shared" si="13"/>
        <v>-18</v>
      </c>
    </row>
    <row r="112" spans="1:7" s="97" customFormat="1" ht="31.5">
      <c r="A112" s="108" t="s">
        <v>334</v>
      </c>
      <c r="B112" s="95">
        <v>69</v>
      </c>
      <c r="C112" s="95">
        <v>32</v>
      </c>
      <c r="D112" s="96">
        <f t="shared" si="12"/>
        <v>-37</v>
      </c>
      <c r="E112" s="355">
        <v>36</v>
      </c>
      <c r="F112" s="95">
        <v>19</v>
      </c>
      <c r="G112" s="175">
        <f t="shared" si="13"/>
        <v>-17</v>
      </c>
    </row>
    <row r="113" spans="1:7" s="97" customFormat="1" ht="15.75">
      <c r="A113" s="108" t="s">
        <v>390</v>
      </c>
      <c r="B113" s="95">
        <v>68</v>
      </c>
      <c r="C113" s="95">
        <v>9</v>
      </c>
      <c r="D113" s="96">
        <f t="shared" si="12"/>
        <v>-59</v>
      </c>
      <c r="E113" s="355">
        <v>39</v>
      </c>
      <c r="F113" s="95">
        <v>3</v>
      </c>
      <c r="G113" s="175">
        <f t="shared" si="13"/>
        <v>-36</v>
      </c>
    </row>
    <row r="114" spans="1:7" s="97" customFormat="1" ht="15.75">
      <c r="A114" s="108" t="s">
        <v>399</v>
      </c>
      <c r="B114" s="95">
        <v>65</v>
      </c>
      <c r="C114" s="95">
        <v>45</v>
      </c>
      <c r="D114" s="96">
        <f t="shared" si="12"/>
        <v>-20</v>
      </c>
      <c r="E114" s="355">
        <v>33</v>
      </c>
      <c r="F114" s="95">
        <v>15</v>
      </c>
      <c r="G114" s="175">
        <f t="shared" si="13"/>
        <v>-18</v>
      </c>
    </row>
    <row r="115" spans="1:7" s="97" customFormat="1" ht="31.5">
      <c r="A115" s="108" t="s">
        <v>351</v>
      </c>
      <c r="B115" s="95">
        <v>58</v>
      </c>
      <c r="C115" s="95">
        <v>27</v>
      </c>
      <c r="D115" s="96">
        <f t="shared" si="12"/>
        <v>-31</v>
      </c>
      <c r="E115" s="355">
        <v>31</v>
      </c>
      <c r="F115" s="95">
        <v>9</v>
      </c>
      <c r="G115" s="175">
        <f t="shared" si="13"/>
        <v>-22</v>
      </c>
    </row>
    <row r="116" spans="1:7" s="97" customFormat="1" ht="47.25">
      <c r="A116" s="108" t="s">
        <v>120</v>
      </c>
      <c r="B116" s="95">
        <v>50</v>
      </c>
      <c r="C116" s="95">
        <v>36</v>
      </c>
      <c r="D116" s="96">
        <f t="shared" si="12"/>
        <v>-14</v>
      </c>
      <c r="E116" s="355">
        <v>32</v>
      </c>
      <c r="F116" s="95">
        <v>7</v>
      </c>
      <c r="G116" s="175">
        <f t="shared" si="13"/>
        <v>-25</v>
      </c>
    </row>
    <row r="117" spans="1:7" s="97" customFormat="1" ht="15.75">
      <c r="A117" s="108" t="s">
        <v>353</v>
      </c>
      <c r="B117" s="95">
        <v>49</v>
      </c>
      <c r="C117" s="95">
        <v>13</v>
      </c>
      <c r="D117" s="96">
        <f t="shared" si="12"/>
        <v>-36</v>
      </c>
      <c r="E117" s="355">
        <v>22</v>
      </c>
      <c r="F117" s="95">
        <v>1</v>
      </c>
      <c r="G117" s="175">
        <f t="shared" si="13"/>
        <v>-21</v>
      </c>
    </row>
    <row r="118" spans="1:7" s="97" customFormat="1" ht="17.45" customHeight="1">
      <c r="A118" s="108" t="s">
        <v>463</v>
      </c>
      <c r="B118" s="95">
        <v>47</v>
      </c>
      <c r="C118" s="95">
        <v>35</v>
      </c>
      <c r="D118" s="96">
        <f t="shared" si="12"/>
        <v>-12</v>
      </c>
      <c r="E118" s="355">
        <v>21</v>
      </c>
      <c r="F118" s="95">
        <v>9</v>
      </c>
      <c r="G118" s="175">
        <f t="shared" si="13"/>
        <v>-12</v>
      </c>
    </row>
    <row r="119" spans="1:7" s="97" customFormat="1" ht="31.5">
      <c r="A119" s="108" t="s">
        <v>324</v>
      </c>
      <c r="B119" s="95">
        <v>47</v>
      </c>
      <c r="C119" s="95">
        <v>19</v>
      </c>
      <c r="D119" s="96">
        <f t="shared" si="12"/>
        <v>-28</v>
      </c>
      <c r="E119" s="355">
        <v>33</v>
      </c>
      <c r="F119" s="95">
        <v>4</v>
      </c>
      <c r="G119" s="175">
        <f t="shared" si="13"/>
        <v>-29</v>
      </c>
    </row>
    <row r="120" spans="1:7" ht="38.450000000000003" customHeight="1">
      <c r="A120" s="411" t="s">
        <v>162</v>
      </c>
      <c r="B120" s="412"/>
      <c r="C120" s="412"/>
      <c r="D120" s="412"/>
      <c r="E120" s="412"/>
      <c r="F120" s="412"/>
      <c r="G120" s="413"/>
    </row>
    <row r="121" spans="1:7" s="97" customFormat="1" ht="15.75">
      <c r="A121" s="108" t="s">
        <v>89</v>
      </c>
      <c r="B121" s="95">
        <v>853</v>
      </c>
      <c r="C121" s="95">
        <v>345</v>
      </c>
      <c r="D121" s="96">
        <f>C121-B121</f>
        <v>-508</v>
      </c>
      <c r="E121" s="355">
        <v>516</v>
      </c>
      <c r="F121" s="95">
        <v>125</v>
      </c>
      <c r="G121" s="175">
        <f>F121-E121</f>
        <v>-391</v>
      </c>
    </row>
    <row r="122" spans="1:7" s="97" customFormat="1" ht="47.25">
      <c r="A122" s="108" t="s">
        <v>374</v>
      </c>
      <c r="B122" s="95">
        <v>335</v>
      </c>
      <c r="C122" s="95">
        <v>279</v>
      </c>
      <c r="D122" s="96">
        <f t="shared" ref="D122:D134" si="14">C122-B122</f>
        <v>-56</v>
      </c>
      <c r="E122" s="355">
        <v>183</v>
      </c>
      <c r="F122" s="95">
        <v>110</v>
      </c>
      <c r="G122" s="175">
        <f t="shared" ref="G122:G135" si="15">F122-E122</f>
        <v>-73</v>
      </c>
    </row>
    <row r="123" spans="1:7" s="97" customFormat="1" ht="15.75">
      <c r="A123" s="108" t="s">
        <v>100</v>
      </c>
      <c r="B123" s="95">
        <v>188</v>
      </c>
      <c r="C123" s="95">
        <v>93</v>
      </c>
      <c r="D123" s="96">
        <f t="shared" si="14"/>
        <v>-95</v>
      </c>
      <c r="E123" s="355">
        <v>125</v>
      </c>
      <c r="F123" s="95">
        <v>27</v>
      </c>
      <c r="G123" s="175">
        <f t="shared" si="15"/>
        <v>-98</v>
      </c>
    </row>
    <row r="124" spans="1:7" s="97" customFormat="1" ht="15.75">
      <c r="A124" s="108" t="s">
        <v>331</v>
      </c>
      <c r="B124" s="95">
        <v>159</v>
      </c>
      <c r="C124" s="95">
        <v>44</v>
      </c>
      <c r="D124" s="96">
        <f t="shared" si="14"/>
        <v>-115</v>
      </c>
      <c r="E124" s="355">
        <v>100</v>
      </c>
      <c r="F124" s="95">
        <v>14</v>
      </c>
      <c r="G124" s="175">
        <f t="shared" si="15"/>
        <v>-86</v>
      </c>
    </row>
    <row r="125" spans="1:7" s="97" customFormat="1" ht="15.75">
      <c r="A125" s="108" t="s">
        <v>118</v>
      </c>
      <c r="B125" s="95">
        <v>139</v>
      </c>
      <c r="C125" s="95">
        <v>12</v>
      </c>
      <c r="D125" s="96">
        <f t="shared" si="14"/>
        <v>-127</v>
      </c>
      <c r="E125" s="355">
        <v>91</v>
      </c>
      <c r="F125" s="95">
        <v>4</v>
      </c>
      <c r="G125" s="175">
        <f t="shared" si="15"/>
        <v>-87</v>
      </c>
    </row>
    <row r="126" spans="1:7" s="97" customFormat="1" ht="15.75">
      <c r="A126" s="108" t="s">
        <v>170</v>
      </c>
      <c r="B126" s="95">
        <v>102</v>
      </c>
      <c r="C126" s="95">
        <v>28</v>
      </c>
      <c r="D126" s="96">
        <f t="shared" si="14"/>
        <v>-74</v>
      </c>
      <c r="E126" s="355">
        <v>57</v>
      </c>
      <c r="F126" s="95">
        <v>8</v>
      </c>
      <c r="G126" s="175">
        <f t="shared" si="15"/>
        <v>-49</v>
      </c>
    </row>
    <row r="127" spans="1:7" s="97" customFormat="1" ht="15.75">
      <c r="A127" s="108" t="s">
        <v>196</v>
      </c>
      <c r="B127" s="95">
        <v>73</v>
      </c>
      <c r="C127" s="95">
        <v>11</v>
      </c>
      <c r="D127" s="96">
        <f t="shared" si="14"/>
        <v>-62</v>
      </c>
      <c r="E127" s="355">
        <v>45</v>
      </c>
      <c r="F127" s="95">
        <v>0</v>
      </c>
      <c r="G127" s="175">
        <f t="shared" si="15"/>
        <v>-45</v>
      </c>
    </row>
    <row r="128" spans="1:7" s="97" customFormat="1" ht="15.75">
      <c r="A128" s="108" t="s">
        <v>197</v>
      </c>
      <c r="B128" s="95">
        <v>65</v>
      </c>
      <c r="C128" s="95">
        <v>7</v>
      </c>
      <c r="D128" s="96">
        <f t="shared" si="14"/>
        <v>-58</v>
      </c>
      <c r="E128" s="355">
        <v>45</v>
      </c>
      <c r="F128" s="95">
        <v>2</v>
      </c>
      <c r="G128" s="175">
        <f t="shared" si="15"/>
        <v>-43</v>
      </c>
    </row>
    <row r="129" spans="1:7" s="97" customFormat="1" ht="15.75">
      <c r="A129" s="108" t="s">
        <v>95</v>
      </c>
      <c r="B129" s="95">
        <v>54</v>
      </c>
      <c r="C129" s="95">
        <v>16</v>
      </c>
      <c r="D129" s="96">
        <f t="shared" si="14"/>
        <v>-38</v>
      </c>
      <c r="E129" s="355">
        <v>27</v>
      </c>
      <c r="F129" s="95">
        <v>1</v>
      </c>
      <c r="G129" s="175">
        <f t="shared" si="15"/>
        <v>-26</v>
      </c>
    </row>
    <row r="130" spans="1:7" s="97" customFormat="1" ht="15.75">
      <c r="A130" s="108" t="s">
        <v>163</v>
      </c>
      <c r="B130" s="95">
        <v>50</v>
      </c>
      <c r="C130" s="95">
        <v>47</v>
      </c>
      <c r="D130" s="96">
        <f t="shared" si="14"/>
        <v>-3</v>
      </c>
      <c r="E130" s="355">
        <v>24</v>
      </c>
      <c r="F130" s="95">
        <v>28</v>
      </c>
      <c r="G130" s="175">
        <f t="shared" si="15"/>
        <v>4</v>
      </c>
    </row>
    <row r="131" spans="1:7" s="97" customFormat="1" ht="31.5">
      <c r="A131" s="108" t="s">
        <v>393</v>
      </c>
      <c r="B131" s="95">
        <v>49</v>
      </c>
      <c r="C131" s="95">
        <v>13</v>
      </c>
      <c r="D131" s="96">
        <f t="shared" si="14"/>
        <v>-36</v>
      </c>
      <c r="E131" s="355">
        <v>30</v>
      </c>
      <c r="F131" s="95">
        <v>1</v>
      </c>
      <c r="G131" s="175">
        <f t="shared" si="15"/>
        <v>-29</v>
      </c>
    </row>
    <row r="132" spans="1:7" s="97" customFormat="1" ht="31.5">
      <c r="A132" s="108" t="s">
        <v>417</v>
      </c>
      <c r="B132" s="95">
        <v>46</v>
      </c>
      <c r="C132" s="95">
        <v>25</v>
      </c>
      <c r="D132" s="96">
        <f t="shared" si="14"/>
        <v>-21</v>
      </c>
      <c r="E132" s="355">
        <v>31</v>
      </c>
      <c r="F132" s="95">
        <v>2</v>
      </c>
      <c r="G132" s="175">
        <f t="shared" si="15"/>
        <v>-29</v>
      </c>
    </row>
    <row r="133" spans="1:7" s="97" customFormat="1" ht="15.75">
      <c r="A133" s="108" t="s">
        <v>394</v>
      </c>
      <c r="B133" s="95">
        <v>41</v>
      </c>
      <c r="C133" s="95">
        <v>26</v>
      </c>
      <c r="D133" s="96">
        <f t="shared" si="14"/>
        <v>-15</v>
      </c>
      <c r="E133" s="355">
        <v>14</v>
      </c>
      <c r="F133" s="95">
        <v>6</v>
      </c>
      <c r="G133" s="175">
        <f t="shared" si="15"/>
        <v>-8</v>
      </c>
    </row>
    <row r="134" spans="1:7" s="97" customFormat="1" ht="15.75">
      <c r="A134" s="108" t="s">
        <v>165</v>
      </c>
      <c r="B134" s="95">
        <v>39</v>
      </c>
      <c r="C134" s="95">
        <v>18</v>
      </c>
      <c r="D134" s="96">
        <f t="shared" si="14"/>
        <v>-21</v>
      </c>
      <c r="E134" s="355">
        <v>23</v>
      </c>
      <c r="F134" s="95">
        <v>9</v>
      </c>
      <c r="G134" s="175">
        <f t="shared" si="15"/>
        <v>-14</v>
      </c>
    </row>
    <row r="135" spans="1:7" s="97" customFormat="1" ht="15.75">
      <c r="A135" s="108" t="s">
        <v>327</v>
      </c>
      <c r="B135" s="95">
        <v>35</v>
      </c>
      <c r="C135" s="95">
        <v>10</v>
      </c>
      <c r="D135" s="96">
        <f>C135-B135</f>
        <v>-25</v>
      </c>
      <c r="E135" s="355">
        <v>24</v>
      </c>
      <c r="F135" s="95">
        <v>1</v>
      </c>
      <c r="G135" s="175">
        <f t="shared" si="15"/>
        <v>-23</v>
      </c>
    </row>
    <row r="136" spans="1:7" ht="38.450000000000003" customHeight="1">
      <c r="A136" s="411" t="s">
        <v>166</v>
      </c>
      <c r="B136" s="412"/>
      <c r="C136" s="412"/>
      <c r="D136" s="412"/>
      <c r="E136" s="412"/>
      <c r="F136" s="412"/>
      <c r="G136" s="413"/>
    </row>
    <row r="137" spans="1:7" s="97" customFormat="1" ht="21" customHeight="1">
      <c r="A137" s="108" t="s">
        <v>90</v>
      </c>
      <c r="B137" s="95">
        <v>650</v>
      </c>
      <c r="C137" s="95">
        <v>499</v>
      </c>
      <c r="D137" s="96">
        <f>C137-B137</f>
        <v>-151</v>
      </c>
      <c r="E137" s="355">
        <v>390</v>
      </c>
      <c r="F137" s="95">
        <v>247</v>
      </c>
      <c r="G137" s="175">
        <f>F137-E137</f>
        <v>-143</v>
      </c>
    </row>
    <row r="138" spans="1:7" s="97" customFormat="1" ht="31.5">
      <c r="A138" s="108" t="s">
        <v>94</v>
      </c>
      <c r="B138" s="95">
        <v>321</v>
      </c>
      <c r="C138" s="95">
        <v>157</v>
      </c>
      <c r="D138" s="96">
        <f>C138-B138</f>
        <v>-164</v>
      </c>
      <c r="E138" s="355">
        <v>183</v>
      </c>
      <c r="F138" s="95">
        <v>21</v>
      </c>
      <c r="G138" s="175">
        <f>F138-E138</f>
        <v>-162</v>
      </c>
    </row>
    <row r="139" spans="1:7" s="97" customFormat="1" ht="21" customHeight="1">
      <c r="A139" s="108" t="s">
        <v>103</v>
      </c>
      <c r="B139" s="95">
        <v>257</v>
      </c>
      <c r="C139" s="95">
        <v>81</v>
      </c>
      <c r="D139" s="96">
        <f t="shared" ref="D139:D151" si="16">C139-B139</f>
        <v>-176</v>
      </c>
      <c r="E139" s="355">
        <v>172</v>
      </c>
      <c r="F139" s="95">
        <v>18</v>
      </c>
      <c r="G139" s="175">
        <f t="shared" ref="G139:G151" si="17">F139-E139</f>
        <v>-154</v>
      </c>
    </row>
    <row r="140" spans="1:7" s="97" customFormat="1" ht="21" customHeight="1">
      <c r="A140" s="108" t="s">
        <v>110</v>
      </c>
      <c r="B140" s="95">
        <v>205</v>
      </c>
      <c r="C140" s="95">
        <v>63</v>
      </c>
      <c r="D140" s="96">
        <f t="shared" si="16"/>
        <v>-142</v>
      </c>
      <c r="E140" s="355">
        <v>122</v>
      </c>
      <c r="F140" s="95">
        <v>15</v>
      </c>
      <c r="G140" s="175">
        <f t="shared" si="17"/>
        <v>-107</v>
      </c>
    </row>
    <row r="141" spans="1:7" s="97" customFormat="1" ht="21" customHeight="1">
      <c r="A141" s="108" t="s">
        <v>106</v>
      </c>
      <c r="B141" s="95">
        <v>202</v>
      </c>
      <c r="C141" s="95">
        <v>45</v>
      </c>
      <c r="D141" s="96">
        <f t="shared" si="16"/>
        <v>-157</v>
      </c>
      <c r="E141" s="355">
        <v>116</v>
      </c>
      <c r="F141" s="95">
        <v>4</v>
      </c>
      <c r="G141" s="175">
        <f t="shared" si="17"/>
        <v>-112</v>
      </c>
    </row>
    <row r="142" spans="1:7" s="97" customFormat="1" ht="21" customHeight="1">
      <c r="A142" s="108" t="s">
        <v>101</v>
      </c>
      <c r="B142" s="95">
        <v>173</v>
      </c>
      <c r="C142" s="95">
        <v>98</v>
      </c>
      <c r="D142" s="96">
        <f t="shared" si="16"/>
        <v>-75</v>
      </c>
      <c r="E142" s="355">
        <v>90</v>
      </c>
      <c r="F142" s="95">
        <v>18</v>
      </c>
      <c r="G142" s="175">
        <f t="shared" si="17"/>
        <v>-72</v>
      </c>
    </row>
    <row r="143" spans="1:7" s="97" customFormat="1" ht="21" customHeight="1">
      <c r="A143" s="108" t="s">
        <v>105</v>
      </c>
      <c r="B143" s="95">
        <v>129</v>
      </c>
      <c r="C143" s="95">
        <v>69</v>
      </c>
      <c r="D143" s="96">
        <f t="shared" si="16"/>
        <v>-60</v>
      </c>
      <c r="E143" s="355">
        <v>66</v>
      </c>
      <c r="F143" s="95">
        <v>16</v>
      </c>
      <c r="G143" s="175">
        <f t="shared" si="17"/>
        <v>-50</v>
      </c>
    </row>
    <row r="144" spans="1:7" s="97" customFormat="1" ht="21" customHeight="1">
      <c r="A144" s="108" t="s">
        <v>116</v>
      </c>
      <c r="B144" s="95">
        <v>103</v>
      </c>
      <c r="C144" s="95">
        <v>25</v>
      </c>
      <c r="D144" s="96">
        <f t="shared" si="16"/>
        <v>-78</v>
      </c>
      <c r="E144" s="355">
        <v>49</v>
      </c>
      <c r="F144" s="95">
        <v>4</v>
      </c>
      <c r="G144" s="175">
        <f t="shared" si="17"/>
        <v>-45</v>
      </c>
    </row>
    <row r="145" spans="1:7" s="97" customFormat="1" ht="21" customHeight="1">
      <c r="A145" s="108" t="s">
        <v>121</v>
      </c>
      <c r="B145" s="95">
        <v>87</v>
      </c>
      <c r="C145" s="95">
        <v>74</v>
      </c>
      <c r="D145" s="96">
        <f t="shared" si="16"/>
        <v>-13</v>
      </c>
      <c r="E145" s="355">
        <v>59</v>
      </c>
      <c r="F145" s="95">
        <v>16</v>
      </c>
      <c r="G145" s="175">
        <f t="shared" si="17"/>
        <v>-43</v>
      </c>
    </row>
    <row r="146" spans="1:7" s="97" customFormat="1" ht="15.75">
      <c r="A146" s="108" t="s">
        <v>122</v>
      </c>
      <c r="B146" s="95">
        <v>80</v>
      </c>
      <c r="C146" s="95">
        <v>45</v>
      </c>
      <c r="D146" s="96">
        <f t="shared" si="16"/>
        <v>-35</v>
      </c>
      <c r="E146" s="355">
        <v>51</v>
      </c>
      <c r="F146" s="95">
        <v>13</v>
      </c>
      <c r="G146" s="175">
        <f t="shared" si="17"/>
        <v>-38</v>
      </c>
    </row>
    <row r="147" spans="1:7" s="97" customFormat="1" ht="31.5">
      <c r="A147" s="108" t="s">
        <v>125</v>
      </c>
      <c r="B147" s="95">
        <v>63</v>
      </c>
      <c r="C147" s="95">
        <v>13</v>
      </c>
      <c r="D147" s="96">
        <f t="shared" si="16"/>
        <v>-50</v>
      </c>
      <c r="E147" s="355">
        <v>39</v>
      </c>
      <c r="F147" s="95">
        <v>1</v>
      </c>
      <c r="G147" s="175">
        <f t="shared" si="17"/>
        <v>-38</v>
      </c>
    </row>
    <row r="148" spans="1:7" s="97" customFormat="1" ht="21" customHeight="1">
      <c r="A148" s="108" t="s">
        <v>178</v>
      </c>
      <c r="B148" s="95">
        <v>35</v>
      </c>
      <c r="C148" s="95">
        <v>7</v>
      </c>
      <c r="D148" s="96">
        <f t="shared" si="16"/>
        <v>-28</v>
      </c>
      <c r="E148" s="355">
        <v>20</v>
      </c>
      <c r="F148" s="95">
        <v>3</v>
      </c>
      <c r="G148" s="175">
        <f t="shared" si="17"/>
        <v>-17</v>
      </c>
    </row>
    <row r="149" spans="1:7" s="97" customFormat="1" ht="21" customHeight="1">
      <c r="A149" s="108" t="s">
        <v>198</v>
      </c>
      <c r="B149" s="95">
        <v>33</v>
      </c>
      <c r="C149" s="95">
        <v>10</v>
      </c>
      <c r="D149" s="96">
        <f t="shared" si="16"/>
        <v>-23</v>
      </c>
      <c r="E149" s="355">
        <v>26</v>
      </c>
      <c r="F149" s="95">
        <v>4</v>
      </c>
      <c r="G149" s="175">
        <f t="shared" si="17"/>
        <v>-22</v>
      </c>
    </row>
    <row r="150" spans="1:7" s="97" customFormat="1" ht="21" customHeight="1">
      <c r="A150" s="108" t="s">
        <v>199</v>
      </c>
      <c r="B150" s="95">
        <v>31</v>
      </c>
      <c r="C150" s="95">
        <v>7</v>
      </c>
      <c r="D150" s="96">
        <f t="shared" si="16"/>
        <v>-24</v>
      </c>
      <c r="E150" s="355">
        <v>13</v>
      </c>
      <c r="F150" s="95">
        <v>0</v>
      </c>
      <c r="G150" s="175">
        <f t="shared" si="17"/>
        <v>-13</v>
      </c>
    </row>
    <row r="151" spans="1:7" s="97" customFormat="1" ht="21" customHeight="1">
      <c r="A151" s="108" t="s">
        <v>112</v>
      </c>
      <c r="B151" s="95">
        <v>27</v>
      </c>
      <c r="C151" s="95">
        <v>2</v>
      </c>
      <c r="D151" s="96">
        <f t="shared" si="16"/>
        <v>-25</v>
      </c>
      <c r="E151" s="355">
        <v>21</v>
      </c>
      <c r="F151" s="95">
        <v>2</v>
      </c>
      <c r="G151" s="175">
        <f t="shared" si="17"/>
        <v>-19</v>
      </c>
    </row>
    <row r="152" spans="1:7" s="97" customFormat="1" ht="15.75">
      <c r="A152" s="56"/>
      <c r="B152" s="191"/>
      <c r="C152" s="191"/>
      <c r="D152" s="487"/>
      <c r="E152" s="191"/>
      <c r="F152" s="191"/>
      <c r="G152" s="48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opLeftCell="B1" zoomScale="110" zoomScaleNormal="110" zoomScaleSheetLayoutView="80" workbookViewId="0">
      <selection activeCell="B3" sqref="B3:F3"/>
    </sheetView>
  </sheetViews>
  <sheetFormatPr defaultRowHeight="18.75"/>
  <cols>
    <col min="1" max="1" width="1.28515625" style="232" hidden="1" customWidth="1"/>
    <col min="2" max="2" width="87.28515625" style="232" customWidth="1"/>
    <col min="3" max="3" width="13.140625" style="232" customWidth="1"/>
    <col min="4" max="4" width="12.28515625" style="232" customWidth="1"/>
    <col min="5" max="6" width="11.7109375" style="232" customWidth="1"/>
    <col min="7" max="7" width="9.140625" style="232"/>
    <col min="8" max="10" width="9.140625" style="232" customWidth="1"/>
    <col min="11" max="256" width="9.140625" style="232"/>
    <col min="257" max="257" width="0" style="232" hidden="1" customWidth="1"/>
    <col min="258" max="258" width="87.28515625" style="232" customWidth="1"/>
    <col min="259" max="262" width="11.7109375" style="232" customWidth="1"/>
    <col min="263" max="263" width="9.140625" style="232"/>
    <col min="264" max="266" width="9.140625" style="232" customWidth="1"/>
    <col min="267" max="512" width="9.140625" style="232"/>
    <col min="513" max="513" width="0" style="232" hidden="1" customWidth="1"/>
    <col min="514" max="514" width="87.28515625" style="232" customWidth="1"/>
    <col min="515" max="518" width="11.7109375" style="232" customWidth="1"/>
    <col min="519" max="519" width="9.140625" style="232"/>
    <col min="520" max="522" width="9.140625" style="232" customWidth="1"/>
    <col min="523" max="768" width="9.140625" style="232"/>
    <col min="769" max="769" width="0" style="232" hidden="1" customWidth="1"/>
    <col min="770" max="770" width="87.28515625" style="232" customWidth="1"/>
    <col min="771" max="774" width="11.7109375" style="232" customWidth="1"/>
    <col min="775" max="775" width="9.140625" style="232"/>
    <col min="776" max="778" width="9.140625" style="232" customWidth="1"/>
    <col min="779" max="1024" width="9.140625" style="232"/>
    <col min="1025" max="1025" width="0" style="232" hidden="1" customWidth="1"/>
    <col min="1026" max="1026" width="87.28515625" style="232" customWidth="1"/>
    <col min="1027" max="1030" width="11.7109375" style="232" customWidth="1"/>
    <col min="1031" max="1031" width="9.140625" style="232"/>
    <col min="1032" max="1034" width="9.140625" style="232" customWidth="1"/>
    <col min="1035" max="1280" width="9.140625" style="232"/>
    <col min="1281" max="1281" width="0" style="232" hidden="1" customWidth="1"/>
    <col min="1282" max="1282" width="87.28515625" style="232" customWidth="1"/>
    <col min="1283" max="1286" width="11.7109375" style="232" customWidth="1"/>
    <col min="1287" max="1287" width="9.140625" style="232"/>
    <col min="1288" max="1290" width="9.140625" style="232" customWidth="1"/>
    <col min="1291" max="1536" width="9.140625" style="232"/>
    <col min="1537" max="1537" width="0" style="232" hidden="1" customWidth="1"/>
    <col min="1538" max="1538" width="87.28515625" style="232" customWidth="1"/>
    <col min="1539" max="1542" width="11.7109375" style="232" customWidth="1"/>
    <col min="1543" max="1543" width="9.140625" style="232"/>
    <col min="1544" max="1546" width="9.140625" style="232" customWidth="1"/>
    <col min="1547" max="1792" width="9.140625" style="232"/>
    <col min="1793" max="1793" width="0" style="232" hidden="1" customWidth="1"/>
    <col min="1794" max="1794" width="87.28515625" style="232" customWidth="1"/>
    <col min="1795" max="1798" width="11.7109375" style="232" customWidth="1"/>
    <col min="1799" max="1799" width="9.140625" style="232"/>
    <col min="1800" max="1802" width="9.140625" style="232" customWidth="1"/>
    <col min="1803" max="2048" width="9.140625" style="232"/>
    <col min="2049" max="2049" width="0" style="232" hidden="1" customWidth="1"/>
    <col min="2050" max="2050" width="87.28515625" style="232" customWidth="1"/>
    <col min="2051" max="2054" width="11.7109375" style="232" customWidth="1"/>
    <col min="2055" max="2055" width="9.140625" style="232"/>
    <col min="2056" max="2058" width="9.140625" style="232" customWidth="1"/>
    <col min="2059" max="2304" width="9.140625" style="232"/>
    <col min="2305" max="2305" width="0" style="232" hidden="1" customWidth="1"/>
    <col min="2306" max="2306" width="87.28515625" style="232" customWidth="1"/>
    <col min="2307" max="2310" width="11.7109375" style="232" customWidth="1"/>
    <col min="2311" max="2311" width="9.140625" style="232"/>
    <col min="2312" max="2314" width="9.140625" style="232" customWidth="1"/>
    <col min="2315" max="2560" width="9.140625" style="232"/>
    <col min="2561" max="2561" width="0" style="232" hidden="1" customWidth="1"/>
    <col min="2562" max="2562" width="87.28515625" style="232" customWidth="1"/>
    <col min="2563" max="2566" width="11.7109375" style="232" customWidth="1"/>
    <col min="2567" max="2567" width="9.140625" style="232"/>
    <col min="2568" max="2570" width="9.140625" style="232" customWidth="1"/>
    <col min="2571" max="2816" width="9.140625" style="232"/>
    <col min="2817" max="2817" width="0" style="232" hidden="1" customWidth="1"/>
    <col min="2818" max="2818" width="87.28515625" style="232" customWidth="1"/>
    <col min="2819" max="2822" width="11.7109375" style="232" customWidth="1"/>
    <col min="2823" max="2823" width="9.140625" style="232"/>
    <col min="2824" max="2826" width="9.140625" style="232" customWidth="1"/>
    <col min="2827" max="3072" width="9.140625" style="232"/>
    <col min="3073" max="3073" width="0" style="232" hidden="1" customWidth="1"/>
    <col min="3074" max="3074" width="87.28515625" style="232" customWidth="1"/>
    <col min="3075" max="3078" width="11.7109375" style="232" customWidth="1"/>
    <col min="3079" max="3079" width="9.140625" style="232"/>
    <col min="3080" max="3082" width="9.140625" style="232" customWidth="1"/>
    <col min="3083" max="3328" width="9.140625" style="232"/>
    <col min="3329" max="3329" width="0" style="232" hidden="1" customWidth="1"/>
    <col min="3330" max="3330" width="87.28515625" style="232" customWidth="1"/>
    <col min="3331" max="3334" width="11.7109375" style="232" customWidth="1"/>
    <col min="3335" max="3335" width="9.140625" style="232"/>
    <col min="3336" max="3338" width="9.140625" style="232" customWidth="1"/>
    <col min="3339" max="3584" width="9.140625" style="232"/>
    <col min="3585" max="3585" width="0" style="232" hidden="1" customWidth="1"/>
    <col min="3586" max="3586" width="87.28515625" style="232" customWidth="1"/>
    <col min="3587" max="3590" width="11.7109375" style="232" customWidth="1"/>
    <col min="3591" max="3591" width="9.140625" style="232"/>
    <col min="3592" max="3594" width="9.140625" style="232" customWidth="1"/>
    <col min="3595" max="3840" width="9.140625" style="232"/>
    <col min="3841" max="3841" width="0" style="232" hidden="1" customWidth="1"/>
    <col min="3842" max="3842" width="87.28515625" style="232" customWidth="1"/>
    <col min="3843" max="3846" width="11.7109375" style="232" customWidth="1"/>
    <col min="3847" max="3847" width="9.140625" style="232"/>
    <col min="3848" max="3850" width="9.140625" style="232" customWidth="1"/>
    <col min="3851" max="4096" width="9.140625" style="232"/>
    <col min="4097" max="4097" width="0" style="232" hidden="1" customWidth="1"/>
    <col min="4098" max="4098" width="87.28515625" style="232" customWidth="1"/>
    <col min="4099" max="4102" width="11.7109375" style="232" customWidth="1"/>
    <col min="4103" max="4103" width="9.140625" style="232"/>
    <col min="4104" max="4106" width="9.140625" style="232" customWidth="1"/>
    <col min="4107" max="4352" width="9.140625" style="232"/>
    <col min="4353" max="4353" width="0" style="232" hidden="1" customWidth="1"/>
    <col min="4354" max="4354" width="87.28515625" style="232" customWidth="1"/>
    <col min="4355" max="4358" width="11.7109375" style="232" customWidth="1"/>
    <col min="4359" max="4359" width="9.140625" style="232"/>
    <col min="4360" max="4362" width="9.140625" style="232" customWidth="1"/>
    <col min="4363" max="4608" width="9.140625" style="232"/>
    <col min="4609" max="4609" width="0" style="232" hidden="1" customWidth="1"/>
    <col min="4610" max="4610" width="87.28515625" style="232" customWidth="1"/>
    <col min="4611" max="4614" width="11.7109375" style="232" customWidth="1"/>
    <col min="4615" max="4615" width="9.140625" style="232"/>
    <col min="4616" max="4618" width="9.140625" style="232" customWidth="1"/>
    <col min="4619" max="4864" width="9.140625" style="232"/>
    <col min="4865" max="4865" width="0" style="232" hidden="1" customWidth="1"/>
    <col min="4866" max="4866" width="87.28515625" style="232" customWidth="1"/>
    <col min="4867" max="4870" width="11.7109375" style="232" customWidth="1"/>
    <col min="4871" max="4871" width="9.140625" style="232"/>
    <col min="4872" max="4874" width="9.140625" style="232" customWidth="1"/>
    <col min="4875" max="5120" width="9.140625" style="232"/>
    <col min="5121" max="5121" width="0" style="232" hidden="1" customWidth="1"/>
    <col min="5122" max="5122" width="87.28515625" style="232" customWidth="1"/>
    <col min="5123" max="5126" width="11.7109375" style="232" customWidth="1"/>
    <col min="5127" max="5127" width="9.140625" style="232"/>
    <col min="5128" max="5130" width="9.140625" style="232" customWidth="1"/>
    <col min="5131" max="5376" width="9.140625" style="232"/>
    <col min="5377" max="5377" width="0" style="232" hidden="1" customWidth="1"/>
    <col min="5378" max="5378" width="87.28515625" style="232" customWidth="1"/>
    <col min="5379" max="5382" width="11.7109375" style="232" customWidth="1"/>
    <col min="5383" max="5383" width="9.140625" style="232"/>
    <col min="5384" max="5386" width="9.140625" style="232" customWidth="1"/>
    <col min="5387" max="5632" width="9.140625" style="232"/>
    <col min="5633" max="5633" width="0" style="232" hidden="1" customWidth="1"/>
    <col min="5634" max="5634" width="87.28515625" style="232" customWidth="1"/>
    <col min="5635" max="5638" width="11.7109375" style="232" customWidth="1"/>
    <col min="5639" max="5639" width="9.140625" style="232"/>
    <col min="5640" max="5642" width="9.140625" style="232" customWidth="1"/>
    <col min="5643" max="5888" width="9.140625" style="232"/>
    <col min="5889" max="5889" width="0" style="232" hidden="1" customWidth="1"/>
    <col min="5890" max="5890" width="87.28515625" style="232" customWidth="1"/>
    <col min="5891" max="5894" width="11.7109375" style="232" customWidth="1"/>
    <col min="5895" max="5895" width="9.140625" style="232"/>
    <col min="5896" max="5898" width="9.140625" style="232" customWidth="1"/>
    <col min="5899" max="6144" width="9.140625" style="232"/>
    <col min="6145" max="6145" width="0" style="232" hidden="1" customWidth="1"/>
    <col min="6146" max="6146" width="87.28515625" style="232" customWidth="1"/>
    <col min="6147" max="6150" width="11.7109375" style="232" customWidth="1"/>
    <col min="6151" max="6151" width="9.140625" style="232"/>
    <col min="6152" max="6154" width="9.140625" style="232" customWidth="1"/>
    <col min="6155" max="6400" width="9.140625" style="232"/>
    <col min="6401" max="6401" width="0" style="232" hidden="1" customWidth="1"/>
    <col min="6402" max="6402" width="87.28515625" style="232" customWidth="1"/>
    <col min="6403" max="6406" width="11.7109375" style="232" customWidth="1"/>
    <col min="6407" max="6407" width="9.140625" style="232"/>
    <col min="6408" max="6410" width="9.140625" style="232" customWidth="1"/>
    <col min="6411" max="6656" width="9.140625" style="232"/>
    <col min="6657" max="6657" width="0" style="232" hidden="1" customWidth="1"/>
    <col min="6658" max="6658" width="87.28515625" style="232" customWidth="1"/>
    <col min="6659" max="6662" width="11.7109375" style="232" customWidth="1"/>
    <col min="6663" max="6663" width="9.140625" style="232"/>
    <col min="6664" max="6666" width="9.140625" style="232" customWidth="1"/>
    <col min="6667" max="6912" width="9.140625" style="232"/>
    <col min="6913" max="6913" width="0" style="232" hidden="1" customWidth="1"/>
    <col min="6914" max="6914" width="87.28515625" style="232" customWidth="1"/>
    <col min="6915" max="6918" width="11.7109375" style="232" customWidth="1"/>
    <col min="6919" max="6919" width="9.140625" style="232"/>
    <col min="6920" max="6922" width="9.140625" style="232" customWidth="1"/>
    <col min="6923" max="7168" width="9.140625" style="232"/>
    <col min="7169" max="7169" width="0" style="232" hidden="1" customWidth="1"/>
    <col min="7170" max="7170" width="87.28515625" style="232" customWidth="1"/>
    <col min="7171" max="7174" width="11.7109375" style="232" customWidth="1"/>
    <col min="7175" max="7175" width="9.140625" style="232"/>
    <col min="7176" max="7178" width="9.140625" style="232" customWidth="1"/>
    <col min="7179" max="7424" width="9.140625" style="232"/>
    <col min="7425" max="7425" width="0" style="232" hidden="1" customWidth="1"/>
    <col min="7426" max="7426" width="87.28515625" style="232" customWidth="1"/>
    <col min="7427" max="7430" width="11.7109375" style="232" customWidth="1"/>
    <col min="7431" max="7431" width="9.140625" style="232"/>
    <col min="7432" max="7434" width="9.140625" style="232" customWidth="1"/>
    <col min="7435" max="7680" width="9.140625" style="232"/>
    <col min="7681" max="7681" width="0" style="232" hidden="1" customWidth="1"/>
    <col min="7682" max="7682" width="87.28515625" style="232" customWidth="1"/>
    <col min="7683" max="7686" width="11.7109375" style="232" customWidth="1"/>
    <col min="7687" max="7687" width="9.140625" style="232"/>
    <col min="7688" max="7690" width="9.140625" style="232" customWidth="1"/>
    <col min="7691" max="7936" width="9.140625" style="232"/>
    <col min="7937" max="7937" width="0" style="232" hidden="1" customWidth="1"/>
    <col min="7938" max="7938" width="87.28515625" style="232" customWidth="1"/>
    <col min="7939" max="7942" width="11.7109375" style="232" customWidth="1"/>
    <col min="7943" max="7943" width="9.140625" style="232"/>
    <col min="7944" max="7946" width="9.140625" style="232" customWidth="1"/>
    <col min="7947" max="8192" width="9.140625" style="232"/>
    <col min="8193" max="8193" width="0" style="232" hidden="1" customWidth="1"/>
    <col min="8194" max="8194" width="87.28515625" style="232" customWidth="1"/>
    <col min="8195" max="8198" width="11.7109375" style="232" customWidth="1"/>
    <col min="8199" max="8199" width="9.140625" style="232"/>
    <col min="8200" max="8202" width="9.140625" style="232" customWidth="1"/>
    <col min="8203" max="8448" width="9.140625" style="232"/>
    <col min="8449" max="8449" width="0" style="232" hidden="1" customWidth="1"/>
    <col min="8450" max="8450" width="87.28515625" style="232" customWidth="1"/>
    <col min="8451" max="8454" width="11.7109375" style="232" customWidth="1"/>
    <col min="8455" max="8455" width="9.140625" style="232"/>
    <col min="8456" max="8458" width="9.140625" style="232" customWidth="1"/>
    <col min="8459" max="8704" width="9.140625" style="232"/>
    <col min="8705" max="8705" width="0" style="232" hidden="1" customWidth="1"/>
    <col min="8706" max="8706" width="87.28515625" style="232" customWidth="1"/>
    <col min="8707" max="8710" width="11.7109375" style="232" customWidth="1"/>
    <col min="8711" max="8711" width="9.140625" style="232"/>
    <col min="8712" max="8714" width="9.140625" style="232" customWidth="1"/>
    <col min="8715" max="8960" width="9.140625" style="232"/>
    <col min="8961" max="8961" width="0" style="232" hidden="1" customWidth="1"/>
    <col min="8962" max="8962" width="87.28515625" style="232" customWidth="1"/>
    <col min="8963" max="8966" width="11.7109375" style="232" customWidth="1"/>
    <col min="8967" max="8967" width="9.140625" style="232"/>
    <col min="8968" max="8970" width="9.140625" style="232" customWidth="1"/>
    <col min="8971" max="9216" width="9.140625" style="232"/>
    <col min="9217" max="9217" width="0" style="232" hidden="1" customWidth="1"/>
    <col min="9218" max="9218" width="87.28515625" style="232" customWidth="1"/>
    <col min="9219" max="9222" width="11.7109375" style="232" customWidth="1"/>
    <col min="9223" max="9223" width="9.140625" style="232"/>
    <col min="9224" max="9226" width="9.140625" style="232" customWidth="1"/>
    <col min="9227" max="9472" width="9.140625" style="232"/>
    <col min="9473" max="9473" width="0" style="232" hidden="1" customWidth="1"/>
    <col min="9474" max="9474" width="87.28515625" style="232" customWidth="1"/>
    <col min="9475" max="9478" width="11.7109375" style="232" customWidth="1"/>
    <col min="9479" max="9479" width="9.140625" style="232"/>
    <col min="9480" max="9482" width="9.140625" style="232" customWidth="1"/>
    <col min="9483" max="9728" width="9.140625" style="232"/>
    <col min="9729" max="9729" width="0" style="232" hidden="1" customWidth="1"/>
    <col min="9730" max="9730" width="87.28515625" style="232" customWidth="1"/>
    <col min="9731" max="9734" width="11.7109375" style="232" customWidth="1"/>
    <col min="9735" max="9735" width="9.140625" style="232"/>
    <col min="9736" max="9738" width="9.140625" style="232" customWidth="1"/>
    <col min="9739" max="9984" width="9.140625" style="232"/>
    <col min="9985" max="9985" width="0" style="232" hidden="1" customWidth="1"/>
    <col min="9986" max="9986" width="87.28515625" style="232" customWidth="1"/>
    <col min="9987" max="9990" width="11.7109375" style="232" customWidth="1"/>
    <col min="9991" max="9991" width="9.140625" style="232"/>
    <col min="9992" max="9994" width="9.140625" style="232" customWidth="1"/>
    <col min="9995" max="10240" width="9.140625" style="232"/>
    <col min="10241" max="10241" width="0" style="232" hidden="1" customWidth="1"/>
    <col min="10242" max="10242" width="87.28515625" style="232" customWidth="1"/>
    <col min="10243" max="10246" width="11.7109375" style="232" customWidth="1"/>
    <col min="10247" max="10247" width="9.140625" style="232"/>
    <col min="10248" max="10250" width="9.140625" style="232" customWidth="1"/>
    <col min="10251" max="10496" width="9.140625" style="232"/>
    <col min="10497" max="10497" width="0" style="232" hidden="1" customWidth="1"/>
    <col min="10498" max="10498" width="87.28515625" style="232" customWidth="1"/>
    <col min="10499" max="10502" width="11.7109375" style="232" customWidth="1"/>
    <col min="10503" max="10503" width="9.140625" style="232"/>
    <col min="10504" max="10506" width="9.140625" style="232" customWidth="1"/>
    <col min="10507" max="10752" width="9.140625" style="232"/>
    <col min="10753" max="10753" width="0" style="232" hidden="1" customWidth="1"/>
    <col min="10754" max="10754" width="87.28515625" style="232" customWidth="1"/>
    <col min="10755" max="10758" width="11.7109375" style="232" customWidth="1"/>
    <col min="10759" max="10759" width="9.140625" style="232"/>
    <col min="10760" max="10762" width="9.140625" style="232" customWidth="1"/>
    <col min="10763" max="11008" width="9.140625" style="232"/>
    <col min="11009" max="11009" width="0" style="232" hidden="1" customWidth="1"/>
    <col min="11010" max="11010" width="87.28515625" style="232" customWidth="1"/>
    <col min="11011" max="11014" width="11.7109375" style="232" customWidth="1"/>
    <col min="11015" max="11015" width="9.140625" style="232"/>
    <col min="11016" max="11018" width="9.140625" style="232" customWidth="1"/>
    <col min="11019" max="11264" width="9.140625" style="232"/>
    <col min="11265" max="11265" width="0" style="232" hidden="1" customWidth="1"/>
    <col min="11266" max="11266" width="87.28515625" style="232" customWidth="1"/>
    <col min="11267" max="11270" width="11.7109375" style="232" customWidth="1"/>
    <col min="11271" max="11271" width="9.140625" style="232"/>
    <col min="11272" max="11274" width="9.140625" style="232" customWidth="1"/>
    <col min="11275" max="11520" width="9.140625" style="232"/>
    <col min="11521" max="11521" width="0" style="232" hidden="1" customWidth="1"/>
    <col min="11522" max="11522" width="87.28515625" style="232" customWidth="1"/>
    <col min="11523" max="11526" width="11.7109375" style="232" customWidth="1"/>
    <col min="11527" max="11527" width="9.140625" style="232"/>
    <col min="11528" max="11530" width="9.140625" style="232" customWidth="1"/>
    <col min="11531" max="11776" width="9.140625" style="232"/>
    <col min="11777" max="11777" width="0" style="232" hidden="1" customWidth="1"/>
    <col min="11778" max="11778" width="87.28515625" style="232" customWidth="1"/>
    <col min="11779" max="11782" width="11.7109375" style="232" customWidth="1"/>
    <col min="11783" max="11783" width="9.140625" style="232"/>
    <col min="11784" max="11786" width="9.140625" style="232" customWidth="1"/>
    <col min="11787" max="12032" width="9.140625" style="232"/>
    <col min="12033" max="12033" width="0" style="232" hidden="1" customWidth="1"/>
    <col min="12034" max="12034" width="87.28515625" style="232" customWidth="1"/>
    <col min="12035" max="12038" width="11.7109375" style="232" customWidth="1"/>
    <col min="12039" max="12039" width="9.140625" style="232"/>
    <col min="12040" max="12042" width="9.140625" style="232" customWidth="1"/>
    <col min="12043" max="12288" width="9.140625" style="232"/>
    <col min="12289" max="12289" width="0" style="232" hidden="1" customWidth="1"/>
    <col min="12290" max="12290" width="87.28515625" style="232" customWidth="1"/>
    <col min="12291" max="12294" width="11.7109375" style="232" customWidth="1"/>
    <col min="12295" max="12295" width="9.140625" style="232"/>
    <col min="12296" max="12298" width="9.140625" style="232" customWidth="1"/>
    <col min="12299" max="12544" width="9.140625" style="232"/>
    <col min="12545" max="12545" width="0" style="232" hidden="1" customWidth="1"/>
    <col min="12546" max="12546" width="87.28515625" style="232" customWidth="1"/>
    <col min="12547" max="12550" width="11.7109375" style="232" customWidth="1"/>
    <col min="12551" max="12551" width="9.140625" style="232"/>
    <col min="12552" max="12554" width="9.140625" style="232" customWidth="1"/>
    <col min="12555" max="12800" width="9.140625" style="232"/>
    <col min="12801" max="12801" width="0" style="232" hidden="1" customWidth="1"/>
    <col min="12802" max="12802" width="87.28515625" style="232" customWidth="1"/>
    <col min="12803" max="12806" width="11.7109375" style="232" customWidth="1"/>
    <col min="12807" max="12807" width="9.140625" style="232"/>
    <col min="12808" max="12810" width="9.140625" style="232" customWidth="1"/>
    <col min="12811" max="13056" width="9.140625" style="232"/>
    <col min="13057" max="13057" width="0" style="232" hidden="1" customWidth="1"/>
    <col min="13058" max="13058" width="87.28515625" style="232" customWidth="1"/>
    <col min="13059" max="13062" width="11.7109375" style="232" customWidth="1"/>
    <col min="13063" max="13063" width="9.140625" style="232"/>
    <col min="13064" max="13066" width="9.140625" style="232" customWidth="1"/>
    <col min="13067" max="13312" width="9.140625" style="232"/>
    <col min="13313" max="13313" width="0" style="232" hidden="1" customWidth="1"/>
    <col min="13314" max="13314" width="87.28515625" style="232" customWidth="1"/>
    <col min="13315" max="13318" width="11.7109375" style="232" customWidth="1"/>
    <col min="13319" max="13319" width="9.140625" style="232"/>
    <col min="13320" max="13322" width="9.140625" style="232" customWidth="1"/>
    <col min="13323" max="13568" width="9.140625" style="232"/>
    <col min="13569" max="13569" width="0" style="232" hidden="1" customWidth="1"/>
    <col min="13570" max="13570" width="87.28515625" style="232" customWidth="1"/>
    <col min="13571" max="13574" width="11.7109375" style="232" customWidth="1"/>
    <col min="13575" max="13575" width="9.140625" style="232"/>
    <col min="13576" max="13578" width="9.140625" style="232" customWidth="1"/>
    <col min="13579" max="13824" width="9.140625" style="232"/>
    <col min="13825" max="13825" width="0" style="232" hidden="1" customWidth="1"/>
    <col min="13826" max="13826" width="87.28515625" style="232" customWidth="1"/>
    <col min="13827" max="13830" width="11.7109375" style="232" customWidth="1"/>
    <col min="13831" max="13831" width="9.140625" style="232"/>
    <col min="13832" max="13834" width="9.140625" style="232" customWidth="1"/>
    <col min="13835" max="14080" width="9.140625" style="232"/>
    <col min="14081" max="14081" width="0" style="232" hidden="1" customWidth="1"/>
    <col min="14082" max="14082" width="87.28515625" style="232" customWidth="1"/>
    <col min="14083" max="14086" width="11.7109375" style="232" customWidth="1"/>
    <col min="14087" max="14087" width="9.140625" style="232"/>
    <col min="14088" max="14090" width="9.140625" style="232" customWidth="1"/>
    <col min="14091" max="14336" width="9.140625" style="232"/>
    <col min="14337" max="14337" width="0" style="232" hidden="1" customWidth="1"/>
    <col min="14338" max="14338" width="87.28515625" style="232" customWidth="1"/>
    <col min="14339" max="14342" width="11.7109375" style="232" customWidth="1"/>
    <col min="14343" max="14343" width="9.140625" style="232"/>
    <col min="14344" max="14346" width="9.140625" style="232" customWidth="1"/>
    <col min="14347" max="14592" width="9.140625" style="232"/>
    <col min="14593" max="14593" width="0" style="232" hidden="1" customWidth="1"/>
    <col min="14594" max="14594" width="87.28515625" style="232" customWidth="1"/>
    <col min="14595" max="14598" width="11.7109375" style="232" customWidth="1"/>
    <col min="14599" max="14599" width="9.140625" style="232"/>
    <col min="14600" max="14602" width="9.140625" style="232" customWidth="1"/>
    <col min="14603" max="14848" width="9.140625" style="232"/>
    <col min="14849" max="14849" width="0" style="232" hidden="1" customWidth="1"/>
    <col min="14850" max="14850" width="87.28515625" style="232" customWidth="1"/>
    <col min="14851" max="14854" width="11.7109375" style="232" customWidth="1"/>
    <col min="14855" max="14855" width="9.140625" style="232"/>
    <col min="14856" max="14858" width="9.140625" style="232" customWidth="1"/>
    <col min="14859" max="15104" width="9.140625" style="232"/>
    <col min="15105" max="15105" width="0" style="232" hidden="1" customWidth="1"/>
    <col min="15106" max="15106" width="87.28515625" style="232" customWidth="1"/>
    <col min="15107" max="15110" width="11.7109375" style="232" customWidth="1"/>
    <col min="15111" max="15111" width="9.140625" style="232"/>
    <col min="15112" max="15114" width="9.140625" style="232" customWidth="1"/>
    <col min="15115" max="15360" width="9.140625" style="232"/>
    <col min="15361" max="15361" width="0" style="232" hidden="1" customWidth="1"/>
    <col min="15362" max="15362" width="87.28515625" style="232" customWidth="1"/>
    <col min="15363" max="15366" width="11.7109375" style="232" customWidth="1"/>
    <col min="15367" max="15367" width="9.140625" style="232"/>
    <col min="15368" max="15370" width="9.140625" style="232" customWidth="1"/>
    <col min="15371" max="15616" width="9.140625" style="232"/>
    <col min="15617" max="15617" width="0" style="232" hidden="1" customWidth="1"/>
    <col min="15618" max="15618" width="87.28515625" style="232" customWidth="1"/>
    <col min="15619" max="15622" width="11.7109375" style="232" customWidth="1"/>
    <col min="15623" max="15623" width="9.140625" style="232"/>
    <col min="15624" max="15626" width="9.140625" style="232" customWidth="1"/>
    <col min="15627" max="15872" width="9.140625" style="232"/>
    <col min="15873" max="15873" width="0" style="232" hidden="1" customWidth="1"/>
    <col min="15874" max="15874" width="87.28515625" style="232" customWidth="1"/>
    <col min="15875" max="15878" width="11.7109375" style="232" customWidth="1"/>
    <col min="15879" max="15879" width="9.140625" style="232"/>
    <col min="15880" max="15882" width="9.140625" style="232" customWidth="1"/>
    <col min="15883" max="16128" width="9.140625" style="232"/>
    <col min="16129" max="16129" width="0" style="232" hidden="1" customWidth="1"/>
    <col min="16130" max="16130" width="87.28515625" style="232" customWidth="1"/>
    <col min="16131" max="16134" width="11.7109375" style="232" customWidth="1"/>
    <col min="16135" max="16135" width="9.140625" style="232"/>
    <col min="16136" max="16138" width="9.140625" style="232" customWidth="1"/>
    <col min="16139" max="16384" width="9.140625" style="232"/>
  </cols>
  <sheetData>
    <row r="1" spans="1:14" s="216" customFormat="1" ht="20.25">
      <c r="A1" s="361" t="s">
        <v>520</v>
      </c>
      <c r="B1" s="361"/>
      <c r="C1" s="361"/>
      <c r="D1" s="361"/>
      <c r="E1" s="361"/>
      <c r="F1" s="361"/>
    </row>
    <row r="2" spans="1:14" s="216" customFormat="1" ht="20.25">
      <c r="A2" s="217"/>
      <c r="B2" s="360" t="s">
        <v>10</v>
      </c>
      <c r="C2" s="361"/>
      <c r="D2" s="361"/>
      <c r="E2" s="361"/>
      <c r="F2" s="361"/>
    </row>
    <row r="3" spans="1:14" s="200" customFormat="1" ht="15.6" customHeight="1">
      <c r="A3" s="333"/>
      <c r="B3" s="362" t="s">
        <v>6</v>
      </c>
      <c r="C3" s="363"/>
      <c r="D3" s="363"/>
      <c r="E3" s="363"/>
      <c r="F3" s="363"/>
    </row>
    <row r="4" spans="1:14" s="200" customFormat="1" ht="15.6" customHeight="1">
      <c r="A4" s="333"/>
      <c r="B4" s="362" t="s">
        <v>7</v>
      </c>
      <c r="C4" s="363"/>
      <c r="D4" s="363"/>
      <c r="E4" s="363"/>
      <c r="F4" s="363"/>
    </row>
    <row r="5" spans="1:14" s="220" customFormat="1">
      <c r="A5" s="218"/>
      <c r="B5" s="218"/>
      <c r="C5" s="218"/>
      <c r="D5" s="218"/>
      <c r="E5" s="218"/>
      <c r="F5" s="219" t="s">
        <v>167</v>
      </c>
    </row>
    <row r="6" spans="1:14" s="202" customFormat="1" ht="24.75" customHeight="1">
      <c r="A6" s="334"/>
      <c r="B6" s="356"/>
      <c r="C6" s="364" t="s">
        <v>526</v>
      </c>
      <c r="D6" s="364" t="s">
        <v>525</v>
      </c>
      <c r="E6" s="358" t="s">
        <v>9</v>
      </c>
      <c r="F6" s="358"/>
    </row>
    <row r="7" spans="1:14" s="202" customFormat="1" ht="39" customHeight="1">
      <c r="A7" s="334"/>
      <c r="B7" s="356"/>
      <c r="C7" s="365"/>
      <c r="D7" s="365"/>
      <c r="E7" s="332" t="s">
        <v>0</v>
      </c>
      <c r="F7" s="332" t="s">
        <v>2</v>
      </c>
    </row>
    <row r="8" spans="1:14" s="221" customFormat="1" ht="22.15" customHeight="1">
      <c r="B8" s="222" t="s">
        <v>498</v>
      </c>
      <c r="C8" s="223">
        <v>1746</v>
      </c>
      <c r="D8" s="223">
        <v>2739</v>
      </c>
      <c r="E8" s="224">
        <f>D8/C8*100</f>
        <v>156.87285223367698</v>
      </c>
      <c r="F8" s="223">
        <f>D8-C8</f>
        <v>993</v>
      </c>
      <c r="H8" s="207"/>
      <c r="I8" s="207"/>
      <c r="J8" s="225"/>
      <c r="L8" s="226"/>
      <c r="N8" s="226"/>
    </row>
    <row r="9" spans="1:14" s="221" customFormat="1" ht="22.15" customHeight="1">
      <c r="B9" s="227" t="s">
        <v>11</v>
      </c>
      <c r="C9" s="223"/>
      <c r="D9" s="223"/>
      <c r="E9" s="228"/>
      <c r="F9" s="229"/>
      <c r="H9" s="207"/>
      <c r="I9" s="207"/>
      <c r="J9" s="225"/>
      <c r="L9" s="226"/>
      <c r="N9" s="226"/>
    </row>
    <row r="10" spans="1:14" s="209" customFormat="1">
      <c r="B10" s="230" t="s">
        <v>12</v>
      </c>
      <c r="C10" s="212">
        <v>11</v>
      </c>
      <c r="D10" s="212">
        <v>0</v>
      </c>
      <c r="E10" s="231">
        <f t="shared" ref="E10:E28" si="0">D10/C10*100</f>
        <v>0</v>
      </c>
      <c r="F10" s="212">
        <f t="shared" ref="F10:F28" si="1">D10-C10</f>
        <v>-11</v>
      </c>
      <c r="H10" s="207"/>
      <c r="I10" s="207"/>
      <c r="J10" s="225"/>
      <c r="K10" s="214"/>
      <c r="L10" s="226"/>
      <c r="N10" s="226"/>
    </row>
    <row r="11" spans="1:14" s="209" customFormat="1">
      <c r="B11" s="230" t="s">
        <v>13</v>
      </c>
      <c r="C11" s="212">
        <v>0</v>
      </c>
      <c r="D11" s="212">
        <v>0</v>
      </c>
      <c r="E11" s="231"/>
      <c r="F11" s="212">
        <f t="shared" si="1"/>
        <v>0</v>
      </c>
      <c r="H11" s="207"/>
      <c r="I11" s="207"/>
      <c r="J11" s="225"/>
      <c r="K11" s="214"/>
      <c r="L11" s="226"/>
      <c r="N11" s="226"/>
    </row>
    <row r="12" spans="1:14" s="209" customFormat="1">
      <c r="B12" s="230" t="s">
        <v>14</v>
      </c>
      <c r="C12" s="212">
        <v>504</v>
      </c>
      <c r="D12" s="212">
        <v>425</v>
      </c>
      <c r="E12" s="231">
        <f t="shared" si="0"/>
        <v>84.325396825396822</v>
      </c>
      <c r="F12" s="212">
        <f t="shared" si="1"/>
        <v>-79</v>
      </c>
      <c r="H12" s="207"/>
      <c r="I12" s="207"/>
      <c r="J12" s="225"/>
      <c r="K12" s="214"/>
      <c r="L12" s="226"/>
      <c r="N12" s="226"/>
    </row>
    <row r="13" spans="1:14" s="209" customFormat="1">
      <c r="B13" s="230" t="s">
        <v>15</v>
      </c>
      <c r="C13" s="212">
        <v>312</v>
      </c>
      <c r="D13" s="212">
        <v>0</v>
      </c>
      <c r="E13" s="231"/>
      <c r="F13" s="212">
        <f t="shared" si="1"/>
        <v>-312</v>
      </c>
      <c r="H13" s="207"/>
      <c r="I13" s="207"/>
      <c r="J13" s="225"/>
      <c r="K13" s="214"/>
      <c r="L13" s="226"/>
      <c r="N13" s="226"/>
    </row>
    <row r="14" spans="1:14" s="209" customFormat="1">
      <c r="B14" s="230" t="s">
        <v>16</v>
      </c>
      <c r="C14" s="212">
        <v>8</v>
      </c>
      <c r="D14" s="212">
        <v>143</v>
      </c>
      <c r="E14" s="231">
        <f t="shared" si="0"/>
        <v>1787.5</v>
      </c>
      <c r="F14" s="212">
        <f t="shared" si="1"/>
        <v>135</v>
      </c>
      <c r="H14" s="207"/>
      <c r="I14" s="207"/>
      <c r="J14" s="225"/>
      <c r="K14" s="214"/>
      <c r="L14" s="226"/>
      <c r="N14" s="226"/>
    </row>
    <row r="15" spans="1:14" s="209" customFormat="1">
      <c r="B15" s="230" t="s">
        <v>17</v>
      </c>
      <c r="C15" s="212">
        <v>30</v>
      </c>
      <c r="D15" s="212">
        <v>0</v>
      </c>
      <c r="E15" s="231">
        <f t="shared" si="0"/>
        <v>0</v>
      </c>
      <c r="F15" s="212">
        <f t="shared" si="1"/>
        <v>-30</v>
      </c>
      <c r="H15" s="207"/>
      <c r="I15" s="207"/>
      <c r="J15" s="225"/>
      <c r="K15" s="214"/>
      <c r="L15" s="226"/>
      <c r="N15" s="226"/>
    </row>
    <row r="16" spans="1:14" s="209" customFormat="1" ht="19.5" customHeight="1">
      <c r="B16" s="230" t="s">
        <v>18</v>
      </c>
      <c r="C16" s="212">
        <v>0</v>
      </c>
      <c r="D16" s="212">
        <v>0</v>
      </c>
      <c r="E16" s="231"/>
      <c r="F16" s="212">
        <f t="shared" si="1"/>
        <v>0</v>
      </c>
      <c r="H16" s="207"/>
      <c r="I16" s="207"/>
      <c r="J16" s="225"/>
      <c r="K16" s="214"/>
      <c r="L16" s="226"/>
      <c r="N16" s="226"/>
    </row>
    <row r="17" spans="2:14" s="209" customFormat="1">
      <c r="B17" s="230" t="s">
        <v>19</v>
      </c>
      <c r="C17" s="212">
        <v>13</v>
      </c>
      <c r="D17" s="212">
        <v>183</v>
      </c>
      <c r="E17" s="231">
        <f t="shared" si="0"/>
        <v>1407.6923076923076</v>
      </c>
      <c r="F17" s="212">
        <f t="shared" si="1"/>
        <v>170</v>
      </c>
      <c r="H17" s="207"/>
      <c r="I17" s="207"/>
      <c r="J17" s="225"/>
      <c r="K17" s="214"/>
      <c r="L17" s="226"/>
      <c r="N17" s="226"/>
    </row>
    <row r="18" spans="2:14" s="209" customFormat="1">
      <c r="B18" s="230" t="s">
        <v>20</v>
      </c>
      <c r="C18" s="212">
        <v>2</v>
      </c>
      <c r="D18" s="212">
        <v>0</v>
      </c>
      <c r="E18" s="231">
        <f t="shared" si="0"/>
        <v>0</v>
      </c>
      <c r="F18" s="212">
        <f t="shared" si="1"/>
        <v>-2</v>
      </c>
      <c r="H18" s="207"/>
      <c r="I18" s="207"/>
      <c r="J18" s="225"/>
      <c r="K18" s="214"/>
      <c r="L18" s="226"/>
      <c r="N18" s="226"/>
    </row>
    <row r="19" spans="2:14" s="209" customFormat="1">
      <c r="B19" s="230" t="s">
        <v>21</v>
      </c>
      <c r="C19" s="212">
        <v>0</v>
      </c>
      <c r="D19" s="212">
        <v>4</v>
      </c>
      <c r="E19" s="231"/>
      <c r="F19" s="212">
        <f t="shared" si="1"/>
        <v>4</v>
      </c>
      <c r="H19" s="207"/>
      <c r="I19" s="207"/>
      <c r="J19" s="225"/>
      <c r="K19" s="214"/>
      <c r="L19" s="226"/>
      <c r="N19" s="226"/>
    </row>
    <row r="20" spans="2:14" s="209" customFormat="1">
      <c r="B20" s="230" t="s">
        <v>22</v>
      </c>
      <c r="C20" s="212">
        <v>0</v>
      </c>
      <c r="D20" s="212">
        <v>0</v>
      </c>
      <c r="E20" s="231"/>
      <c r="F20" s="212">
        <f t="shared" si="1"/>
        <v>0</v>
      </c>
      <c r="H20" s="207"/>
      <c r="I20" s="207"/>
      <c r="J20" s="225"/>
      <c r="K20" s="214"/>
      <c r="L20" s="226"/>
      <c r="N20" s="226"/>
    </row>
    <row r="21" spans="2:14" s="209" customFormat="1">
      <c r="B21" s="230" t="s">
        <v>23</v>
      </c>
      <c r="C21" s="212">
        <v>0</v>
      </c>
      <c r="D21" s="212">
        <v>0</v>
      </c>
      <c r="E21" s="231"/>
      <c r="F21" s="212">
        <f t="shared" si="1"/>
        <v>0</v>
      </c>
      <c r="H21" s="207"/>
      <c r="I21" s="207"/>
      <c r="J21" s="225"/>
      <c r="K21" s="214"/>
      <c r="L21" s="226"/>
      <c r="N21" s="226"/>
    </row>
    <row r="22" spans="2:14" s="209" customFormat="1">
      <c r="B22" s="230" t="s">
        <v>24</v>
      </c>
      <c r="C22" s="212">
        <v>99</v>
      </c>
      <c r="D22" s="212">
        <v>23</v>
      </c>
      <c r="E22" s="231">
        <f t="shared" si="0"/>
        <v>23.232323232323232</v>
      </c>
      <c r="F22" s="212">
        <f t="shared" si="1"/>
        <v>-76</v>
      </c>
      <c r="H22" s="207"/>
      <c r="I22" s="207"/>
      <c r="J22" s="225"/>
      <c r="K22" s="214"/>
      <c r="L22" s="226"/>
      <c r="N22" s="226"/>
    </row>
    <row r="23" spans="2:14" s="209" customFormat="1">
      <c r="B23" s="230" t="s">
        <v>25</v>
      </c>
      <c r="C23" s="212">
        <v>111</v>
      </c>
      <c r="D23" s="212">
        <v>93</v>
      </c>
      <c r="E23" s="231">
        <f t="shared" si="0"/>
        <v>83.78378378378379</v>
      </c>
      <c r="F23" s="212">
        <f t="shared" si="1"/>
        <v>-18</v>
      </c>
      <c r="H23" s="207"/>
      <c r="I23" s="207"/>
      <c r="J23" s="225"/>
      <c r="K23" s="214"/>
      <c r="L23" s="226"/>
      <c r="N23" s="226"/>
    </row>
    <row r="24" spans="2:14" s="209" customFormat="1">
      <c r="B24" s="230" t="s">
        <v>26</v>
      </c>
      <c r="C24" s="212">
        <v>411</v>
      </c>
      <c r="D24" s="212">
        <v>1606</v>
      </c>
      <c r="E24" s="231">
        <f t="shared" si="0"/>
        <v>390.75425790754258</v>
      </c>
      <c r="F24" s="212">
        <f t="shared" si="1"/>
        <v>1195</v>
      </c>
      <c r="H24" s="207"/>
      <c r="I24" s="207"/>
      <c r="J24" s="225"/>
      <c r="K24" s="214"/>
      <c r="L24" s="226"/>
      <c r="N24" s="226"/>
    </row>
    <row r="25" spans="2:14" s="209" customFormat="1">
      <c r="B25" s="230" t="s">
        <v>27</v>
      </c>
      <c r="C25" s="212">
        <v>13</v>
      </c>
      <c r="D25" s="212">
        <v>60</v>
      </c>
      <c r="E25" s="231">
        <f t="shared" si="0"/>
        <v>461.53846153846149</v>
      </c>
      <c r="F25" s="212">
        <f t="shared" si="1"/>
        <v>47</v>
      </c>
      <c r="H25" s="207"/>
      <c r="I25" s="207"/>
      <c r="J25" s="225"/>
      <c r="K25" s="214"/>
      <c r="L25" s="226"/>
      <c r="N25" s="226"/>
    </row>
    <row r="26" spans="2:14" s="209" customFormat="1">
      <c r="B26" s="230" t="s">
        <v>28</v>
      </c>
      <c r="C26" s="212">
        <v>230</v>
      </c>
      <c r="D26" s="212">
        <v>181</v>
      </c>
      <c r="E26" s="231">
        <f t="shared" si="0"/>
        <v>78.695652173913047</v>
      </c>
      <c r="F26" s="212">
        <f t="shared" si="1"/>
        <v>-49</v>
      </c>
      <c r="H26" s="207"/>
      <c r="I26" s="207"/>
      <c r="J26" s="225"/>
      <c r="K26" s="214"/>
      <c r="L26" s="226"/>
      <c r="N26" s="226"/>
    </row>
    <row r="27" spans="2:14" s="209" customFormat="1">
      <c r="B27" s="230" t="s">
        <v>29</v>
      </c>
      <c r="C27" s="212">
        <v>0</v>
      </c>
      <c r="D27" s="212">
        <v>21</v>
      </c>
      <c r="E27" s="231"/>
      <c r="F27" s="212">
        <f t="shared" si="1"/>
        <v>21</v>
      </c>
      <c r="H27" s="207"/>
      <c r="I27" s="207"/>
      <c r="J27" s="225"/>
      <c r="K27" s="214"/>
      <c r="L27" s="226"/>
      <c r="N27" s="226"/>
    </row>
    <row r="28" spans="2:14" s="209" customFormat="1">
      <c r="B28" s="230" t="s">
        <v>30</v>
      </c>
      <c r="C28" s="212">
        <v>2</v>
      </c>
      <c r="D28" s="212">
        <v>0</v>
      </c>
      <c r="E28" s="231">
        <f t="shared" si="0"/>
        <v>0</v>
      </c>
      <c r="F28" s="212">
        <f t="shared" si="1"/>
        <v>-2</v>
      </c>
      <c r="H28" s="207"/>
      <c r="I28" s="207"/>
      <c r="J28" s="225"/>
      <c r="K28" s="214"/>
      <c r="L28" s="226"/>
      <c r="N28" s="226"/>
    </row>
    <row r="29" spans="2:14">
      <c r="H29" s="207"/>
      <c r="I29" s="20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42" style="184" customWidth="1"/>
    <col min="3" max="3" width="28.7109375" style="56" customWidth="1"/>
    <col min="4" max="4" width="26.42578125" style="56" customWidth="1"/>
    <col min="5" max="16384" width="9.140625" style="56"/>
  </cols>
  <sheetData>
    <row r="1" spans="1:6" ht="31.9" customHeight="1">
      <c r="B1" s="406" t="s">
        <v>311</v>
      </c>
      <c r="C1" s="406"/>
      <c r="D1" s="406"/>
    </row>
    <row r="2" spans="1:6" ht="20.25" customHeight="1">
      <c r="B2" s="406" t="s">
        <v>82</v>
      </c>
      <c r="C2" s="406"/>
      <c r="D2" s="406"/>
    </row>
    <row r="3" spans="1:6" ht="7.5" customHeight="1"/>
    <row r="4" spans="1:6" s="199" customFormat="1" ht="35.450000000000003" customHeight="1">
      <c r="A4" s="345"/>
      <c r="B4" s="348" t="s">
        <v>83</v>
      </c>
      <c r="C4" s="341" t="s">
        <v>557</v>
      </c>
      <c r="D4" s="338" t="s">
        <v>555</v>
      </c>
    </row>
    <row r="5" spans="1:6">
      <c r="A5" s="59">
        <v>1</v>
      </c>
      <c r="B5" s="100" t="s">
        <v>91</v>
      </c>
      <c r="C5" s="95">
        <v>925</v>
      </c>
      <c r="D5" s="95">
        <v>160</v>
      </c>
      <c r="F5" s="191"/>
    </row>
    <row r="6" spans="1:6">
      <c r="A6" s="59">
        <v>2</v>
      </c>
      <c r="B6" s="100" t="s">
        <v>97</v>
      </c>
      <c r="C6" s="95">
        <v>628</v>
      </c>
      <c r="D6" s="95">
        <v>58</v>
      </c>
      <c r="F6" s="191"/>
    </row>
    <row r="7" spans="1:6">
      <c r="A7" s="59">
        <v>3</v>
      </c>
      <c r="B7" s="100" t="s">
        <v>96</v>
      </c>
      <c r="C7" s="95">
        <v>572</v>
      </c>
      <c r="D7" s="95">
        <v>129</v>
      </c>
      <c r="F7" s="191"/>
    </row>
    <row r="8" spans="1:6" s="354" customFormat="1">
      <c r="A8" s="59">
        <v>4</v>
      </c>
      <c r="B8" s="100" t="s">
        <v>321</v>
      </c>
      <c r="C8" s="95">
        <v>348</v>
      </c>
      <c r="D8" s="95">
        <v>81</v>
      </c>
      <c r="F8" s="191"/>
    </row>
    <row r="9" spans="1:6" s="354" customFormat="1">
      <c r="A9" s="59">
        <v>5</v>
      </c>
      <c r="B9" s="100" t="s">
        <v>90</v>
      </c>
      <c r="C9" s="95">
        <v>337</v>
      </c>
      <c r="D9" s="95">
        <v>91</v>
      </c>
      <c r="F9" s="191"/>
    </row>
    <row r="10" spans="1:6" s="354" customFormat="1">
      <c r="A10" s="59">
        <v>6</v>
      </c>
      <c r="B10" s="100" t="s">
        <v>94</v>
      </c>
      <c r="C10" s="95">
        <v>319</v>
      </c>
      <c r="D10" s="95">
        <v>93</v>
      </c>
      <c r="F10" s="191"/>
    </row>
    <row r="11" spans="1:6" s="354" customFormat="1">
      <c r="A11" s="59">
        <v>7</v>
      </c>
      <c r="B11" s="100" t="s">
        <v>93</v>
      </c>
      <c r="C11" s="95">
        <v>317</v>
      </c>
      <c r="D11" s="95">
        <v>52</v>
      </c>
      <c r="F11" s="191"/>
    </row>
    <row r="12" spans="1:6" s="354" customFormat="1" ht="31.5">
      <c r="A12" s="59">
        <v>8</v>
      </c>
      <c r="B12" s="100" t="s">
        <v>357</v>
      </c>
      <c r="C12" s="95">
        <v>301</v>
      </c>
      <c r="D12" s="95">
        <v>40</v>
      </c>
      <c r="F12" s="191"/>
    </row>
    <row r="13" spans="1:6" s="354" customFormat="1">
      <c r="A13" s="59">
        <v>9</v>
      </c>
      <c r="B13" s="100" t="s">
        <v>104</v>
      </c>
      <c r="C13" s="95">
        <v>196</v>
      </c>
      <c r="D13" s="95">
        <v>62</v>
      </c>
      <c r="F13" s="191"/>
    </row>
    <row r="14" spans="1:6" s="354" customFormat="1">
      <c r="A14" s="59">
        <v>10</v>
      </c>
      <c r="B14" s="100" t="s">
        <v>123</v>
      </c>
      <c r="C14" s="95">
        <v>184</v>
      </c>
      <c r="D14" s="95">
        <v>34</v>
      </c>
      <c r="F14" s="191"/>
    </row>
    <row r="15" spans="1:6" s="354" customFormat="1">
      <c r="A15" s="59">
        <v>11</v>
      </c>
      <c r="B15" s="100" t="s">
        <v>110</v>
      </c>
      <c r="C15" s="95">
        <v>169</v>
      </c>
      <c r="D15" s="95">
        <v>39</v>
      </c>
      <c r="F15" s="191"/>
    </row>
    <row r="16" spans="1:6" s="354" customFormat="1" ht="78.75">
      <c r="A16" s="59">
        <v>12</v>
      </c>
      <c r="B16" s="100" t="s">
        <v>376</v>
      </c>
      <c r="C16" s="95">
        <v>165</v>
      </c>
      <c r="D16" s="95">
        <v>41</v>
      </c>
      <c r="F16" s="191"/>
    </row>
    <row r="17" spans="1:6" s="354" customFormat="1" ht="37.5" customHeight="1">
      <c r="A17" s="59">
        <v>13</v>
      </c>
      <c r="B17" s="100" t="s">
        <v>106</v>
      </c>
      <c r="C17" s="95">
        <v>155</v>
      </c>
      <c r="D17" s="95">
        <v>14</v>
      </c>
      <c r="F17" s="191"/>
    </row>
    <row r="18" spans="1:6" s="354" customFormat="1">
      <c r="A18" s="59">
        <v>14</v>
      </c>
      <c r="B18" s="100" t="s">
        <v>115</v>
      </c>
      <c r="C18" s="95">
        <v>154</v>
      </c>
      <c r="D18" s="95">
        <v>28</v>
      </c>
      <c r="F18" s="191"/>
    </row>
    <row r="19" spans="1:6" s="354" customFormat="1" ht="31.5">
      <c r="A19" s="59">
        <v>15</v>
      </c>
      <c r="B19" s="100" t="s">
        <v>181</v>
      </c>
      <c r="C19" s="95">
        <v>150</v>
      </c>
      <c r="D19" s="95">
        <v>4</v>
      </c>
      <c r="F19" s="191"/>
    </row>
    <row r="20" spans="1:6" s="354" customFormat="1">
      <c r="A20" s="59">
        <v>16</v>
      </c>
      <c r="B20" s="100" t="s">
        <v>108</v>
      </c>
      <c r="C20" s="95">
        <v>144</v>
      </c>
      <c r="D20" s="95">
        <v>24</v>
      </c>
      <c r="F20" s="191"/>
    </row>
    <row r="21" spans="1:6" s="354" customFormat="1" ht="31.5">
      <c r="A21" s="59">
        <v>17</v>
      </c>
      <c r="B21" s="100" t="s">
        <v>180</v>
      </c>
      <c r="C21" s="95">
        <v>142</v>
      </c>
      <c r="D21" s="95">
        <v>11</v>
      </c>
      <c r="F21" s="191"/>
    </row>
    <row r="22" spans="1:6" s="354" customFormat="1">
      <c r="A22" s="59">
        <v>18</v>
      </c>
      <c r="B22" s="100" t="s">
        <v>377</v>
      </c>
      <c r="C22" s="95">
        <v>142</v>
      </c>
      <c r="D22" s="95">
        <v>48</v>
      </c>
      <c r="F22" s="191"/>
    </row>
    <row r="23" spans="1:6" s="354" customFormat="1">
      <c r="A23" s="59">
        <v>19</v>
      </c>
      <c r="B23" s="100" t="s">
        <v>129</v>
      </c>
      <c r="C23" s="95">
        <v>134</v>
      </c>
      <c r="D23" s="95">
        <v>20</v>
      </c>
      <c r="F23" s="191"/>
    </row>
    <row r="24" spans="1:6" s="354" customFormat="1">
      <c r="A24" s="59">
        <v>20</v>
      </c>
      <c r="B24" s="100" t="s">
        <v>145</v>
      </c>
      <c r="C24" s="95">
        <v>108</v>
      </c>
      <c r="D24" s="95">
        <v>9</v>
      </c>
      <c r="F24" s="191"/>
    </row>
    <row r="25" spans="1:6" s="354" customFormat="1">
      <c r="A25" s="59">
        <v>21</v>
      </c>
      <c r="B25" s="100" t="s">
        <v>150</v>
      </c>
      <c r="C25" s="95">
        <v>101</v>
      </c>
      <c r="D25" s="95">
        <v>24</v>
      </c>
      <c r="F25" s="191"/>
    </row>
    <row r="26" spans="1:6" s="354" customFormat="1">
      <c r="A26" s="59">
        <v>22</v>
      </c>
      <c r="B26" s="100" t="s">
        <v>116</v>
      </c>
      <c r="C26" s="95">
        <v>101</v>
      </c>
      <c r="D26" s="95">
        <v>15</v>
      </c>
      <c r="F26" s="191"/>
    </row>
    <row r="27" spans="1:6" s="354" customFormat="1">
      <c r="A27" s="59">
        <v>23</v>
      </c>
      <c r="B27" s="100" t="s">
        <v>146</v>
      </c>
      <c r="C27" s="95">
        <v>99</v>
      </c>
      <c r="D27" s="95">
        <v>18</v>
      </c>
      <c r="F27" s="191"/>
    </row>
    <row r="28" spans="1:6" s="354" customFormat="1">
      <c r="A28" s="59">
        <v>24</v>
      </c>
      <c r="B28" s="100" t="s">
        <v>98</v>
      </c>
      <c r="C28" s="95">
        <v>93</v>
      </c>
      <c r="D28" s="95">
        <v>8</v>
      </c>
      <c r="F28" s="191"/>
    </row>
    <row r="29" spans="1:6" s="354" customFormat="1">
      <c r="A29" s="59">
        <v>25</v>
      </c>
      <c r="B29" s="100" t="s">
        <v>103</v>
      </c>
      <c r="C29" s="95">
        <v>93</v>
      </c>
      <c r="D29" s="95">
        <v>7</v>
      </c>
      <c r="F29" s="191"/>
    </row>
    <row r="30" spans="1:6" s="354" customFormat="1">
      <c r="A30" s="59">
        <v>26</v>
      </c>
      <c r="B30" s="100" t="s">
        <v>335</v>
      </c>
      <c r="C30" s="95">
        <v>87</v>
      </c>
      <c r="D30" s="95">
        <v>8</v>
      </c>
      <c r="F30" s="191"/>
    </row>
    <row r="31" spans="1:6" s="354" customFormat="1">
      <c r="A31" s="59">
        <v>27</v>
      </c>
      <c r="B31" s="100" t="s">
        <v>113</v>
      </c>
      <c r="C31" s="95">
        <v>87</v>
      </c>
      <c r="D31" s="95">
        <v>14</v>
      </c>
      <c r="F31" s="191"/>
    </row>
    <row r="32" spans="1:6" s="354" customFormat="1">
      <c r="A32" s="59">
        <v>28</v>
      </c>
      <c r="B32" s="100" t="s">
        <v>118</v>
      </c>
      <c r="C32" s="95">
        <v>87</v>
      </c>
      <c r="D32" s="95">
        <v>7</v>
      </c>
      <c r="F32" s="191"/>
    </row>
    <row r="33" spans="1:6" s="354" customFormat="1" ht="18.75" customHeight="1">
      <c r="A33" s="59">
        <v>29</v>
      </c>
      <c r="B33" s="100" t="s">
        <v>105</v>
      </c>
      <c r="C33" s="95">
        <v>87</v>
      </c>
      <c r="D33" s="95">
        <v>24</v>
      </c>
      <c r="F33" s="191"/>
    </row>
    <row r="34" spans="1:6" s="354" customFormat="1">
      <c r="A34" s="59">
        <v>30</v>
      </c>
      <c r="B34" s="100" t="s">
        <v>99</v>
      </c>
      <c r="C34" s="95">
        <v>85</v>
      </c>
      <c r="D34" s="95">
        <v>18</v>
      </c>
      <c r="F34" s="191"/>
    </row>
    <row r="35" spans="1:6" s="354" customFormat="1">
      <c r="A35" s="59">
        <v>31</v>
      </c>
      <c r="B35" s="100" t="s">
        <v>170</v>
      </c>
      <c r="C35" s="95">
        <v>84</v>
      </c>
      <c r="D35" s="95">
        <v>14</v>
      </c>
      <c r="F35" s="191"/>
    </row>
    <row r="36" spans="1:6" s="354" customFormat="1">
      <c r="A36" s="59">
        <v>32</v>
      </c>
      <c r="B36" s="100" t="s">
        <v>151</v>
      </c>
      <c r="C36" s="95">
        <v>83</v>
      </c>
      <c r="D36" s="95">
        <v>3</v>
      </c>
      <c r="F36" s="191"/>
    </row>
    <row r="37" spans="1:6" s="354" customFormat="1" ht="31.5">
      <c r="A37" s="59">
        <v>33</v>
      </c>
      <c r="B37" s="100" t="s">
        <v>358</v>
      </c>
      <c r="C37" s="95">
        <v>82</v>
      </c>
      <c r="D37" s="95">
        <v>10</v>
      </c>
      <c r="F37" s="191"/>
    </row>
    <row r="38" spans="1:6" s="354" customFormat="1">
      <c r="A38" s="59">
        <v>34</v>
      </c>
      <c r="B38" s="100" t="s">
        <v>143</v>
      </c>
      <c r="C38" s="95">
        <v>77</v>
      </c>
      <c r="D38" s="95">
        <v>3</v>
      </c>
      <c r="F38" s="191"/>
    </row>
    <row r="39" spans="1:6" s="354" customFormat="1" ht="31.5">
      <c r="A39" s="59">
        <v>35</v>
      </c>
      <c r="B39" s="100" t="s">
        <v>148</v>
      </c>
      <c r="C39" s="95">
        <v>74</v>
      </c>
      <c r="D39" s="95">
        <v>6</v>
      </c>
      <c r="F39" s="191"/>
    </row>
    <row r="40" spans="1:6" s="354" customFormat="1">
      <c r="A40" s="59">
        <v>36</v>
      </c>
      <c r="B40" s="100" t="s">
        <v>378</v>
      </c>
      <c r="C40" s="95">
        <v>68</v>
      </c>
      <c r="D40" s="95">
        <v>0</v>
      </c>
      <c r="F40" s="191"/>
    </row>
    <row r="41" spans="1:6" ht="31.5" customHeight="1">
      <c r="A41" s="59">
        <v>37</v>
      </c>
      <c r="B41" s="187" t="s">
        <v>126</v>
      </c>
      <c r="C41" s="176">
        <v>67</v>
      </c>
      <c r="D41" s="176">
        <v>15</v>
      </c>
      <c r="F41" s="191"/>
    </row>
    <row r="42" spans="1:6">
      <c r="A42" s="59">
        <v>38</v>
      </c>
      <c r="B42" s="188" t="s">
        <v>182</v>
      </c>
      <c r="C42" s="176">
        <v>65</v>
      </c>
      <c r="D42" s="176">
        <v>1</v>
      </c>
      <c r="F42" s="191"/>
    </row>
    <row r="43" spans="1:6">
      <c r="A43" s="59">
        <v>39</v>
      </c>
      <c r="B43" s="100" t="s">
        <v>109</v>
      </c>
      <c r="C43" s="176">
        <v>65</v>
      </c>
      <c r="D43" s="176">
        <v>4</v>
      </c>
      <c r="F43" s="191"/>
    </row>
    <row r="44" spans="1:6">
      <c r="A44" s="59">
        <v>40</v>
      </c>
      <c r="B44" s="100" t="s">
        <v>197</v>
      </c>
      <c r="C44" s="176">
        <v>65</v>
      </c>
      <c r="D44" s="176">
        <v>3</v>
      </c>
      <c r="F44" s="191"/>
    </row>
    <row r="45" spans="1:6">
      <c r="A45" s="59">
        <v>41</v>
      </c>
      <c r="B45" s="100" t="s">
        <v>196</v>
      </c>
      <c r="C45" s="176">
        <v>65</v>
      </c>
      <c r="D45" s="176">
        <v>4</v>
      </c>
      <c r="F45" s="191"/>
    </row>
    <row r="46" spans="1:6">
      <c r="A46" s="59">
        <v>42</v>
      </c>
      <c r="B46" s="100" t="s">
        <v>114</v>
      </c>
      <c r="C46" s="176">
        <v>64</v>
      </c>
      <c r="D46" s="176">
        <v>15</v>
      </c>
      <c r="F46" s="191"/>
    </row>
    <row r="47" spans="1:6" ht="47.25">
      <c r="A47" s="59">
        <v>43</v>
      </c>
      <c r="B47" s="189" t="s">
        <v>322</v>
      </c>
      <c r="C47" s="176">
        <v>64</v>
      </c>
      <c r="D47" s="176">
        <v>20</v>
      </c>
      <c r="F47" s="191"/>
    </row>
    <row r="48" spans="1:6">
      <c r="A48" s="59">
        <v>44</v>
      </c>
      <c r="B48" s="189" t="s">
        <v>314</v>
      </c>
      <c r="C48" s="176">
        <v>63</v>
      </c>
      <c r="D48" s="176">
        <v>9</v>
      </c>
      <c r="F48" s="191"/>
    </row>
    <row r="49" spans="1:6">
      <c r="A49" s="59">
        <v>45</v>
      </c>
      <c r="B49" s="189" t="s">
        <v>158</v>
      </c>
      <c r="C49" s="176">
        <v>63</v>
      </c>
      <c r="D49" s="176">
        <v>2</v>
      </c>
      <c r="F49" s="191"/>
    </row>
    <row r="50" spans="1:6">
      <c r="A50" s="59">
        <v>46</v>
      </c>
      <c r="B50" s="189" t="s">
        <v>188</v>
      </c>
      <c r="C50" s="176">
        <v>62</v>
      </c>
      <c r="D50" s="176">
        <v>8</v>
      </c>
      <c r="F50" s="191"/>
    </row>
    <row r="51" spans="1:6">
      <c r="A51" s="59">
        <v>47</v>
      </c>
      <c r="B51" s="189" t="s">
        <v>142</v>
      </c>
      <c r="C51" s="176">
        <v>62</v>
      </c>
      <c r="D51" s="176">
        <v>8</v>
      </c>
      <c r="F51" s="191"/>
    </row>
    <row r="52" spans="1:6">
      <c r="A52" s="59">
        <v>48</v>
      </c>
      <c r="B52" s="189" t="s">
        <v>352</v>
      </c>
      <c r="C52" s="176">
        <v>62</v>
      </c>
      <c r="D52" s="176">
        <v>5</v>
      </c>
      <c r="F52" s="191"/>
    </row>
    <row r="53" spans="1:6">
      <c r="A53" s="59">
        <v>49</v>
      </c>
      <c r="B53" s="189" t="s">
        <v>147</v>
      </c>
      <c r="C53" s="176">
        <v>61</v>
      </c>
      <c r="D53" s="176">
        <v>13</v>
      </c>
      <c r="F53" s="191"/>
    </row>
    <row r="54" spans="1:6">
      <c r="A54" s="59">
        <v>50</v>
      </c>
      <c r="B54" s="188" t="s">
        <v>125</v>
      </c>
      <c r="C54" s="176">
        <v>61</v>
      </c>
      <c r="D54" s="176">
        <v>6</v>
      </c>
      <c r="F54" s="19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9"/>
  <sheetViews>
    <sheetView zoomScale="90" zoomScaleNormal="90" zoomScaleSheetLayoutView="90" workbookViewId="0">
      <selection activeCell="A5" sqref="A5:C5"/>
    </sheetView>
  </sheetViews>
  <sheetFormatPr defaultColWidth="8.85546875" defaultRowHeight="12.75"/>
  <cols>
    <col min="1" max="1" width="43.28515625" style="70" customWidth="1"/>
    <col min="2" max="2" width="18.140625" style="190" customWidth="1"/>
    <col min="3" max="3" width="17.140625" style="190" customWidth="1"/>
    <col min="4" max="16384" width="8.85546875" style="70"/>
  </cols>
  <sheetData>
    <row r="1" spans="1:3" s="68" customFormat="1" ht="44.25" customHeight="1">
      <c r="A1" s="386" t="s">
        <v>428</v>
      </c>
      <c r="B1" s="386"/>
      <c r="C1" s="386"/>
    </row>
    <row r="2" spans="1:3" s="68" customFormat="1" ht="20.25">
      <c r="A2" s="392" t="s">
        <v>127</v>
      </c>
      <c r="B2" s="392"/>
      <c r="C2" s="392"/>
    </row>
    <row r="4" spans="1:3" s="58" customFormat="1" ht="35.450000000000003" customHeight="1">
      <c r="A4" s="340" t="s">
        <v>83</v>
      </c>
      <c r="B4" s="341" t="s">
        <v>554</v>
      </c>
      <c r="C4" s="338" t="s">
        <v>555</v>
      </c>
    </row>
    <row r="5" spans="1:3" ht="38.450000000000003" customHeight="1">
      <c r="A5" s="387" t="s">
        <v>128</v>
      </c>
      <c r="B5" s="387"/>
      <c r="C5" s="387"/>
    </row>
    <row r="6" spans="1:3" s="97" customFormat="1" ht="18.75" customHeight="1">
      <c r="A6" s="108" t="s">
        <v>181</v>
      </c>
      <c r="B6" s="95">
        <v>150</v>
      </c>
      <c r="C6" s="95">
        <v>99</v>
      </c>
    </row>
    <row r="7" spans="1:3" s="97" customFormat="1" ht="18.75" customHeight="1">
      <c r="A7" s="108" t="s">
        <v>180</v>
      </c>
      <c r="B7" s="95">
        <v>142</v>
      </c>
      <c r="C7" s="95">
        <v>89</v>
      </c>
    </row>
    <row r="8" spans="1:3" s="97" customFormat="1" ht="18.75" customHeight="1">
      <c r="A8" s="108" t="s">
        <v>129</v>
      </c>
      <c r="B8" s="95">
        <v>134</v>
      </c>
      <c r="C8" s="95">
        <v>87</v>
      </c>
    </row>
    <row r="9" spans="1:3" s="97" customFormat="1" ht="18.75" customHeight="1">
      <c r="A9" s="108" t="s">
        <v>335</v>
      </c>
      <c r="B9" s="95">
        <v>87</v>
      </c>
      <c r="C9" s="95">
        <v>48</v>
      </c>
    </row>
    <row r="10" spans="1:3" s="97" customFormat="1" ht="15.75">
      <c r="A10" s="108" t="s">
        <v>378</v>
      </c>
      <c r="B10" s="95">
        <v>68</v>
      </c>
      <c r="C10" s="95">
        <v>47</v>
      </c>
    </row>
    <row r="11" spans="1:3" s="97" customFormat="1" ht="19.5" customHeight="1">
      <c r="A11" s="108" t="s">
        <v>182</v>
      </c>
      <c r="B11" s="95">
        <v>65</v>
      </c>
      <c r="C11" s="95">
        <v>42</v>
      </c>
    </row>
    <row r="12" spans="1:3" s="97" customFormat="1" ht="19.5" customHeight="1">
      <c r="A12" s="108" t="s">
        <v>109</v>
      </c>
      <c r="B12" s="95">
        <v>65</v>
      </c>
      <c r="C12" s="95">
        <v>37</v>
      </c>
    </row>
    <row r="13" spans="1:3" s="97" customFormat="1" ht="19.5" customHeight="1">
      <c r="A13" s="104" t="s">
        <v>314</v>
      </c>
      <c r="B13" s="95">
        <v>63</v>
      </c>
      <c r="C13" s="95">
        <v>36</v>
      </c>
    </row>
    <row r="14" spans="1:3" s="97" customFormat="1" ht="19.5" customHeight="1">
      <c r="A14" s="104" t="s">
        <v>134</v>
      </c>
      <c r="B14" s="95">
        <v>42</v>
      </c>
      <c r="C14" s="95">
        <v>30</v>
      </c>
    </row>
    <row r="15" spans="1:3" s="97" customFormat="1" ht="15.75">
      <c r="A15" s="104" t="s">
        <v>183</v>
      </c>
      <c r="B15" s="95">
        <v>42</v>
      </c>
      <c r="C15" s="95">
        <v>24</v>
      </c>
    </row>
    <row r="16" spans="1:3" s="97" customFormat="1" ht="18.75" customHeight="1">
      <c r="A16" s="104" t="s">
        <v>132</v>
      </c>
      <c r="B16" s="95">
        <v>41</v>
      </c>
      <c r="C16" s="95">
        <v>27</v>
      </c>
    </row>
    <row r="17" spans="1:3" s="97" customFormat="1" ht="40.15" customHeight="1">
      <c r="A17" s="108" t="s">
        <v>429</v>
      </c>
      <c r="B17" s="95">
        <v>39</v>
      </c>
      <c r="C17" s="95">
        <v>25</v>
      </c>
    </row>
    <row r="18" spans="1:3" s="97" customFormat="1" ht="37.9" customHeight="1">
      <c r="A18" s="108" t="s">
        <v>430</v>
      </c>
      <c r="B18" s="95">
        <v>37</v>
      </c>
      <c r="C18" s="95">
        <v>19</v>
      </c>
    </row>
    <row r="19" spans="1:3" s="97" customFormat="1" ht="18.600000000000001" customHeight="1">
      <c r="A19" s="108" t="s">
        <v>315</v>
      </c>
      <c r="B19" s="95">
        <v>36</v>
      </c>
      <c r="C19" s="95">
        <v>20</v>
      </c>
    </row>
    <row r="20" spans="1:3" s="97" customFormat="1" ht="18.600000000000001" customHeight="1">
      <c r="A20" s="108" t="s">
        <v>133</v>
      </c>
      <c r="B20" s="95">
        <v>33</v>
      </c>
      <c r="C20" s="95">
        <v>25</v>
      </c>
    </row>
    <row r="21" spans="1:3" ht="38.450000000000003" customHeight="1">
      <c r="A21" s="387" t="s">
        <v>34</v>
      </c>
      <c r="B21" s="387"/>
      <c r="C21" s="387"/>
    </row>
    <row r="22" spans="1:3" s="97" customFormat="1" ht="31.5">
      <c r="A22" s="108" t="s">
        <v>357</v>
      </c>
      <c r="B22" s="95">
        <v>301</v>
      </c>
      <c r="C22" s="95">
        <v>208</v>
      </c>
    </row>
    <row r="23" spans="1:3" s="97" customFormat="1" ht="15.75">
      <c r="A23" s="108" t="s">
        <v>123</v>
      </c>
      <c r="B23" s="95">
        <v>184</v>
      </c>
      <c r="C23" s="95">
        <v>111</v>
      </c>
    </row>
    <row r="24" spans="1:3" s="97" customFormat="1" ht="21.75" customHeight="1">
      <c r="A24" s="108" t="s">
        <v>358</v>
      </c>
      <c r="B24" s="95">
        <v>82</v>
      </c>
      <c r="C24" s="95">
        <v>53</v>
      </c>
    </row>
    <row r="25" spans="1:3" s="97" customFormat="1" ht="15.75">
      <c r="A25" s="108" t="s">
        <v>126</v>
      </c>
      <c r="B25" s="95">
        <v>67</v>
      </c>
      <c r="C25" s="95">
        <v>45</v>
      </c>
    </row>
    <row r="26" spans="1:3" s="97" customFormat="1" ht="15.75">
      <c r="A26" s="108" t="s">
        <v>136</v>
      </c>
      <c r="B26" s="95">
        <v>45</v>
      </c>
      <c r="C26" s="95">
        <v>28</v>
      </c>
    </row>
    <row r="27" spans="1:3" s="97" customFormat="1" ht="15.75">
      <c r="A27" s="108" t="s">
        <v>360</v>
      </c>
      <c r="B27" s="95">
        <v>39</v>
      </c>
      <c r="C27" s="95">
        <v>25</v>
      </c>
    </row>
    <row r="28" spans="1:3" s="97" customFormat="1" ht="31.5">
      <c r="A28" s="108" t="s">
        <v>362</v>
      </c>
      <c r="B28" s="95">
        <v>38</v>
      </c>
      <c r="C28" s="95">
        <v>27</v>
      </c>
    </row>
    <row r="29" spans="1:3" s="97" customFormat="1" ht="15.75">
      <c r="A29" s="108" t="s">
        <v>340</v>
      </c>
      <c r="B29" s="95">
        <v>36</v>
      </c>
      <c r="C29" s="95">
        <v>23</v>
      </c>
    </row>
    <row r="30" spans="1:3" s="97" customFormat="1" ht="15.75">
      <c r="A30" s="108" t="s">
        <v>172</v>
      </c>
      <c r="B30" s="95">
        <v>36</v>
      </c>
      <c r="C30" s="95">
        <v>30</v>
      </c>
    </row>
    <row r="31" spans="1:3" s="97" customFormat="1" ht="15.75">
      <c r="A31" s="108" t="s">
        <v>381</v>
      </c>
      <c r="B31" s="95">
        <v>35</v>
      </c>
      <c r="C31" s="95">
        <v>25</v>
      </c>
    </row>
    <row r="32" spans="1:3" s="97" customFormat="1" ht="15.75">
      <c r="A32" s="108" t="s">
        <v>185</v>
      </c>
      <c r="B32" s="95">
        <v>35</v>
      </c>
      <c r="C32" s="95">
        <v>18</v>
      </c>
    </row>
    <row r="33" spans="1:3" s="97" customFormat="1" ht="15.75">
      <c r="A33" s="108" t="s">
        <v>137</v>
      </c>
      <c r="B33" s="95">
        <v>30</v>
      </c>
      <c r="C33" s="95">
        <v>17</v>
      </c>
    </row>
    <row r="34" spans="1:3" s="97" customFormat="1" ht="15.75">
      <c r="A34" s="108" t="s">
        <v>316</v>
      </c>
      <c r="B34" s="95">
        <v>26</v>
      </c>
      <c r="C34" s="95">
        <v>16</v>
      </c>
    </row>
    <row r="35" spans="1:3" s="97" customFormat="1" ht="15.75">
      <c r="A35" s="108" t="s">
        <v>431</v>
      </c>
      <c r="B35" s="95">
        <v>26</v>
      </c>
      <c r="C35" s="95">
        <v>16</v>
      </c>
    </row>
    <row r="36" spans="1:3" s="97" customFormat="1" ht="15.75">
      <c r="A36" s="108" t="s">
        <v>186</v>
      </c>
      <c r="B36" s="95">
        <v>25</v>
      </c>
      <c r="C36" s="95">
        <v>13</v>
      </c>
    </row>
    <row r="37" spans="1:3" ht="38.450000000000003" customHeight="1">
      <c r="A37" s="387" t="s">
        <v>35</v>
      </c>
      <c r="B37" s="387"/>
      <c r="C37" s="387"/>
    </row>
    <row r="38" spans="1:3" s="97" customFormat="1" ht="21.75" customHeight="1">
      <c r="A38" s="104" t="s">
        <v>96</v>
      </c>
      <c r="B38" s="95">
        <v>572</v>
      </c>
      <c r="C38" s="95">
        <v>346</v>
      </c>
    </row>
    <row r="39" spans="1:3" s="97" customFormat="1" ht="21.75" customHeight="1">
      <c r="A39" s="104" t="s">
        <v>104</v>
      </c>
      <c r="B39" s="95">
        <v>196</v>
      </c>
      <c r="C39" s="95">
        <v>120</v>
      </c>
    </row>
    <row r="40" spans="1:3" s="97" customFormat="1" ht="21.75" customHeight="1">
      <c r="A40" s="104" t="s">
        <v>377</v>
      </c>
      <c r="B40" s="95">
        <v>142</v>
      </c>
      <c r="C40" s="95">
        <v>81</v>
      </c>
    </row>
    <row r="41" spans="1:3" s="97" customFormat="1" ht="21.75" customHeight="1">
      <c r="A41" s="104" t="s">
        <v>114</v>
      </c>
      <c r="B41" s="95">
        <v>64</v>
      </c>
      <c r="C41" s="95">
        <v>34</v>
      </c>
    </row>
    <row r="42" spans="1:3" s="97" customFormat="1" ht="21.75" customHeight="1">
      <c r="A42" s="104" t="s">
        <v>188</v>
      </c>
      <c r="B42" s="95">
        <v>62</v>
      </c>
      <c r="C42" s="95">
        <v>39</v>
      </c>
    </row>
    <row r="43" spans="1:3" s="97" customFormat="1" ht="21.75" customHeight="1">
      <c r="A43" s="104" t="s">
        <v>142</v>
      </c>
      <c r="B43" s="95">
        <v>62</v>
      </c>
      <c r="C43" s="95">
        <v>36</v>
      </c>
    </row>
    <row r="44" spans="1:3" s="97" customFormat="1" ht="21.75" customHeight="1">
      <c r="A44" s="104" t="s">
        <v>138</v>
      </c>
      <c r="B44" s="95">
        <v>49</v>
      </c>
      <c r="C44" s="95">
        <v>26</v>
      </c>
    </row>
    <row r="45" spans="1:3" s="97" customFormat="1" ht="21.75" customHeight="1">
      <c r="A45" s="104" t="s">
        <v>190</v>
      </c>
      <c r="B45" s="95">
        <v>34</v>
      </c>
      <c r="C45" s="95">
        <v>35</v>
      </c>
    </row>
    <row r="46" spans="1:3" s="97" customFormat="1" ht="21.75" customHeight="1">
      <c r="A46" s="104" t="s">
        <v>382</v>
      </c>
      <c r="B46" s="95">
        <v>32</v>
      </c>
      <c r="C46" s="95">
        <v>18</v>
      </c>
    </row>
    <row r="47" spans="1:3" s="97" customFormat="1" ht="21.75" customHeight="1">
      <c r="A47" s="104" t="s">
        <v>317</v>
      </c>
      <c r="B47" s="95">
        <v>29</v>
      </c>
      <c r="C47" s="95">
        <v>22</v>
      </c>
    </row>
    <row r="48" spans="1:3" s="97" customFormat="1" ht="21.75" customHeight="1">
      <c r="A48" s="104" t="s">
        <v>343</v>
      </c>
      <c r="B48" s="95">
        <v>23</v>
      </c>
      <c r="C48" s="95">
        <v>13</v>
      </c>
    </row>
    <row r="49" spans="1:3" s="97" customFormat="1" ht="21.75" customHeight="1">
      <c r="A49" s="104" t="s">
        <v>318</v>
      </c>
      <c r="B49" s="95">
        <v>23</v>
      </c>
      <c r="C49" s="95">
        <v>14</v>
      </c>
    </row>
    <row r="50" spans="1:3" s="97" customFormat="1" ht="21.75" customHeight="1">
      <c r="A50" s="104" t="s">
        <v>191</v>
      </c>
      <c r="B50" s="95">
        <v>23</v>
      </c>
      <c r="C50" s="95">
        <v>12</v>
      </c>
    </row>
    <row r="51" spans="1:3" s="97" customFormat="1" ht="21.75" customHeight="1">
      <c r="A51" s="104" t="s">
        <v>187</v>
      </c>
      <c r="B51" s="95">
        <v>23</v>
      </c>
      <c r="C51" s="95">
        <v>15</v>
      </c>
    </row>
    <row r="52" spans="1:3" s="97" customFormat="1" ht="21.75" customHeight="1">
      <c r="A52" s="104" t="s">
        <v>565</v>
      </c>
      <c r="B52" s="95">
        <v>20</v>
      </c>
      <c r="C52" s="95">
        <v>11</v>
      </c>
    </row>
    <row r="53" spans="1:3" ht="38.450000000000003" customHeight="1">
      <c r="A53" s="387" t="s">
        <v>36</v>
      </c>
      <c r="B53" s="387"/>
      <c r="C53" s="387"/>
    </row>
    <row r="54" spans="1:3" s="97" customFormat="1" ht="21.75" customHeight="1">
      <c r="A54" s="108" t="s">
        <v>115</v>
      </c>
      <c r="B54" s="95">
        <v>154</v>
      </c>
      <c r="C54" s="95">
        <v>99</v>
      </c>
    </row>
    <row r="55" spans="1:3" s="97" customFormat="1" ht="21.75" customHeight="1">
      <c r="A55" s="108" t="s">
        <v>108</v>
      </c>
      <c r="B55" s="95">
        <v>144</v>
      </c>
      <c r="C55" s="95">
        <v>85</v>
      </c>
    </row>
    <row r="56" spans="1:3" s="97" customFormat="1" ht="21.75" customHeight="1">
      <c r="A56" s="108" t="s">
        <v>145</v>
      </c>
      <c r="B56" s="95">
        <v>108</v>
      </c>
      <c r="C56" s="95">
        <v>59</v>
      </c>
    </row>
    <row r="57" spans="1:3" s="97" customFormat="1" ht="21.75" customHeight="1">
      <c r="A57" s="108" t="s">
        <v>146</v>
      </c>
      <c r="B57" s="95">
        <v>99</v>
      </c>
      <c r="C57" s="95">
        <v>69</v>
      </c>
    </row>
    <row r="58" spans="1:3" s="97" customFormat="1" ht="21.75" customHeight="1">
      <c r="A58" s="108" t="s">
        <v>143</v>
      </c>
      <c r="B58" s="95">
        <v>77</v>
      </c>
      <c r="C58" s="95">
        <v>40</v>
      </c>
    </row>
    <row r="59" spans="1:3" s="97" customFormat="1" ht="21.75" customHeight="1">
      <c r="A59" s="108" t="s">
        <v>148</v>
      </c>
      <c r="B59" s="95">
        <v>74</v>
      </c>
      <c r="C59" s="95">
        <v>48</v>
      </c>
    </row>
    <row r="60" spans="1:3" s="97" customFormat="1" ht="21.75" customHeight="1">
      <c r="A60" s="108" t="s">
        <v>147</v>
      </c>
      <c r="B60" s="95">
        <v>61</v>
      </c>
      <c r="C60" s="95">
        <v>35</v>
      </c>
    </row>
    <row r="61" spans="1:3" s="97" customFormat="1" ht="33.75" customHeight="1">
      <c r="A61" s="108" t="s">
        <v>144</v>
      </c>
      <c r="B61" s="95">
        <v>44</v>
      </c>
      <c r="C61" s="95">
        <v>26</v>
      </c>
    </row>
    <row r="62" spans="1:3" s="97" customFormat="1" ht="21.75" customHeight="1">
      <c r="A62" s="108" t="s">
        <v>203</v>
      </c>
      <c r="B62" s="95">
        <v>41</v>
      </c>
      <c r="C62" s="95">
        <v>20</v>
      </c>
    </row>
    <row r="63" spans="1:3" s="97" customFormat="1" ht="21.75" customHeight="1">
      <c r="A63" s="108" t="s">
        <v>383</v>
      </c>
      <c r="B63" s="95">
        <v>33</v>
      </c>
      <c r="C63" s="95">
        <v>19</v>
      </c>
    </row>
    <row r="64" spans="1:3" s="97" customFormat="1" ht="21.75" customHeight="1">
      <c r="A64" s="108" t="s">
        <v>320</v>
      </c>
      <c r="B64" s="95">
        <v>33</v>
      </c>
      <c r="C64" s="95">
        <v>20</v>
      </c>
    </row>
    <row r="65" spans="1:3" s="97" customFormat="1" ht="21.75" customHeight="1">
      <c r="A65" s="108" t="s">
        <v>319</v>
      </c>
      <c r="B65" s="95">
        <v>33</v>
      </c>
      <c r="C65" s="95">
        <v>20</v>
      </c>
    </row>
    <row r="66" spans="1:3" s="97" customFormat="1" ht="21.75" customHeight="1">
      <c r="A66" s="108" t="s">
        <v>149</v>
      </c>
      <c r="B66" s="95">
        <v>32</v>
      </c>
      <c r="C66" s="95">
        <v>25</v>
      </c>
    </row>
    <row r="67" spans="1:3" s="97" customFormat="1" ht="21.75" customHeight="1">
      <c r="A67" s="108" t="s">
        <v>313</v>
      </c>
      <c r="B67" s="95">
        <v>29</v>
      </c>
      <c r="C67" s="95">
        <v>20</v>
      </c>
    </row>
    <row r="68" spans="1:3" s="97" customFormat="1" ht="21.75" customHeight="1">
      <c r="A68" s="108" t="s">
        <v>192</v>
      </c>
      <c r="B68" s="95">
        <v>28</v>
      </c>
      <c r="C68" s="95">
        <v>23</v>
      </c>
    </row>
    <row r="69" spans="1:3" ht="38.450000000000003" customHeight="1">
      <c r="A69" s="387" t="s">
        <v>37</v>
      </c>
      <c r="B69" s="387"/>
      <c r="C69" s="387"/>
    </row>
    <row r="70" spans="1:3" s="97" customFormat="1" ht="15.75">
      <c r="A70" s="108" t="s">
        <v>91</v>
      </c>
      <c r="B70" s="95">
        <v>925</v>
      </c>
      <c r="C70" s="95">
        <v>547</v>
      </c>
    </row>
    <row r="71" spans="1:3" s="97" customFormat="1" ht="15.75">
      <c r="A71" s="108" t="s">
        <v>97</v>
      </c>
      <c r="B71" s="95">
        <v>628</v>
      </c>
      <c r="C71" s="95">
        <v>382</v>
      </c>
    </row>
    <row r="72" spans="1:3" s="97" customFormat="1" ht="15.75">
      <c r="A72" s="108" t="s">
        <v>321</v>
      </c>
      <c r="B72" s="95">
        <v>348</v>
      </c>
      <c r="C72" s="95">
        <v>189</v>
      </c>
    </row>
    <row r="73" spans="1:3" s="97" customFormat="1" ht="15.75">
      <c r="A73" s="108" t="s">
        <v>93</v>
      </c>
      <c r="B73" s="95">
        <v>317</v>
      </c>
      <c r="C73" s="95">
        <v>171</v>
      </c>
    </row>
    <row r="74" spans="1:3" s="97" customFormat="1" ht="78.75">
      <c r="A74" s="108" t="s">
        <v>376</v>
      </c>
      <c r="B74" s="95">
        <v>165</v>
      </c>
      <c r="C74" s="95">
        <v>85</v>
      </c>
    </row>
    <row r="75" spans="1:3" s="97" customFormat="1" ht="15.75">
      <c r="A75" s="108" t="s">
        <v>150</v>
      </c>
      <c r="B75" s="95">
        <v>101</v>
      </c>
      <c r="C75" s="95">
        <v>64</v>
      </c>
    </row>
    <row r="76" spans="1:3" s="97" customFormat="1" ht="15.75">
      <c r="A76" s="108" t="s">
        <v>98</v>
      </c>
      <c r="B76" s="95">
        <v>93</v>
      </c>
      <c r="C76" s="95">
        <v>53</v>
      </c>
    </row>
    <row r="77" spans="1:3" s="97" customFormat="1" ht="15.75">
      <c r="A77" s="108" t="s">
        <v>113</v>
      </c>
      <c r="B77" s="95">
        <v>87</v>
      </c>
      <c r="C77" s="95">
        <v>48</v>
      </c>
    </row>
    <row r="78" spans="1:3" s="97" customFormat="1" ht="15.75">
      <c r="A78" s="108" t="s">
        <v>151</v>
      </c>
      <c r="B78" s="95">
        <v>83</v>
      </c>
      <c r="C78" s="95">
        <v>51</v>
      </c>
    </row>
    <row r="79" spans="1:3" s="97" customFormat="1" ht="15.75">
      <c r="A79" s="108" t="s">
        <v>111</v>
      </c>
      <c r="B79" s="95">
        <v>60</v>
      </c>
      <c r="C79" s="95">
        <v>38</v>
      </c>
    </row>
    <row r="80" spans="1:3" s="97" customFormat="1" ht="15.75">
      <c r="A80" s="108" t="s">
        <v>119</v>
      </c>
      <c r="B80" s="95">
        <v>52</v>
      </c>
      <c r="C80" s="95">
        <v>30</v>
      </c>
    </row>
    <row r="81" spans="1:3" s="97" customFormat="1" ht="31.5">
      <c r="A81" s="108" t="s">
        <v>384</v>
      </c>
      <c r="B81" s="95">
        <v>51</v>
      </c>
      <c r="C81" s="95">
        <v>27</v>
      </c>
    </row>
    <row r="82" spans="1:3" s="97" customFormat="1" ht="15.75">
      <c r="A82" s="108" t="s">
        <v>415</v>
      </c>
      <c r="B82" s="95">
        <v>42</v>
      </c>
      <c r="C82" s="95">
        <v>25</v>
      </c>
    </row>
    <row r="83" spans="1:3" s="97" customFormat="1" ht="31.5">
      <c r="A83" s="108" t="s">
        <v>347</v>
      </c>
      <c r="B83" s="95">
        <v>42</v>
      </c>
      <c r="C83" s="95">
        <v>20</v>
      </c>
    </row>
    <row r="84" spans="1:3" s="97" customFormat="1" ht="15.75">
      <c r="A84" s="108" t="s">
        <v>401</v>
      </c>
      <c r="B84" s="95">
        <v>41</v>
      </c>
      <c r="C84" s="95">
        <v>27</v>
      </c>
    </row>
    <row r="85" spans="1:3" ht="38.450000000000003" customHeight="1">
      <c r="A85" s="387" t="s">
        <v>152</v>
      </c>
      <c r="B85" s="387"/>
      <c r="C85" s="387"/>
    </row>
    <row r="86" spans="1:3" s="97" customFormat="1" ht="37.5" customHeight="1">
      <c r="A86" s="108" t="s">
        <v>322</v>
      </c>
      <c r="B86" s="95">
        <v>64</v>
      </c>
      <c r="C86" s="95">
        <v>42</v>
      </c>
    </row>
    <row r="87" spans="1:3" s="97" customFormat="1" ht="37.5" customHeight="1">
      <c r="A87" s="108" t="s">
        <v>158</v>
      </c>
      <c r="B87" s="95">
        <v>63</v>
      </c>
      <c r="C87" s="95">
        <v>46</v>
      </c>
    </row>
    <row r="88" spans="1:3" s="97" customFormat="1" ht="20.25" customHeight="1">
      <c r="A88" s="108" t="s">
        <v>155</v>
      </c>
      <c r="B88" s="95">
        <v>21</v>
      </c>
      <c r="C88" s="95">
        <v>13</v>
      </c>
    </row>
    <row r="89" spans="1:3" s="97" customFormat="1" ht="38.450000000000003" customHeight="1">
      <c r="A89" s="108" t="s">
        <v>432</v>
      </c>
      <c r="B89" s="95">
        <v>18</v>
      </c>
      <c r="C89" s="95">
        <v>13</v>
      </c>
    </row>
    <row r="90" spans="1:3" s="97" customFormat="1" ht="26.25" customHeight="1">
      <c r="A90" s="108" t="s">
        <v>154</v>
      </c>
      <c r="B90" s="95">
        <v>14</v>
      </c>
      <c r="C90" s="95">
        <v>8</v>
      </c>
    </row>
    <row r="91" spans="1:3" s="97" customFormat="1" ht="20.25" customHeight="1">
      <c r="A91" s="108" t="s">
        <v>159</v>
      </c>
      <c r="B91" s="95">
        <v>14</v>
      </c>
      <c r="C91" s="95">
        <v>9</v>
      </c>
    </row>
    <row r="92" spans="1:3" s="97" customFormat="1" ht="20.25" customHeight="1">
      <c r="A92" s="108" t="s">
        <v>157</v>
      </c>
      <c r="B92" s="95">
        <v>14</v>
      </c>
      <c r="C92" s="95">
        <v>8</v>
      </c>
    </row>
    <row r="93" spans="1:3" s="97" customFormat="1" ht="20.25" customHeight="1">
      <c r="A93" s="108" t="s">
        <v>161</v>
      </c>
      <c r="B93" s="95">
        <v>13</v>
      </c>
      <c r="C93" s="95">
        <v>9</v>
      </c>
    </row>
    <row r="94" spans="1:3" s="97" customFormat="1" ht="20.25" customHeight="1">
      <c r="A94" s="108" t="s">
        <v>204</v>
      </c>
      <c r="B94" s="95">
        <v>12</v>
      </c>
      <c r="C94" s="95">
        <v>9</v>
      </c>
    </row>
    <row r="95" spans="1:3" s="97" customFormat="1" ht="20.25" customHeight="1">
      <c r="A95" s="108" t="s">
        <v>312</v>
      </c>
      <c r="B95" s="95">
        <v>9</v>
      </c>
      <c r="C95" s="95">
        <v>5</v>
      </c>
    </row>
    <row r="96" spans="1:3" s="97" customFormat="1" ht="20.25" customHeight="1">
      <c r="A96" s="108" t="s">
        <v>386</v>
      </c>
      <c r="B96" s="95">
        <v>8</v>
      </c>
      <c r="C96" s="95">
        <v>5</v>
      </c>
    </row>
    <row r="97" spans="1:3" s="97" customFormat="1" ht="15.75">
      <c r="A97" s="108" t="s">
        <v>160</v>
      </c>
      <c r="B97" s="95">
        <v>8</v>
      </c>
      <c r="C97" s="95">
        <v>2</v>
      </c>
    </row>
    <row r="98" spans="1:3" s="97" customFormat="1" ht="15.75">
      <c r="A98" s="108" t="s">
        <v>174</v>
      </c>
      <c r="B98" s="95">
        <v>5</v>
      </c>
      <c r="C98" s="95">
        <v>1</v>
      </c>
    </row>
    <row r="99" spans="1:3" s="97" customFormat="1" ht="18.75" customHeight="1">
      <c r="A99" s="108" t="s">
        <v>433</v>
      </c>
      <c r="B99" s="95">
        <v>4</v>
      </c>
      <c r="C99" s="95">
        <v>3</v>
      </c>
    </row>
    <row r="100" spans="1:3" s="97" customFormat="1" ht="18.75" customHeight="1">
      <c r="A100" s="108" t="s">
        <v>416</v>
      </c>
      <c r="B100" s="95">
        <v>3</v>
      </c>
      <c r="C100" s="95">
        <v>0</v>
      </c>
    </row>
    <row r="101" spans="1:3" ht="38.450000000000003" customHeight="1">
      <c r="A101" s="387" t="s">
        <v>39</v>
      </c>
      <c r="B101" s="387"/>
      <c r="C101" s="387"/>
    </row>
    <row r="102" spans="1:3" s="97" customFormat="1" ht="17.25" customHeight="1">
      <c r="A102" s="108" t="s">
        <v>99</v>
      </c>
      <c r="B102" s="95">
        <v>85</v>
      </c>
      <c r="C102" s="95">
        <v>55</v>
      </c>
    </row>
    <row r="103" spans="1:3" s="97" customFormat="1" ht="17.25" customHeight="1">
      <c r="A103" s="108" t="s">
        <v>352</v>
      </c>
      <c r="B103" s="95">
        <v>62</v>
      </c>
      <c r="C103" s="95">
        <v>31</v>
      </c>
    </row>
    <row r="104" spans="1:3" s="97" customFormat="1" ht="17.25" customHeight="1">
      <c r="A104" s="108" t="s">
        <v>324</v>
      </c>
      <c r="B104" s="95">
        <v>44</v>
      </c>
      <c r="C104" s="95">
        <v>30</v>
      </c>
    </row>
    <row r="105" spans="1:3" s="97" customFormat="1" ht="17.25" customHeight="1">
      <c r="A105" s="108" t="s">
        <v>124</v>
      </c>
      <c r="B105" s="95">
        <v>38</v>
      </c>
      <c r="C105" s="95">
        <v>27</v>
      </c>
    </row>
    <row r="106" spans="1:3" s="97" customFormat="1" ht="15.75">
      <c r="A106" s="108" t="s">
        <v>206</v>
      </c>
      <c r="B106" s="95">
        <v>31</v>
      </c>
      <c r="C106" s="95">
        <v>23</v>
      </c>
    </row>
    <row r="107" spans="1:3" s="97" customFormat="1" ht="15.75">
      <c r="A107" s="108" t="s">
        <v>434</v>
      </c>
      <c r="B107" s="95">
        <v>26</v>
      </c>
      <c r="C107" s="95">
        <v>5</v>
      </c>
    </row>
    <row r="108" spans="1:3" s="97" customFormat="1" ht="15.75">
      <c r="A108" s="108" t="s">
        <v>195</v>
      </c>
      <c r="B108" s="95">
        <v>24</v>
      </c>
      <c r="C108" s="95">
        <v>14</v>
      </c>
    </row>
    <row r="109" spans="1:3" s="97" customFormat="1" ht="17.25" customHeight="1">
      <c r="A109" s="108" t="s">
        <v>435</v>
      </c>
      <c r="B109" s="95">
        <v>23</v>
      </c>
      <c r="C109" s="95">
        <v>10</v>
      </c>
    </row>
    <row r="110" spans="1:3" s="97" customFormat="1" ht="17.25" customHeight="1">
      <c r="A110" s="108" t="s">
        <v>353</v>
      </c>
      <c r="B110" s="95">
        <v>22</v>
      </c>
      <c r="C110" s="95">
        <v>15</v>
      </c>
    </row>
    <row r="111" spans="1:3" s="97" customFormat="1" ht="17.25" customHeight="1">
      <c r="A111" s="108" t="s">
        <v>436</v>
      </c>
      <c r="B111" s="95">
        <v>22</v>
      </c>
      <c r="C111" s="95">
        <v>14</v>
      </c>
    </row>
    <row r="112" spans="1:3" s="97" customFormat="1" ht="17.25" customHeight="1">
      <c r="A112" s="108" t="s">
        <v>437</v>
      </c>
      <c r="B112" s="95">
        <v>19</v>
      </c>
      <c r="C112" s="95">
        <v>6</v>
      </c>
    </row>
    <row r="113" spans="1:3" s="97" customFormat="1" ht="17.25" customHeight="1">
      <c r="A113" s="108" t="s">
        <v>438</v>
      </c>
      <c r="B113" s="95">
        <v>17</v>
      </c>
      <c r="C113" s="95">
        <v>10</v>
      </c>
    </row>
    <row r="114" spans="1:3" s="97" customFormat="1" ht="17.25" customHeight="1">
      <c r="A114" s="108" t="s">
        <v>566</v>
      </c>
      <c r="B114" s="95">
        <v>15</v>
      </c>
      <c r="C114" s="95">
        <v>9</v>
      </c>
    </row>
    <row r="115" spans="1:3" s="97" customFormat="1" ht="17.25" customHeight="1">
      <c r="A115" s="108" t="s">
        <v>439</v>
      </c>
      <c r="B115" s="95">
        <v>13</v>
      </c>
      <c r="C115" s="95">
        <v>3</v>
      </c>
    </row>
    <row r="116" spans="1:3" s="97" customFormat="1" ht="20.45" customHeight="1">
      <c r="A116" s="108" t="s">
        <v>323</v>
      </c>
      <c r="B116" s="95">
        <v>13</v>
      </c>
      <c r="C116" s="95">
        <v>8</v>
      </c>
    </row>
    <row r="117" spans="1:3" ht="63.75" customHeight="1">
      <c r="A117" s="387" t="s">
        <v>40</v>
      </c>
      <c r="B117" s="387"/>
      <c r="C117" s="387"/>
    </row>
    <row r="118" spans="1:3" s="97" customFormat="1" ht="21" customHeight="1">
      <c r="A118" s="108" t="s">
        <v>118</v>
      </c>
      <c r="B118" s="95">
        <v>87</v>
      </c>
      <c r="C118" s="95">
        <v>59</v>
      </c>
    </row>
    <row r="119" spans="1:3" s="97" customFormat="1" ht="21" customHeight="1">
      <c r="A119" s="108" t="s">
        <v>170</v>
      </c>
      <c r="B119" s="95">
        <v>84</v>
      </c>
      <c r="C119" s="95">
        <v>46</v>
      </c>
    </row>
    <row r="120" spans="1:3" s="97" customFormat="1" ht="21" customHeight="1">
      <c r="A120" s="108" t="s">
        <v>197</v>
      </c>
      <c r="B120" s="95">
        <v>65</v>
      </c>
      <c r="C120" s="95">
        <v>45</v>
      </c>
    </row>
    <row r="121" spans="1:3" s="97" customFormat="1" ht="21" customHeight="1">
      <c r="A121" s="108" t="s">
        <v>196</v>
      </c>
      <c r="B121" s="95">
        <v>65</v>
      </c>
      <c r="C121" s="95">
        <v>40</v>
      </c>
    </row>
    <row r="122" spans="1:3" s="97" customFormat="1" ht="21" customHeight="1">
      <c r="A122" s="108" t="s">
        <v>417</v>
      </c>
      <c r="B122" s="95">
        <v>45</v>
      </c>
      <c r="C122" s="95">
        <v>30</v>
      </c>
    </row>
    <row r="123" spans="1:3" s="97" customFormat="1" ht="15.75">
      <c r="A123" s="108" t="s">
        <v>327</v>
      </c>
      <c r="B123" s="95">
        <v>33</v>
      </c>
      <c r="C123" s="95">
        <v>23</v>
      </c>
    </row>
    <row r="124" spans="1:3" s="97" customFormat="1" ht="21.75" customHeight="1">
      <c r="A124" s="108" t="s">
        <v>393</v>
      </c>
      <c r="B124" s="95">
        <v>33</v>
      </c>
      <c r="C124" s="95">
        <v>19</v>
      </c>
    </row>
    <row r="125" spans="1:3" s="97" customFormat="1" ht="21.75" customHeight="1">
      <c r="A125" s="108" t="s">
        <v>325</v>
      </c>
      <c r="B125" s="95">
        <v>32</v>
      </c>
      <c r="C125" s="95">
        <v>21</v>
      </c>
    </row>
    <row r="126" spans="1:3" s="97" customFormat="1" ht="31.5">
      <c r="A126" s="108" t="s">
        <v>328</v>
      </c>
      <c r="B126" s="95">
        <v>25</v>
      </c>
      <c r="C126" s="95">
        <v>12</v>
      </c>
    </row>
    <row r="127" spans="1:3" s="97" customFormat="1" ht="20.25" customHeight="1">
      <c r="A127" s="108" t="s">
        <v>95</v>
      </c>
      <c r="B127" s="95">
        <v>24</v>
      </c>
      <c r="C127" s="95">
        <v>13</v>
      </c>
    </row>
    <row r="128" spans="1:3" s="97" customFormat="1" ht="20.25" customHeight="1">
      <c r="A128" s="108" t="s">
        <v>440</v>
      </c>
      <c r="B128" s="95">
        <v>23</v>
      </c>
      <c r="C128" s="95">
        <v>10</v>
      </c>
    </row>
    <row r="129" spans="1:3" s="97" customFormat="1" ht="20.25" customHeight="1">
      <c r="A129" s="108" t="s">
        <v>207</v>
      </c>
      <c r="B129" s="95">
        <v>21</v>
      </c>
      <c r="C129" s="95">
        <v>12</v>
      </c>
    </row>
    <row r="130" spans="1:3" s="97" customFormat="1" ht="20.25" customHeight="1">
      <c r="A130" s="108" t="s">
        <v>326</v>
      </c>
      <c r="B130" s="95">
        <v>20</v>
      </c>
      <c r="C130" s="95">
        <v>13</v>
      </c>
    </row>
    <row r="131" spans="1:3" s="97" customFormat="1" ht="20.25" customHeight="1">
      <c r="A131" s="108" t="s">
        <v>92</v>
      </c>
      <c r="B131" s="95">
        <v>19</v>
      </c>
      <c r="C131" s="95">
        <v>14</v>
      </c>
    </row>
    <row r="132" spans="1:3" s="97" customFormat="1" ht="15.75">
      <c r="A132" s="108" t="s">
        <v>441</v>
      </c>
      <c r="B132" s="95">
        <v>19</v>
      </c>
      <c r="C132" s="95">
        <v>11</v>
      </c>
    </row>
    <row r="133" spans="1:3" ht="38.450000000000003" customHeight="1">
      <c r="A133" s="387" t="s">
        <v>166</v>
      </c>
      <c r="B133" s="387"/>
      <c r="C133" s="387"/>
    </row>
    <row r="134" spans="1:3" s="97" customFormat="1" ht="21" customHeight="1">
      <c r="A134" s="108" t="s">
        <v>90</v>
      </c>
      <c r="B134" s="95">
        <v>337</v>
      </c>
      <c r="C134" s="95">
        <v>203</v>
      </c>
    </row>
    <row r="135" spans="1:3" s="97" customFormat="1" ht="21" customHeight="1">
      <c r="A135" s="108" t="s">
        <v>94</v>
      </c>
      <c r="B135" s="95">
        <v>319</v>
      </c>
      <c r="C135" s="95">
        <v>182</v>
      </c>
    </row>
    <row r="136" spans="1:3" s="97" customFormat="1" ht="21" customHeight="1">
      <c r="A136" s="108" t="s">
        <v>110</v>
      </c>
      <c r="B136" s="95">
        <v>169</v>
      </c>
      <c r="C136" s="95">
        <v>108</v>
      </c>
    </row>
    <row r="137" spans="1:3" s="97" customFormat="1" ht="21" customHeight="1">
      <c r="A137" s="108" t="s">
        <v>106</v>
      </c>
      <c r="B137" s="95">
        <v>155</v>
      </c>
      <c r="C137" s="95">
        <v>90</v>
      </c>
    </row>
    <row r="138" spans="1:3" s="97" customFormat="1" ht="21" customHeight="1">
      <c r="A138" s="108" t="s">
        <v>116</v>
      </c>
      <c r="B138" s="95">
        <v>101</v>
      </c>
      <c r="C138" s="95">
        <v>49</v>
      </c>
    </row>
    <row r="139" spans="1:3" s="97" customFormat="1" ht="21" customHeight="1">
      <c r="A139" s="108" t="s">
        <v>103</v>
      </c>
      <c r="B139" s="95">
        <v>93</v>
      </c>
      <c r="C139" s="95">
        <v>62</v>
      </c>
    </row>
    <row r="140" spans="1:3" s="97" customFormat="1" ht="21" customHeight="1">
      <c r="A140" s="108" t="s">
        <v>105</v>
      </c>
      <c r="B140" s="95">
        <v>87</v>
      </c>
      <c r="C140" s="95">
        <v>45</v>
      </c>
    </row>
    <row r="141" spans="1:3" s="97" customFormat="1" ht="21" customHeight="1">
      <c r="A141" s="108" t="s">
        <v>125</v>
      </c>
      <c r="B141" s="95">
        <v>61</v>
      </c>
      <c r="C141" s="95">
        <v>38</v>
      </c>
    </row>
    <row r="142" spans="1:3" s="97" customFormat="1" ht="21" customHeight="1">
      <c r="A142" s="108" t="s">
        <v>121</v>
      </c>
      <c r="B142" s="95">
        <v>50</v>
      </c>
      <c r="C142" s="95">
        <v>36</v>
      </c>
    </row>
    <row r="143" spans="1:3" s="97" customFormat="1" ht="21" customHeight="1">
      <c r="A143" s="108" t="s">
        <v>122</v>
      </c>
      <c r="B143" s="95">
        <v>41</v>
      </c>
      <c r="C143" s="95">
        <v>29</v>
      </c>
    </row>
    <row r="144" spans="1:3" s="97" customFormat="1" ht="15.75">
      <c r="A144" s="108" t="s">
        <v>178</v>
      </c>
      <c r="B144" s="95">
        <v>35</v>
      </c>
      <c r="C144" s="95">
        <v>20</v>
      </c>
    </row>
    <row r="145" spans="1:3" s="97" customFormat="1" ht="21" customHeight="1">
      <c r="A145" s="108" t="s">
        <v>198</v>
      </c>
      <c r="B145" s="95">
        <v>30</v>
      </c>
      <c r="C145" s="95">
        <v>23</v>
      </c>
    </row>
    <row r="146" spans="1:3" s="97" customFormat="1" ht="21" customHeight="1">
      <c r="A146" s="108" t="s">
        <v>442</v>
      </c>
      <c r="B146" s="95">
        <v>23</v>
      </c>
      <c r="C146" s="95">
        <v>14</v>
      </c>
    </row>
    <row r="147" spans="1:3" s="97" customFormat="1" ht="21" customHeight="1">
      <c r="A147" s="108" t="s">
        <v>329</v>
      </c>
      <c r="B147" s="95">
        <v>20</v>
      </c>
      <c r="C147" s="95">
        <v>12</v>
      </c>
    </row>
    <row r="148" spans="1:3" s="97" customFormat="1" ht="47.25">
      <c r="A148" s="108" t="s">
        <v>112</v>
      </c>
      <c r="B148" s="95">
        <v>15</v>
      </c>
      <c r="C148" s="95">
        <v>13</v>
      </c>
    </row>
    <row r="149" spans="1:3" ht="15.75">
      <c r="A149" s="57"/>
      <c r="B149" s="191"/>
      <c r="C149" s="191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Normal="100" zoomScaleSheetLayoutView="90" workbookViewId="0">
      <selection activeCell="B1" sqref="B1:D1"/>
    </sheetView>
  </sheetViews>
  <sheetFormatPr defaultColWidth="9.140625" defaultRowHeight="15.75"/>
  <cols>
    <col min="1" max="1" width="3.140625" style="56" customWidth="1"/>
    <col min="2" max="2" width="42" style="67" customWidth="1"/>
    <col min="3" max="3" width="25" style="56" customWidth="1"/>
    <col min="4" max="4" width="26.42578125" style="56" customWidth="1"/>
    <col min="5" max="5" width="9.140625" style="183"/>
    <col min="6" max="16384" width="9.140625" style="57"/>
  </cols>
  <sheetData>
    <row r="1" spans="1:5" ht="45" customHeight="1">
      <c r="B1" s="386" t="s">
        <v>443</v>
      </c>
      <c r="C1" s="386"/>
      <c r="D1" s="386"/>
    </row>
    <row r="2" spans="1:5" ht="20.25" customHeight="1">
      <c r="B2" s="386" t="s">
        <v>82</v>
      </c>
      <c r="C2" s="386"/>
      <c r="D2" s="386"/>
    </row>
    <row r="3" spans="1:5" ht="6" customHeight="1"/>
    <row r="4" spans="1:5" s="58" customFormat="1" ht="35.450000000000003" customHeight="1">
      <c r="A4" s="345"/>
      <c r="B4" s="340" t="s">
        <v>83</v>
      </c>
      <c r="C4" s="341" t="s">
        <v>554</v>
      </c>
      <c r="D4" s="338" t="s">
        <v>555</v>
      </c>
      <c r="E4" s="185"/>
    </row>
    <row r="5" spans="1:5">
      <c r="A5" s="59">
        <v>1</v>
      </c>
      <c r="B5" s="60" t="s">
        <v>89</v>
      </c>
      <c r="C5" s="95">
        <v>850</v>
      </c>
      <c r="D5" s="95">
        <v>515</v>
      </c>
    </row>
    <row r="6" spans="1:5" ht="47.25">
      <c r="A6" s="59">
        <v>2</v>
      </c>
      <c r="B6" s="60" t="s">
        <v>374</v>
      </c>
      <c r="C6" s="95">
        <v>335</v>
      </c>
      <c r="D6" s="95">
        <v>183</v>
      </c>
    </row>
    <row r="7" spans="1:5">
      <c r="A7" s="59">
        <v>3</v>
      </c>
      <c r="B7" s="60" t="s">
        <v>90</v>
      </c>
      <c r="C7" s="95">
        <v>313</v>
      </c>
      <c r="D7" s="95">
        <v>187</v>
      </c>
    </row>
    <row r="8" spans="1:5" s="61" customFormat="1">
      <c r="A8" s="59">
        <v>4</v>
      </c>
      <c r="B8" s="60" t="s">
        <v>98</v>
      </c>
      <c r="C8" s="95">
        <v>306</v>
      </c>
      <c r="D8" s="95">
        <v>173</v>
      </c>
      <c r="E8" s="186"/>
    </row>
    <row r="9" spans="1:5" s="61" customFormat="1">
      <c r="A9" s="59">
        <v>5</v>
      </c>
      <c r="B9" s="60" t="s">
        <v>102</v>
      </c>
      <c r="C9" s="95">
        <v>245</v>
      </c>
      <c r="D9" s="95">
        <v>136</v>
      </c>
      <c r="E9" s="186"/>
    </row>
    <row r="10" spans="1:5" s="61" customFormat="1">
      <c r="A10" s="59">
        <v>6</v>
      </c>
      <c r="B10" s="60" t="s">
        <v>100</v>
      </c>
      <c r="C10" s="95">
        <v>188</v>
      </c>
      <c r="D10" s="95">
        <v>125</v>
      </c>
      <c r="E10" s="186"/>
    </row>
    <row r="11" spans="1:5" s="61" customFormat="1">
      <c r="A11" s="59">
        <v>7</v>
      </c>
      <c r="B11" s="60" t="s">
        <v>375</v>
      </c>
      <c r="C11" s="95">
        <v>187</v>
      </c>
      <c r="D11" s="95">
        <v>120</v>
      </c>
      <c r="E11" s="186"/>
    </row>
    <row r="12" spans="1:5" s="61" customFormat="1">
      <c r="A12" s="59">
        <v>8</v>
      </c>
      <c r="B12" s="60" t="s">
        <v>101</v>
      </c>
      <c r="C12" s="95">
        <v>168</v>
      </c>
      <c r="D12" s="95">
        <v>87</v>
      </c>
      <c r="E12" s="186"/>
    </row>
    <row r="13" spans="1:5" s="61" customFormat="1">
      <c r="A13" s="59">
        <v>9</v>
      </c>
      <c r="B13" s="60" t="s">
        <v>103</v>
      </c>
      <c r="C13" s="95">
        <v>164</v>
      </c>
      <c r="D13" s="95">
        <v>110</v>
      </c>
      <c r="E13" s="186"/>
    </row>
    <row r="14" spans="1:5" s="61" customFormat="1" ht="20.45" customHeight="1">
      <c r="A14" s="59">
        <v>10</v>
      </c>
      <c r="B14" s="60" t="s">
        <v>331</v>
      </c>
      <c r="C14" s="95">
        <v>143</v>
      </c>
      <c r="D14" s="95">
        <v>89</v>
      </c>
      <c r="E14" s="186"/>
    </row>
    <row r="15" spans="1:5" s="61" customFormat="1">
      <c r="A15" s="59">
        <v>11</v>
      </c>
      <c r="B15" s="62" t="s">
        <v>332</v>
      </c>
      <c r="C15" s="95">
        <v>125</v>
      </c>
      <c r="D15" s="95">
        <v>68</v>
      </c>
      <c r="E15" s="186"/>
    </row>
    <row r="16" spans="1:5" s="61" customFormat="1">
      <c r="A16" s="59">
        <v>12</v>
      </c>
      <c r="B16" s="60" t="s">
        <v>330</v>
      </c>
      <c r="C16" s="95">
        <v>102</v>
      </c>
      <c r="D16" s="95">
        <v>64</v>
      </c>
      <c r="E16" s="186"/>
    </row>
    <row r="17" spans="1:5" s="61" customFormat="1" ht="31.5">
      <c r="A17" s="59">
        <v>13</v>
      </c>
      <c r="B17" s="60" t="s">
        <v>180</v>
      </c>
      <c r="C17" s="95">
        <v>99</v>
      </c>
      <c r="D17" s="95">
        <v>68</v>
      </c>
      <c r="E17" s="186"/>
    </row>
    <row r="18" spans="1:5" s="61" customFormat="1" ht="31.5">
      <c r="A18" s="59">
        <v>14</v>
      </c>
      <c r="B18" s="60" t="s">
        <v>107</v>
      </c>
      <c r="C18" s="95">
        <v>98</v>
      </c>
      <c r="D18" s="95">
        <v>60</v>
      </c>
      <c r="E18" s="186"/>
    </row>
    <row r="19" spans="1:5" s="61" customFormat="1">
      <c r="A19" s="59">
        <v>15</v>
      </c>
      <c r="B19" s="60" t="s">
        <v>400</v>
      </c>
      <c r="C19" s="95">
        <v>82</v>
      </c>
      <c r="D19" s="95">
        <v>38</v>
      </c>
      <c r="E19" s="186"/>
    </row>
    <row r="20" spans="1:5" s="61" customFormat="1">
      <c r="A20" s="59">
        <v>16</v>
      </c>
      <c r="B20" s="60" t="s">
        <v>389</v>
      </c>
      <c r="C20" s="95">
        <v>79</v>
      </c>
      <c r="D20" s="95">
        <v>34</v>
      </c>
      <c r="E20" s="186"/>
    </row>
    <row r="21" spans="1:5" s="61" customFormat="1">
      <c r="A21" s="59">
        <v>17</v>
      </c>
      <c r="B21" s="60" t="s">
        <v>97</v>
      </c>
      <c r="C21" s="95">
        <v>77</v>
      </c>
      <c r="D21" s="95">
        <v>44</v>
      </c>
      <c r="E21" s="186"/>
    </row>
    <row r="22" spans="1:5" s="61" customFormat="1">
      <c r="A22" s="59">
        <v>18</v>
      </c>
      <c r="B22" s="60" t="s">
        <v>333</v>
      </c>
      <c r="C22" s="95">
        <v>70</v>
      </c>
      <c r="D22" s="95">
        <v>42</v>
      </c>
      <c r="E22" s="186"/>
    </row>
    <row r="23" spans="1:5" s="61" customFormat="1" ht="31.5">
      <c r="A23" s="59">
        <v>19</v>
      </c>
      <c r="B23" s="60" t="s">
        <v>357</v>
      </c>
      <c r="C23" s="95">
        <v>68</v>
      </c>
      <c r="D23" s="95">
        <v>42</v>
      </c>
      <c r="E23" s="186"/>
    </row>
    <row r="24" spans="1:5" s="61" customFormat="1">
      <c r="A24" s="59">
        <v>20</v>
      </c>
      <c r="B24" s="60" t="s">
        <v>334</v>
      </c>
      <c r="C24" s="95">
        <v>68</v>
      </c>
      <c r="D24" s="95">
        <v>36</v>
      </c>
      <c r="E24" s="186"/>
    </row>
    <row r="25" spans="1:5" s="61" customFormat="1">
      <c r="A25" s="59">
        <v>21</v>
      </c>
      <c r="B25" s="60" t="s">
        <v>390</v>
      </c>
      <c r="C25" s="95">
        <v>68</v>
      </c>
      <c r="D25" s="95">
        <v>39</v>
      </c>
      <c r="E25" s="186"/>
    </row>
    <row r="26" spans="1:5" s="61" customFormat="1">
      <c r="A26" s="59">
        <v>22</v>
      </c>
      <c r="B26" s="60" t="s">
        <v>399</v>
      </c>
      <c r="C26" s="95">
        <v>65</v>
      </c>
      <c r="D26" s="95">
        <v>33</v>
      </c>
      <c r="E26" s="186"/>
    </row>
    <row r="27" spans="1:5" s="61" customFormat="1" ht="31.5">
      <c r="A27" s="59">
        <v>23</v>
      </c>
      <c r="B27" s="60" t="s">
        <v>181</v>
      </c>
      <c r="C27" s="95">
        <v>57</v>
      </c>
      <c r="D27" s="95">
        <v>42</v>
      </c>
      <c r="E27" s="186"/>
    </row>
    <row r="28" spans="1:5" s="61" customFormat="1" ht="31.5">
      <c r="A28" s="59">
        <v>24</v>
      </c>
      <c r="B28" s="60" t="s">
        <v>351</v>
      </c>
      <c r="C28" s="95">
        <v>57</v>
      </c>
      <c r="D28" s="95">
        <v>30</v>
      </c>
      <c r="E28" s="186"/>
    </row>
    <row r="29" spans="1:5" s="61" customFormat="1">
      <c r="A29" s="59">
        <v>25</v>
      </c>
      <c r="B29" s="60" t="s">
        <v>104</v>
      </c>
      <c r="C29" s="95">
        <v>52</v>
      </c>
      <c r="D29" s="95">
        <v>30</v>
      </c>
      <c r="E29" s="186"/>
    </row>
    <row r="30" spans="1:5" s="61" customFormat="1">
      <c r="A30" s="59">
        <v>26</v>
      </c>
      <c r="B30" s="60" t="s">
        <v>118</v>
      </c>
      <c r="C30" s="95">
        <v>52</v>
      </c>
      <c r="D30" s="95">
        <v>32</v>
      </c>
      <c r="E30" s="186"/>
    </row>
    <row r="31" spans="1:5" s="61" customFormat="1">
      <c r="A31" s="59">
        <v>27</v>
      </c>
      <c r="B31" s="60" t="s">
        <v>314</v>
      </c>
      <c r="C31" s="95">
        <v>48</v>
      </c>
      <c r="D31" s="95">
        <v>32</v>
      </c>
      <c r="E31" s="186"/>
    </row>
    <row r="32" spans="1:5" s="61" customFormat="1">
      <c r="A32" s="59">
        <v>28</v>
      </c>
      <c r="B32" s="60" t="s">
        <v>130</v>
      </c>
      <c r="C32" s="95">
        <v>47</v>
      </c>
      <c r="D32" s="95">
        <v>26</v>
      </c>
      <c r="E32" s="186"/>
    </row>
    <row r="33" spans="1:5" s="61" customFormat="1">
      <c r="A33" s="59">
        <v>29</v>
      </c>
      <c r="B33" s="60" t="s">
        <v>463</v>
      </c>
      <c r="C33" s="95">
        <v>47</v>
      </c>
      <c r="D33" s="95">
        <v>21</v>
      </c>
      <c r="E33" s="186"/>
    </row>
    <row r="34" spans="1:5" s="61" customFormat="1">
      <c r="A34" s="59">
        <v>30</v>
      </c>
      <c r="B34" s="60" t="s">
        <v>106</v>
      </c>
      <c r="C34" s="95">
        <v>47</v>
      </c>
      <c r="D34" s="95">
        <v>26</v>
      </c>
      <c r="E34" s="186"/>
    </row>
    <row r="35" spans="1:5" s="61" customFormat="1">
      <c r="A35" s="59">
        <v>31</v>
      </c>
      <c r="B35" s="62" t="s">
        <v>117</v>
      </c>
      <c r="C35" s="95">
        <v>45</v>
      </c>
      <c r="D35" s="95">
        <v>28</v>
      </c>
      <c r="E35" s="186"/>
    </row>
    <row r="36" spans="1:5" s="61" customFormat="1">
      <c r="A36" s="59">
        <v>32</v>
      </c>
      <c r="B36" s="60" t="s">
        <v>163</v>
      </c>
      <c r="C36" s="95">
        <v>44</v>
      </c>
      <c r="D36" s="95">
        <v>21</v>
      </c>
      <c r="E36" s="186"/>
    </row>
    <row r="37" spans="1:5" s="61" customFormat="1">
      <c r="A37" s="59">
        <v>33</v>
      </c>
      <c r="B37" s="60" t="s">
        <v>109</v>
      </c>
      <c r="C37" s="95">
        <v>43</v>
      </c>
      <c r="D37" s="95">
        <v>26</v>
      </c>
      <c r="E37" s="186"/>
    </row>
    <row r="38" spans="1:5" s="61" customFormat="1">
      <c r="A38" s="59">
        <v>34</v>
      </c>
      <c r="B38" s="60" t="s">
        <v>126</v>
      </c>
      <c r="C38" s="95">
        <v>43</v>
      </c>
      <c r="D38" s="95">
        <v>31</v>
      </c>
      <c r="E38" s="186"/>
    </row>
    <row r="39" spans="1:5" s="61" customFormat="1" ht="31.5">
      <c r="A39" s="59">
        <v>35</v>
      </c>
      <c r="B39" s="60" t="s">
        <v>391</v>
      </c>
      <c r="C39" s="95">
        <v>43</v>
      </c>
      <c r="D39" s="95">
        <v>19</v>
      </c>
      <c r="E39" s="186"/>
    </row>
    <row r="40" spans="1:5" s="61" customFormat="1">
      <c r="A40" s="59">
        <v>36</v>
      </c>
      <c r="B40" s="60" t="s">
        <v>105</v>
      </c>
      <c r="C40" s="95">
        <v>42</v>
      </c>
      <c r="D40" s="95">
        <v>21</v>
      </c>
      <c r="E40" s="186"/>
    </row>
    <row r="41" spans="1:5">
      <c r="A41" s="59">
        <v>37</v>
      </c>
      <c r="B41" s="63" t="s">
        <v>134</v>
      </c>
      <c r="C41" s="176">
        <v>40</v>
      </c>
      <c r="D41" s="176">
        <v>27</v>
      </c>
    </row>
    <row r="42" spans="1:5">
      <c r="A42" s="59">
        <v>38</v>
      </c>
      <c r="B42" s="65" t="s">
        <v>191</v>
      </c>
      <c r="C42" s="176">
        <v>40</v>
      </c>
      <c r="D42" s="176">
        <v>21</v>
      </c>
    </row>
    <row r="43" spans="1:5" ht="31.5">
      <c r="A43" s="59">
        <v>39</v>
      </c>
      <c r="B43" s="60" t="s">
        <v>120</v>
      </c>
      <c r="C43" s="176">
        <v>40</v>
      </c>
      <c r="D43" s="176">
        <v>24</v>
      </c>
    </row>
    <row r="44" spans="1:5">
      <c r="A44" s="59">
        <v>40</v>
      </c>
      <c r="B44" s="60" t="s">
        <v>394</v>
      </c>
      <c r="C44" s="176">
        <v>40</v>
      </c>
      <c r="D44" s="176">
        <v>14</v>
      </c>
    </row>
    <row r="45" spans="1:5">
      <c r="A45" s="59">
        <v>41</v>
      </c>
      <c r="B45" s="60" t="s">
        <v>402</v>
      </c>
      <c r="C45" s="176">
        <v>39</v>
      </c>
      <c r="D45" s="176">
        <v>22</v>
      </c>
    </row>
    <row r="46" spans="1:5">
      <c r="A46" s="59">
        <v>42</v>
      </c>
      <c r="B46" s="60" t="s">
        <v>165</v>
      </c>
      <c r="C46" s="176">
        <v>39</v>
      </c>
      <c r="D46" s="176">
        <v>23</v>
      </c>
    </row>
    <row r="47" spans="1:5">
      <c r="A47" s="59">
        <v>43</v>
      </c>
      <c r="B47" s="66" t="s">
        <v>122</v>
      </c>
      <c r="C47" s="176">
        <v>39</v>
      </c>
      <c r="D47" s="176">
        <v>22</v>
      </c>
    </row>
    <row r="48" spans="1:5">
      <c r="A48" s="59">
        <v>44</v>
      </c>
      <c r="B48" s="66" t="s">
        <v>379</v>
      </c>
      <c r="C48" s="176">
        <v>38</v>
      </c>
      <c r="D48" s="176">
        <v>27</v>
      </c>
    </row>
    <row r="49" spans="1:4">
      <c r="A49" s="59">
        <v>45</v>
      </c>
      <c r="B49" s="66" t="s">
        <v>336</v>
      </c>
      <c r="C49" s="176">
        <v>37</v>
      </c>
      <c r="D49" s="176">
        <v>23</v>
      </c>
    </row>
    <row r="50" spans="1:4">
      <c r="A50" s="59">
        <v>46</v>
      </c>
      <c r="B50" s="66" t="s">
        <v>187</v>
      </c>
      <c r="C50" s="176">
        <v>37</v>
      </c>
      <c r="D50" s="176">
        <v>27</v>
      </c>
    </row>
    <row r="51" spans="1:4">
      <c r="A51" s="59">
        <v>47</v>
      </c>
      <c r="B51" s="66" t="s">
        <v>321</v>
      </c>
      <c r="C51" s="176">
        <v>37</v>
      </c>
      <c r="D51" s="176">
        <v>24</v>
      </c>
    </row>
    <row r="52" spans="1:4" ht="31.5">
      <c r="A52" s="59">
        <v>48</v>
      </c>
      <c r="B52" s="66" t="s">
        <v>347</v>
      </c>
      <c r="C52" s="176">
        <v>37</v>
      </c>
      <c r="D52" s="176">
        <v>20</v>
      </c>
    </row>
    <row r="53" spans="1:4">
      <c r="A53" s="59">
        <v>49</v>
      </c>
      <c r="B53" s="66" t="s">
        <v>121</v>
      </c>
      <c r="C53" s="176">
        <v>37</v>
      </c>
      <c r="D53" s="176">
        <v>23</v>
      </c>
    </row>
    <row r="54" spans="1:4" ht="31.5">
      <c r="A54" s="59">
        <v>50</v>
      </c>
      <c r="B54" s="63" t="s">
        <v>446</v>
      </c>
      <c r="C54" s="339">
        <v>36</v>
      </c>
      <c r="D54" s="339">
        <v>22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9"/>
  <sheetViews>
    <sheetView topLeftCell="A59" zoomScale="90" zoomScaleNormal="90" zoomScaleSheetLayoutView="90" workbookViewId="0">
      <selection activeCell="A133" sqref="A133:C133"/>
    </sheetView>
  </sheetViews>
  <sheetFormatPr defaultColWidth="8.85546875" defaultRowHeight="12.75"/>
  <cols>
    <col min="1" max="1" width="43.28515625" style="97" customWidth="1"/>
    <col min="2" max="2" width="18.140625" style="190" customWidth="1"/>
    <col min="3" max="3" width="17.140625" style="190" customWidth="1"/>
    <col min="4" max="16384" width="8.85546875" style="70"/>
  </cols>
  <sheetData>
    <row r="1" spans="1:4" s="68" customFormat="1" ht="44.25" customHeight="1">
      <c r="A1" s="406" t="s">
        <v>445</v>
      </c>
      <c r="B1" s="406"/>
      <c r="C1" s="406"/>
    </row>
    <row r="2" spans="1:4" s="68" customFormat="1" ht="20.25">
      <c r="A2" s="415" t="s">
        <v>127</v>
      </c>
      <c r="B2" s="415"/>
      <c r="C2" s="415"/>
    </row>
    <row r="3" spans="1:4" ht="8.25" customHeight="1"/>
    <row r="4" spans="1:4" s="58" customFormat="1" ht="35.450000000000003" customHeight="1">
      <c r="A4" s="348" t="s">
        <v>83</v>
      </c>
      <c r="B4" s="341" t="s">
        <v>554</v>
      </c>
      <c r="C4" s="338" t="s">
        <v>555</v>
      </c>
    </row>
    <row r="5" spans="1:4" ht="38.450000000000003" customHeight="1">
      <c r="A5" s="387" t="s">
        <v>128</v>
      </c>
      <c r="B5" s="387"/>
      <c r="C5" s="387"/>
    </row>
    <row r="6" spans="1:4" ht="18.75" customHeight="1">
      <c r="A6" s="108" t="s">
        <v>330</v>
      </c>
      <c r="B6" s="95">
        <v>102</v>
      </c>
      <c r="C6" s="95">
        <v>64</v>
      </c>
      <c r="D6" s="97"/>
    </row>
    <row r="7" spans="1:4" ht="18.75" customHeight="1">
      <c r="A7" s="108" t="s">
        <v>180</v>
      </c>
      <c r="B7" s="95">
        <v>99</v>
      </c>
      <c r="C7" s="95">
        <v>68</v>
      </c>
    </row>
    <row r="8" spans="1:4" ht="18.75" customHeight="1">
      <c r="A8" s="108" t="s">
        <v>333</v>
      </c>
      <c r="B8" s="95">
        <v>70</v>
      </c>
      <c r="C8" s="95">
        <v>42</v>
      </c>
      <c r="D8" s="97"/>
    </row>
    <row r="9" spans="1:4" ht="18.75" customHeight="1">
      <c r="A9" s="108" t="s">
        <v>181</v>
      </c>
      <c r="B9" s="95">
        <v>57</v>
      </c>
      <c r="C9" s="95">
        <v>42</v>
      </c>
    </row>
    <row r="10" spans="1:4" ht="15.75">
      <c r="A10" s="108" t="s">
        <v>314</v>
      </c>
      <c r="B10" s="95">
        <v>48</v>
      </c>
      <c r="C10" s="95">
        <v>32</v>
      </c>
      <c r="D10" s="97"/>
    </row>
    <row r="11" spans="1:4" ht="19.5" customHeight="1">
      <c r="A11" s="108" t="s">
        <v>130</v>
      </c>
      <c r="B11" s="95">
        <v>47</v>
      </c>
      <c r="C11" s="95">
        <v>26</v>
      </c>
    </row>
    <row r="12" spans="1:4" ht="19.5" customHeight="1">
      <c r="A12" s="108" t="s">
        <v>109</v>
      </c>
      <c r="B12" s="95">
        <v>43</v>
      </c>
      <c r="C12" s="95">
        <v>26</v>
      </c>
      <c r="D12" s="97"/>
    </row>
    <row r="13" spans="1:4" ht="19.5" customHeight="1">
      <c r="A13" s="104" t="s">
        <v>134</v>
      </c>
      <c r="B13" s="95">
        <v>40</v>
      </c>
      <c r="C13" s="95">
        <v>27</v>
      </c>
    </row>
    <row r="14" spans="1:4" ht="19.5" customHeight="1">
      <c r="A14" s="104" t="s">
        <v>379</v>
      </c>
      <c r="B14" s="95">
        <v>38</v>
      </c>
      <c r="C14" s="95">
        <v>27</v>
      </c>
      <c r="D14" s="97"/>
    </row>
    <row r="15" spans="1:4" ht="15.75">
      <c r="A15" s="104" t="s">
        <v>336</v>
      </c>
      <c r="B15" s="95">
        <v>37</v>
      </c>
      <c r="C15" s="95">
        <v>23</v>
      </c>
    </row>
    <row r="16" spans="1:4" ht="18.75" customHeight="1">
      <c r="A16" s="104" t="s">
        <v>446</v>
      </c>
      <c r="B16" s="95">
        <v>36</v>
      </c>
      <c r="C16" s="95">
        <v>22</v>
      </c>
      <c r="D16" s="97"/>
    </row>
    <row r="17" spans="1:4" ht="18.75" customHeight="1">
      <c r="A17" s="108" t="s">
        <v>444</v>
      </c>
      <c r="B17" s="95">
        <v>33</v>
      </c>
      <c r="C17" s="95">
        <v>21</v>
      </c>
    </row>
    <row r="18" spans="1:4" ht="18.75" customHeight="1">
      <c r="A18" s="108" t="s">
        <v>405</v>
      </c>
      <c r="B18" s="95">
        <v>30</v>
      </c>
      <c r="C18" s="95">
        <v>16</v>
      </c>
      <c r="D18" s="97"/>
    </row>
    <row r="19" spans="1:4" ht="18.75" customHeight="1">
      <c r="A19" s="108" t="s">
        <v>447</v>
      </c>
      <c r="B19" s="95">
        <v>27</v>
      </c>
      <c r="C19" s="95">
        <v>24</v>
      </c>
    </row>
    <row r="20" spans="1:4" ht="18.75" customHeight="1">
      <c r="A20" s="108" t="s">
        <v>448</v>
      </c>
      <c r="B20" s="95">
        <v>24</v>
      </c>
      <c r="C20" s="95">
        <v>13</v>
      </c>
      <c r="D20" s="97"/>
    </row>
    <row r="21" spans="1:4" ht="38.450000000000003" customHeight="1">
      <c r="A21" s="387" t="s">
        <v>34</v>
      </c>
      <c r="B21" s="387"/>
      <c r="C21" s="387"/>
    </row>
    <row r="22" spans="1:4" ht="31.5">
      <c r="A22" s="108" t="s">
        <v>357</v>
      </c>
      <c r="B22" s="95">
        <v>68</v>
      </c>
      <c r="C22" s="95">
        <v>42</v>
      </c>
      <c r="D22" s="97"/>
    </row>
    <row r="23" spans="1:4" ht="18" customHeight="1">
      <c r="A23" s="108" t="s">
        <v>126</v>
      </c>
      <c r="B23" s="95">
        <v>43</v>
      </c>
      <c r="C23" s="95">
        <v>31</v>
      </c>
    </row>
    <row r="24" spans="1:4" ht="18" customHeight="1">
      <c r="A24" s="108" t="s">
        <v>337</v>
      </c>
      <c r="B24" s="95">
        <v>36</v>
      </c>
      <c r="C24" s="95">
        <v>26</v>
      </c>
      <c r="D24" s="97"/>
    </row>
    <row r="25" spans="1:4" ht="18" customHeight="1">
      <c r="A25" s="108" t="s">
        <v>340</v>
      </c>
      <c r="B25" s="95">
        <v>26</v>
      </c>
      <c r="C25" s="95">
        <v>17</v>
      </c>
    </row>
    <row r="26" spans="1:4" ht="18" customHeight="1">
      <c r="A26" s="108" t="s">
        <v>136</v>
      </c>
      <c r="B26" s="95">
        <v>26</v>
      </c>
      <c r="C26" s="95">
        <v>16</v>
      </c>
      <c r="D26" s="97"/>
    </row>
    <row r="27" spans="1:4" ht="18" customHeight="1">
      <c r="A27" s="108" t="s">
        <v>137</v>
      </c>
      <c r="B27" s="95">
        <v>25</v>
      </c>
      <c r="C27" s="95">
        <v>14</v>
      </c>
    </row>
    <row r="28" spans="1:4" ht="18" customHeight="1">
      <c r="A28" s="108" t="s">
        <v>358</v>
      </c>
      <c r="B28" s="95">
        <v>17</v>
      </c>
      <c r="C28" s="95">
        <v>11</v>
      </c>
      <c r="D28" s="97"/>
    </row>
    <row r="29" spans="1:4" ht="18" customHeight="1">
      <c r="A29" s="108" t="s">
        <v>380</v>
      </c>
      <c r="B29" s="95">
        <v>17</v>
      </c>
      <c r="C29" s="95">
        <v>9</v>
      </c>
    </row>
    <row r="30" spans="1:4" ht="18" customHeight="1">
      <c r="A30" s="108" t="s">
        <v>186</v>
      </c>
      <c r="B30" s="95">
        <v>16</v>
      </c>
      <c r="C30" s="95">
        <v>9</v>
      </c>
      <c r="D30" s="97"/>
    </row>
    <row r="31" spans="1:4" ht="18" customHeight="1">
      <c r="A31" s="108" t="s">
        <v>123</v>
      </c>
      <c r="B31" s="95">
        <v>16</v>
      </c>
      <c r="C31" s="95">
        <v>4</v>
      </c>
    </row>
    <row r="32" spans="1:4" ht="18" customHeight="1">
      <c r="A32" s="108" t="s">
        <v>449</v>
      </c>
      <c r="B32" s="95">
        <v>15</v>
      </c>
      <c r="C32" s="95">
        <v>6</v>
      </c>
      <c r="D32" s="97"/>
    </row>
    <row r="33" spans="1:4" ht="18" customHeight="1">
      <c r="A33" s="108" t="s">
        <v>339</v>
      </c>
      <c r="B33" s="95">
        <v>14</v>
      </c>
      <c r="C33" s="95">
        <v>10</v>
      </c>
    </row>
    <row r="34" spans="1:4" ht="18" customHeight="1">
      <c r="A34" s="108" t="s">
        <v>341</v>
      </c>
      <c r="B34" s="95">
        <v>12</v>
      </c>
      <c r="C34" s="95">
        <v>9</v>
      </c>
      <c r="D34" s="97"/>
    </row>
    <row r="35" spans="1:4" ht="18" customHeight="1">
      <c r="A35" s="108" t="s">
        <v>338</v>
      </c>
      <c r="B35" s="95">
        <v>12</v>
      </c>
      <c r="C35" s="95">
        <v>8</v>
      </c>
    </row>
    <row r="36" spans="1:4" ht="15.75">
      <c r="A36" s="108" t="s">
        <v>567</v>
      </c>
      <c r="B36" s="95">
        <v>10</v>
      </c>
      <c r="C36" s="95">
        <v>9</v>
      </c>
      <c r="D36" s="97"/>
    </row>
    <row r="37" spans="1:4" ht="38.450000000000003" customHeight="1">
      <c r="A37" s="387" t="s">
        <v>35</v>
      </c>
      <c r="B37" s="387"/>
      <c r="C37" s="387"/>
    </row>
    <row r="38" spans="1:4" ht="21.75" customHeight="1">
      <c r="A38" s="104" t="s">
        <v>104</v>
      </c>
      <c r="B38" s="95">
        <v>52</v>
      </c>
      <c r="C38" s="95">
        <v>30</v>
      </c>
      <c r="D38" s="97"/>
    </row>
    <row r="39" spans="1:4" ht="21.75" customHeight="1">
      <c r="A39" s="104" t="s">
        <v>191</v>
      </c>
      <c r="B39" s="95">
        <v>40</v>
      </c>
      <c r="C39" s="95">
        <v>21</v>
      </c>
    </row>
    <row r="40" spans="1:4" ht="21.75" customHeight="1">
      <c r="A40" s="104" t="s">
        <v>187</v>
      </c>
      <c r="B40" s="95">
        <v>37</v>
      </c>
      <c r="C40" s="95">
        <v>27</v>
      </c>
      <c r="D40" s="97"/>
    </row>
    <row r="41" spans="1:4" ht="21.75" customHeight="1">
      <c r="A41" s="104" t="s">
        <v>139</v>
      </c>
      <c r="B41" s="95">
        <v>25</v>
      </c>
      <c r="C41" s="95">
        <v>16</v>
      </c>
    </row>
    <row r="42" spans="1:4" ht="21.75" customHeight="1">
      <c r="A42" s="104" t="s">
        <v>189</v>
      </c>
      <c r="B42" s="95">
        <v>21</v>
      </c>
      <c r="C42" s="95">
        <v>8</v>
      </c>
      <c r="D42" s="97"/>
    </row>
    <row r="43" spans="1:4" ht="21.75" customHeight="1">
      <c r="A43" s="104" t="s">
        <v>344</v>
      </c>
      <c r="B43" s="95">
        <v>19</v>
      </c>
      <c r="C43" s="95">
        <v>7</v>
      </c>
    </row>
    <row r="44" spans="1:4" ht="21.75" customHeight="1">
      <c r="A44" s="104" t="s">
        <v>450</v>
      </c>
      <c r="B44" s="95">
        <v>18</v>
      </c>
      <c r="C44" s="95">
        <v>15</v>
      </c>
      <c r="D44" s="97"/>
    </row>
    <row r="45" spans="1:4" ht="21.75" customHeight="1">
      <c r="A45" s="104" t="s">
        <v>342</v>
      </c>
      <c r="B45" s="95">
        <v>13</v>
      </c>
      <c r="C45" s="95">
        <v>8</v>
      </c>
    </row>
    <row r="46" spans="1:4" ht="21.75" customHeight="1">
      <c r="A46" s="104" t="s">
        <v>343</v>
      </c>
      <c r="B46" s="95">
        <v>13</v>
      </c>
      <c r="C46" s="95">
        <v>8</v>
      </c>
      <c r="D46" s="97"/>
    </row>
    <row r="47" spans="1:4" ht="21.75" customHeight="1">
      <c r="A47" s="104" t="s">
        <v>412</v>
      </c>
      <c r="B47" s="95">
        <v>13</v>
      </c>
      <c r="C47" s="95">
        <v>6</v>
      </c>
    </row>
    <row r="48" spans="1:4" ht="21.75" customHeight="1">
      <c r="A48" s="104" t="s">
        <v>140</v>
      </c>
      <c r="B48" s="95">
        <v>10</v>
      </c>
      <c r="C48" s="95">
        <v>4</v>
      </c>
      <c r="D48" s="97"/>
    </row>
    <row r="49" spans="1:4" ht="21.75" customHeight="1">
      <c r="A49" s="104" t="s">
        <v>318</v>
      </c>
      <c r="B49" s="95">
        <v>10</v>
      </c>
      <c r="C49" s="95">
        <v>7</v>
      </c>
    </row>
    <row r="50" spans="1:4" ht="21.75" customHeight="1">
      <c r="A50" s="104" t="s">
        <v>568</v>
      </c>
      <c r="B50" s="95">
        <v>9</v>
      </c>
      <c r="C50" s="95">
        <v>5</v>
      </c>
      <c r="D50" s="97"/>
    </row>
    <row r="51" spans="1:4" ht="21.75" customHeight="1">
      <c r="A51" s="104" t="s">
        <v>569</v>
      </c>
      <c r="B51" s="95">
        <v>9</v>
      </c>
      <c r="C51" s="95">
        <v>6</v>
      </c>
    </row>
    <row r="52" spans="1:4" ht="21.75" customHeight="1">
      <c r="A52" s="104" t="s">
        <v>451</v>
      </c>
      <c r="B52" s="95">
        <v>9</v>
      </c>
      <c r="C52" s="95">
        <v>2</v>
      </c>
      <c r="D52" s="97"/>
    </row>
    <row r="53" spans="1:4" ht="38.450000000000003" customHeight="1">
      <c r="A53" s="387" t="s">
        <v>36</v>
      </c>
      <c r="B53" s="387"/>
      <c r="C53" s="387"/>
    </row>
    <row r="54" spans="1:4" ht="21.75" customHeight="1">
      <c r="A54" s="108" t="s">
        <v>145</v>
      </c>
      <c r="B54" s="95">
        <v>12</v>
      </c>
      <c r="C54" s="95">
        <v>7</v>
      </c>
      <c r="D54" s="97"/>
    </row>
    <row r="55" spans="1:4" ht="21.75" customHeight="1">
      <c r="A55" s="108" t="s">
        <v>115</v>
      </c>
      <c r="B55" s="95">
        <v>11</v>
      </c>
      <c r="C55" s="95">
        <v>6</v>
      </c>
    </row>
    <row r="56" spans="1:4" ht="21.75" customHeight="1">
      <c r="A56" s="108" t="s">
        <v>452</v>
      </c>
      <c r="B56" s="95">
        <v>9</v>
      </c>
      <c r="C56" s="95">
        <v>5</v>
      </c>
      <c r="D56" s="97"/>
    </row>
    <row r="57" spans="1:4" ht="21.75" customHeight="1">
      <c r="A57" s="108" t="s">
        <v>346</v>
      </c>
      <c r="B57" s="95">
        <v>8</v>
      </c>
      <c r="C57" s="95">
        <v>4</v>
      </c>
    </row>
    <row r="58" spans="1:4" ht="21.75" customHeight="1">
      <c r="A58" s="108" t="s">
        <v>345</v>
      </c>
      <c r="B58" s="95">
        <v>7</v>
      </c>
      <c r="C58" s="95">
        <v>1</v>
      </c>
      <c r="D58" s="97"/>
    </row>
    <row r="59" spans="1:4" ht="21.75" customHeight="1">
      <c r="A59" s="108" t="s">
        <v>413</v>
      </c>
      <c r="B59" s="95">
        <v>6</v>
      </c>
      <c r="C59" s="95">
        <v>4</v>
      </c>
    </row>
    <row r="60" spans="1:4" ht="21.75" customHeight="1">
      <c r="A60" s="108" t="s">
        <v>146</v>
      </c>
      <c r="B60" s="95">
        <v>6</v>
      </c>
      <c r="C60" s="95">
        <v>3</v>
      </c>
      <c r="D60" s="97"/>
    </row>
    <row r="61" spans="1:4" ht="33.75" customHeight="1">
      <c r="A61" s="108" t="s">
        <v>454</v>
      </c>
      <c r="B61" s="95">
        <v>6</v>
      </c>
      <c r="C61" s="95">
        <v>4</v>
      </c>
    </row>
    <row r="62" spans="1:4" ht="21.75" customHeight="1">
      <c r="A62" s="108" t="s">
        <v>148</v>
      </c>
      <c r="B62" s="95">
        <v>6</v>
      </c>
      <c r="C62" s="95">
        <v>3</v>
      </c>
      <c r="D62" s="97"/>
    </row>
    <row r="63" spans="1:4" ht="21.75" customHeight="1">
      <c r="A63" s="108" t="s">
        <v>453</v>
      </c>
      <c r="B63" s="95">
        <v>5</v>
      </c>
      <c r="C63" s="95">
        <v>3</v>
      </c>
    </row>
    <row r="64" spans="1:4" ht="21.75" customHeight="1">
      <c r="A64" s="108" t="s">
        <v>319</v>
      </c>
      <c r="B64" s="95">
        <v>5</v>
      </c>
      <c r="C64" s="95">
        <v>2</v>
      </c>
      <c r="D64" s="97"/>
    </row>
    <row r="65" spans="1:4" ht="21.75" customHeight="1">
      <c r="A65" s="108" t="s">
        <v>313</v>
      </c>
      <c r="B65" s="95">
        <v>4</v>
      </c>
      <c r="C65" s="95">
        <v>3</v>
      </c>
    </row>
    <row r="66" spans="1:4" ht="21.75" customHeight="1">
      <c r="A66" s="108" t="s">
        <v>570</v>
      </c>
      <c r="B66" s="95">
        <v>4</v>
      </c>
      <c r="C66" s="95">
        <v>2</v>
      </c>
      <c r="D66" s="97"/>
    </row>
    <row r="67" spans="1:4" ht="21.75" customHeight="1">
      <c r="A67" s="108" t="s">
        <v>455</v>
      </c>
      <c r="B67" s="95">
        <v>4</v>
      </c>
      <c r="C67" s="95">
        <v>4</v>
      </c>
    </row>
    <row r="68" spans="1:4" ht="21.75" customHeight="1">
      <c r="A68" s="108" t="s">
        <v>456</v>
      </c>
      <c r="B68" s="95">
        <v>3</v>
      </c>
      <c r="C68" s="95">
        <v>1</v>
      </c>
      <c r="D68" s="97"/>
    </row>
    <row r="69" spans="1:4" ht="38.450000000000003" customHeight="1">
      <c r="A69" s="387" t="s">
        <v>37</v>
      </c>
      <c r="B69" s="387"/>
      <c r="C69" s="387"/>
    </row>
    <row r="70" spans="1:4" ht="21" customHeight="1">
      <c r="A70" s="108" t="s">
        <v>98</v>
      </c>
      <c r="B70" s="95">
        <v>306</v>
      </c>
      <c r="C70" s="95">
        <v>173</v>
      </c>
      <c r="D70" s="97"/>
    </row>
    <row r="71" spans="1:4" ht="21" customHeight="1">
      <c r="A71" s="108" t="s">
        <v>375</v>
      </c>
      <c r="B71" s="95">
        <v>187</v>
      </c>
      <c r="C71" s="95">
        <v>120</v>
      </c>
    </row>
    <row r="72" spans="1:4" ht="21" customHeight="1">
      <c r="A72" s="108" t="s">
        <v>97</v>
      </c>
      <c r="B72" s="95">
        <v>77</v>
      </c>
      <c r="C72" s="95">
        <v>44</v>
      </c>
      <c r="D72" s="97"/>
    </row>
    <row r="73" spans="1:4" ht="21" customHeight="1">
      <c r="A73" s="108" t="s">
        <v>347</v>
      </c>
      <c r="B73" s="95">
        <v>37</v>
      </c>
      <c r="C73" s="95">
        <v>20</v>
      </c>
    </row>
    <row r="74" spans="1:4" ht="21" customHeight="1">
      <c r="A74" s="108" t="s">
        <v>321</v>
      </c>
      <c r="B74" s="95">
        <v>37</v>
      </c>
      <c r="C74" s="95">
        <v>24</v>
      </c>
      <c r="D74" s="97"/>
    </row>
    <row r="75" spans="1:4" ht="21" customHeight="1">
      <c r="A75" s="108" t="s">
        <v>93</v>
      </c>
      <c r="B75" s="95">
        <v>33</v>
      </c>
      <c r="C75" s="95">
        <v>20</v>
      </c>
    </row>
    <row r="76" spans="1:4" ht="21" customHeight="1">
      <c r="A76" s="108" t="s">
        <v>457</v>
      </c>
      <c r="B76" s="95">
        <v>32</v>
      </c>
      <c r="C76" s="95">
        <v>19</v>
      </c>
      <c r="D76" s="97"/>
    </row>
    <row r="77" spans="1:4" ht="33.75" customHeight="1">
      <c r="A77" s="108" t="s">
        <v>193</v>
      </c>
      <c r="B77" s="95">
        <v>24</v>
      </c>
      <c r="C77" s="95">
        <v>16</v>
      </c>
    </row>
    <row r="78" spans="1:4" ht="21" customHeight="1">
      <c r="A78" s="108" t="s">
        <v>91</v>
      </c>
      <c r="B78" s="95">
        <v>23</v>
      </c>
      <c r="C78" s="95">
        <v>14</v>
      </c>
      <c r="D78" s="97"/>
    </row>
    <row r="79" spans="1:4" ht="21" customHeight="1">
      <c r="A79" s="108" t="s">
        <v>119</v>
      </c>
      <c r="B79" s="95">
        <v>17</v>
      </c>
      <c r="C79" s="95">
        <v>8</v>
      </c>
    </row>
    <row r="80" spans="1:4" ht="21" customHeight="1">
      <c r="A80" s="108" t="s">
        <v>348</v>
      </c>
      <c r="B80" s="95">
        <v>14</v>
      </c>
      <c r="C80" s="95">
        <v>5</v>
      </c>
      <c r="D80" s="97"/>
    </row>
    <row r="81" spans="1:4" ht="21" customHeight="1">
      <c r="A81" s="108" t="s">
        <v>350</v>
      </c>
      <c r="B81" s="95">
        <v>12</v>
      </c>
      <c r="C81" s="95">
        <v>8</v>
      </c>
    </row>
    <row r="82" spans="1:4" ht="21" customHeight="1">
      <c r="A82" s="108" t="s">
        <v>349</v>
      </c>
      <c r="B82" s="95">
        <v>11</v>
      </c>
      <c r="C82" s="95">
        <v>7</v>
      </c>
      <c r="D82" s="97"/>
    </row>
    <row r="83" spans="1:4" ht="21" customHeight="1">
      <c r="A83" s="108" t="s">
        <v>458</v>
      </c>
      <c r="B83" s="95">
        <v>9</v>
      </c>
      <c r="C83" s="95">
        <v>9</v>
      </c>
    </row>
    <row r="84" spans="1:4" ht="15.75">
      <c r="A84" s="108" t="s">
        <v>111</v>
      </c>
      <c r="B84" s="95">
        <v>9</v>
      </c>
      <c r="C84" s="95">
        <v>5</v>
      </c>
      <c r="D84" s="97"/>
    </row>
    <row r="85" spans="1:4" ht="38.450000000000003" customHeight="1">
      <c r="A85" s="387" t="s">
        <v>152</v>
      </c>
      <c r="B85" s="387"/>
      <c r="C85" s="387"/>
    </row>
    <row r="86" spans="1:4" ht="46.9" customHeight="1">
      <c r="A86" s="108" t="s">
        <v>322</v>
      </c>
      <c r="B86" s="95">
        <v>27</v>
      </c>
      <c r="C86" s="95">
        <v>16</v>
      </c>
      <c r="D86" s="97"/>
    </row>
    <row r="87" spans="1:4" ht="20.25" customHeight="1">
      <c r="A87" s="108" t="s">
        <v>459</v>
      </c>
      <c r="B87" s="95">
        <v>22</v>
      </c>
      <c r="C87" s="95">
        <v>13</v>
      </c>
    </row>
    <row r="88" spans="1:4" ht="20.25" customHeight="1">
      <c r="A88" s="108" t="s">
        <v>159</v>
      </c>
      <c r="B88" s="95">
        <v>13</v>
      </c>
      <c r="C88" s="95">
        <v>8</v>
      </c>
      <c r="D88" s="97"/>
    </row>
    <row r="89" spans="1:4" ht="20.25" customHeight="1">
      <c r="A89" s="108" t="s">
        <v>157</v>
      </c>
      <c r="B89" s="95">
        <v>10</v>
      </c>
      <c r="C89" s="95">
        <v>4</v>
      </c>
    </row>
    <row r="90" spans="1:4" ht="33" customHeight="1">
      <c r="A90" s="108" t="s">
        <v>154</v>
      </c>
      <c r="B90" s="95">
        <v>9</v>
      </c>
      <c r="C90" s="95">
        <v>4</v>
      </c>
      <c r="D90" s="97"/>
    </row>
    <row r="91" spans="1:4" ht="20.25" customHeight="1">
      <c r="A91" s="108" t="s">
        <v>432</v>
      </c>
      <c r="B91" s="95">
        <v>9</v>
      </c>
      <c r="C91" s="95">
        <v>7</v>
      </c>
    </row>
    <row r="92" spans="1:4" ht="20.25" customHeight="1">
      <c r="A92" s="108" t="s">
        <v>153</v>
      </c>
      <c r="B92" s="95">
        <v>5</v>
      </c>
      <c r="C92" s="95">
        <v>4</v>
      </c>
      <c r="D92" s="97"/>
    </row>
    <row r="93" spans="1:4" ht="20.25" customHeight="1">
      <c r="A93" s="108" t="s">
        <v>156</v>
      </c>
      <c r="B93" s="95">
        <v>4</v>
      </c>
      <c r="C93" s="95">
        <v>1</v>
      </c>
    </row>
    <row r="94" spans="1:4" ht="20.25" customHeight="1">
      <c r="A94" s="108" t="s">
        <v>433</v>
      </c>
      <c r="B94" s="95">
        <v>3</v>
      </c>
      <c r="C94" s="95">
        <v>3</v>
      </c>
      <c r="D94" s="97"/>
    </row>
    <row r="95" spans="1:4" ht="20.25" customHeight="1">
      <c r="A95" s="108" t="s">
        <v>460</v>
      </c>
      <c r="B95" s="95">
        <v>2</v>
      </c>
      <c r="C95" s="95">
        <v>0</v>
      </c>
    </row>
    <row r="96" spans="1:4" ht="20.25" customHeight="1">
      <c r="A96" s="108" t="s">
        <v>461</v>
      </c>
      <c r="B96" s="95">
        <v>2</v>
      </c>
      <c r="C96" s="95">
        <v>2</v>
      </c>
      <c r="D96" s="97"/>
    </row>
    <row r="97" spans="1:4" ht="15.75">
      <c r="A97" s="108" t="s">
        <v>416</v>
      </c>
      <c r="B97" s="95">
        <v>1</v>
      </c>
      <c r="C97" s="95">
        <v>0</v>
      </c>
    </row>
    <row r="98" spans="1:4" ht="31.5">
      <c r="A98" s="108" t="s">
        <v>462</v>
      </c>
      <c r="B98" s="95">
        <v>1</v>
      </c>
      <c r="C98" s="95">
        <v>0</v>
      </c>
      <c r="D98" s="97"/>
    </row>
    <row r="99" spans="1:4" ht="18.75" customHeight="1">
      <c r="A99" s="108" t="s">
        <v>571</v>
      </c>
      <c r="B99" s="95">
        <v>1</v>
      </c>
      <c r="C99" s="95">
        <v>1</v>
      </c>
    </row>
    <row r="100" spans="1:4" ht="18.75" customHeight="1">
      <c r="A100" s="108" t="s">
        <v>161</v>
      </c>
      <c r="B100" s="95">
        <v>1</v>
      </c>
      <c r="C100" s="95">
        <v>0</v>
      </c>
      <c r="D100" s="97"/>
    </row>
    <row r="101" spans="1:4" ht="38.450000000000003" customHeight="1">
      <c r="A101" s="387" t="s">
        <v>39</v>
      </c>
      <c r="B101" s="387"/>
      <c r="C101" s="387"/>
    </row>
    <row r="102" spans="1:4" ht="18.75" customHeight="1">
      <c r="A102" s="108" t="s">
        <v>102</v>
      </c>
      <c r="B102" s="95">
        <v>245</v>
      </c>
      <c r="C102" s="95">
        <v>136</v>
      </c>
      <c r="D102" s="97"/>
    </row>
    <row r="103" spans="1:4" ht="18.75" customHeight="1">
      <c r="A103" s="108" t="s">
        <v>332</v>
      </c>
      <c r="B103" s="95">
        <v>125</v>
      </c>
      <c r="C103" s="95">
        <v>68</v>
      </c>
    </row>
    <row r="104" spans="1:4" ht="31.5">
      <c r="A104" s="108" t="s">
        <v>107</v>
      </c>
      <c r="B104" s="95">
        <v>98</v>
      </c>
      <c r="C104" s="95">
        <v>60</v>
      </c>
      <c r="D104" s="97"/>
    </row>
    <row r="105" spans="1:4" ht="15.75">
      <c r="A105" s="108" t="s">
        <v>400</v>
      </c>
      <c r="B105" s="95">
        <v>82</v>
      </c>
      <c r="C105" s="95">
        <v>38</v>
      </c>
    </row>
    <row r="106" spans="1:4" ht="15.75">
      <c r="A106" s="108" t="s">
        <v>389</v>
      </c>
      <c r="B106" s="95">
        <v>79</v>
      </c>
      <c r="C106" s="95">
        <v>34</v>
      </c>
      <c r="D106" s="97"/>
    </row>
    <row r="107" spans="1:4" ht="30.6" customHeight="1">
      <c r="A107" s="108" t="s">
        <v>390</v>
      </c>
      <c r="B107" s="95">
        <v>68</v>
      </c>
      <c r="C107" s="95">
        <v>39</v>
      </c>
    </row>
    <row r="108" spans="1:4" ht="18.75" customHeight="1">
      <c r="A108" s="108" t="s">
        <v>334</v>
      </c>
      <c r="B108" s="95">
        <v>68</v>
      </c>
      <c r="C108" s="95">
        <v>36</v>
      </c>
      <c r="D108" s="97"/>
    </row>
    <row r="109" spans="1:4" ht="18.75" customHeight="1">
      <c r="A109" s="108" t="s">
        <v>399</v>
      </c>
      <c r="B109" s="95">
        <v>65</v>
      </c>
      <c r="C109" s="95">
        <v>33</v>
      </c>
    </row>
    <row r="110" spans="1:4" ht="18.75" customHeight="1">
      <c r="A110" s="108" t="s">
        <v>351</v>
      </c>
      <c r="B110" s="95">
        <v>57</v>
      </c>
      <c r="C110" s="95">
        <v>30</v>
      </c>
      <c r="D110" s="97"/>
    </row>
    <row r="111" spans="1:4" ht="18.75" customHeight="1">
      <c r="A111" s="108" t="s">
        <v>463</v>
      </c>
      <c r="B111" s="95">
        <v>47</v>
      </c>
      <c r="C111" s="95">
        <v>21</v>
      </c>
    </row>
    <row r="112" spans="1:4" ht="18.75" customHeight="1">
      <c r="A112" s="108" t="s">
        <v>117</v>
      </c>
      <c r="B112" s="95">
        <v>45</v>
      </c>
      <c r="C112" s="95">
        <v>28</v>
      </c>
      <c r="D112" s="97"/>
    </row>
    <row r="113" spans="1:4" ht="18.75" customHeight="1">
      <c r="A113" s="108" t="s">
        <v>391</v>
      </c>
      <c r="B113" s="95">
        <v>43</v>
      </c>
      <c r="C113" s="95">
        <v>17</v>
      </c>
    </row>
    <row r="114" spans="1:4" ht="18.75" customHeight="1">
      <c r="A114" s="108" t="s">
        <v>120</v>
      </c>
      <c r="B114" s="95">
        <v>40</v>
      </c>
      <c r="C114" s="95">
        <v>24</v>
      </c>
      <c r="D114" s="97"/>
    </row>
    <row r="115" spans="1:4" ht="18.75" customHeight="1">
      <c r="A115" s="108" t="s">
        <v>402</v>
      </c>
      <c r="B115" s="95">
        <v>39</v>
      </c>
      <c r="C115" s="95">
        <v>22</v>
      </c>
    </row>
    <row r="116" spans="1:4" ht="18.75" customHeight="1">
      <c r="A116" s="108" t="s">
        <v>205</v>
      </c>
      <c r="B116" s="95">
        <v>35</v>
      </c>
      <c r="C116" s="95">
        <v>19</v>
      </c>
      <c r="D116" s="97"/>
    </row>
    <row r="117" spans="1:4" ht="63.75" customHeight="1">
      <c r="A117" s="387" t="s">
        <v>40</v>
      </c>
      <c r="B117" s="387"/>
      <c r="C117" s="387"/>
    </row>
    <row r="118" spans="1:4" ht="20.25" customHeight="1">
      <c r="A118" s="108" t="s">
        <v>89</v>
      </c>
      <c r="B118" s="95">
        <v>850</v>
      </c>
      <c r="C118" s="95">
        <v>515</v>
      </c>
      <c r="D118" s="97"/>
    </row>
    <row r="119" spans="1:4" ht="47.25">
      <c r="A119" s="108" t="s">
        <v>374</v>
      </c>
      <c r="B119" s="95">
        <v>335</v>
      </c>
      <c r="C119" s="95">
        <v>183</v>
      </c>
    </row>
    <row r="120" spans="1:4" ht="19.5" customHeight="1">
      <c r="A120" s="108" t="s">
        <v>100</v>
      </c>
      <c r="B120" s="95">
        <v>188</v>
      </c>
      <c r="C120" s="95">
        <v>125</v>
      </c>
      <c r="D120" s="97"/>
    </row>
    <row r="121" spans="1:4" ht="19.5" customHeight="1">
      <c r="A121" s="108" t="s">
        <v>331</v>
      </c>
      <c r="B121" s="95">
        <v>143</v>
      </c>
      <c r="C121" s="95">
        <v>89</v>
      </c>
    </row>
    <row r="122" spans="1:4" ht="19.5" customHeight="1">
      <c r="A122" s="108" t="s">
        <v>118</v>
      </c>
      <c r="B122" s="95">
        <v>52</v>
      </c>
      <c r="C122" s="95">
        <v>32</v>
      </c>
      <c r="D122" s="97"/>
    </row>
    <row r="123" spans="1:4" ht="19.5" customHeight="1">
      <c r="A123" s="108" t="s">
        <v>163</v>
      </c>
      <c r="B123" s="95">
        <v>44</v>
      </c>
      <c r="C123" s="95">
        <v>21</v>
      </c>
    </row>
    <row r="124" spans="1:4" ht="19.5" customHeight="1">
      <c r="A124" s="108" t="s">
        <v>394</v>
      </c>
      <c r="B124" s="95">
        <v>40</v>
      </c>
      <c r="C124" s="95">
        <v>14</v>
      </c>
      <c r="D124" s="97"/>
    </row>
    <row r="125" spans="1:4" ht="19.5" customHeight="1">
      <c r="A125" s="108" t="s">
        <v>165</v>
      </c>
      <c r="B125" s="95">
        <v>39</v>
      </c>
      <c r="C125" s="95">
        <v>23</v>
      </c>
    </row>
    <row r="126" spans="1:4" ht="19.5" customHeight="1">
      <c r="A126" s="108" t="s">
        <v>395</v>
      </c>
      <c r="B126" s="95">
        <v>31</v>
      </c>
      <c r="C126" s="95">
        <v>14</v>
      </c>
      <c r="D126" s="97"/>
    </row>
    <row r="127" spans="1:4" ht="19.5" customHeight="1">
      <c r="A127" s="108" t="s">
        <v>95</v>
      </c>
      <c r="B127" s="95">
        <v>30</v>
      </c>
      <c r="C127" s="95">
        <v>14</v>
      </c>
    </row>
    <row r="128" spans="1:4" ht="19.5" customHeight="1">
      <c r="A128" s="108" t="s">
        <v>464</v>
      </c>
      <c r="B128" s="95">
        <v>30</v>
      </c>
      <c r="C128" s="95">
        <v>22</v>
      </c>
      <c r="D128" s="97"/>
    </row>
    <row r="129" spans="1:4" ht="19.5" customHeight="1">
      <c r="A129" s="108" t="s">
        <v>164</v>
      </c>
      <c r="B129" s="95">
        <v>29</v>
      </c>
      <c r="C129" s="95">
        <v>16</v>
      </c>
    </row>
    <row r="130" spans="1:4" ht="47.25">
      <c r="A130" s="108" t="s">
        <v>354</v>
      </c>
      <c r="B130" s="95">
        <v>28</v>
      </c>
      <c r="C130" s="95">
        <v>18</v>
      </c>
      <c r="D130" s="97"/>
    </row>
    <row r="131" spans="1:4" ht="15.75">
      <c r="A131" s="108" t="s">
        <v>465</v>
      </c>
      <c r="B131" s="95">
        <v>27</v>
      </c>
      <c r="C131" s="95">
        <v>14</v>
      </c>
    </row>
    <row r="132" spans="1:4" ht="21" customHeight="1">
      <c r="A132" s="108" t="s">
        <v>466</v>
      </c>
      <c r="B132" s="95">
        <v>27</v>
      </c>
      <c r="C132" s="95">
        <v>16</v>
      </c>
      <c r="D132" s="97"/>
    </row>
    <row r="133" spans="1:4" ht="38.450000000000003" customHeight="1">
      <c r="A133" s="387" t="s">
        <v>166</v>
      </c>
      <c r="B133" s="387"/>
      <c r="C133" s="387"/>
    </row>
    <row r="134" spans="1:4" ht="21" customHeight="1">
      <c r="A134" s="108" t="s">
        <v>90</v>
      </c>
      <c r="B134" s="95">
        <v>313</v>
      </c>
      <c r="C134" s="95">
        <v>187</v>
      </c>
      <c r="D134" s="97"/>
    </row>
    <row r="135" spans="1:4" ht="21" customHeight="1">
      <c r="A135" s="108" t="s">
        <v>101</v>
      </c>
      <c r="B135" s="95">
        <v>168</v>
      </c>
      <c r="C135" s="95">
        <v>87</v>
      </c>
    </row>
    <row r="136" spans="1:4" ht="21" customHeight="1">
      <c r="A136" s="108" t="s">
        <v>103</v>
      </c>
      <c r="B136" s="95">
        <v>164</v>
      </c>
      <c r="C136" s="95">
        <v>110</v>
      </c>
      <c r="D136" s="97"/>
    </row>
    <row r="137" spans="1:4" ht="21" customHeight="1">
      <c r="A137" s="108" t="s">
        <v>106</v>
      </c>
      <c r="B137" s="95">
        <v>47</v>
      </c>
      <c r="C137" s="95">
        <v>26</v>
      </c>
    </row>
    <row r="138" spans="1:4" ht="21" customHeight="1">
      <c r="A138" s="108" t="s">
        <v>105</v>
      </c>
      <c r="B138" s="95">
        <v>42</v>
      </c>
      <c r="C138" s="95">
        <v>21</v>
      </c>
      <c r="D138" s="97"/>
    </row>
    <row r="139" spans="1:4" ht="21" customHeight="1">
      <c r="A139" s="108" t="s">
        <v>122</v>
      </c>
      <c r="B139" s="95">
        <v>39</v>
      </c>
      <c r="C139" s="95">
        <v>22</v>
      </c>
    </row>
    <row r="140" spans="1:4" ht="21" customHeight="1">
      <c r="A140" s="108" t="s">
        <v>121</v>
      </c>
      <c r="B140" s="95">
        <v>37</v>
      </c>
      <c r="C140" s="95">
        <v>23</v>
      </c>
      <c r="D140" s="97"/>
    </row>
    <row r="141" spans="1:4" ht="21" customHeight="1">
      <c r="A141" s="108" t="s">
        <v>110</v>
      </c>
      <c r="B141" s="95">
        <v>36</v>
      </c>
      <c r="C141" s="95">
        <v>14</v>
      </c>
    </row>
    <row r="142" spans="1:4" ht="21" customHeight="1">
      <c r="A142" s="108" t="s">
        <v>199</v>
      </c>
      <c r="B142" s="95">
        <v>27</v>
      </c>
      <c r="C142" s="95">
        <v>12</v>
      </c>
      <c r="D142" s="97"/>
    </row>
    <row r="143" spans="1:4" ht="21" customHeight="1">
      <c r="A143" s="108" t="s">
        <v>208</v>
      </c>
      <c r="B143" s="95">
        <v>14</v>
      </c>
      <c r="C143" s="95">
        <v>6</v>
      </c>
    </row>
    <row r="144" spans="1:4" ht="15.75">
      <c r="A144" s="108" t="s">
        <v>419</v>
      </c>
      <c r="B144" s="95">
        <v>12</v>
      </c>
      <c r="C144" s="95">
        <v>3</v>
      </c>
      <c r="D144" s="97"/>
    </row>
    <row r="145" spans="1:4" ht="21" customHeight="1">
      <c r="A145" s="108" t="s">
        <v>112</v>
      </c>
      <c r="B145" s="95">
        <v>12</v>
      </c>
      <c r="C145" s="95">
        <v>8</v>
      </c>
    </row>
    <row r="146" spans="1:4" ht="21" customHeight="1">
      <c r="A146" s="108" t="s">
        <v>177</v>
      </c>
      <c r="B146" s="95">
        <v>11</v>
      </c>
      <c r="C146" s="95">
        <v>6</v>
      </c>
      <c r="D146" s="97"/>
    </row>
    <row r="147" spans="1:4" ht="21" customHeight="1">
      <c r="A147" s="108" t="s">
        <v>553</v>
      </c>
      <c r="B147" s="95">
        <v>7</v>
      </c>
      <c r="C147" s="95">
        <v>4</v>
      </c>
    </row>
    <row r="148" spans="1:4" ht="15.75">
      <c r="A148" s="108" t="s">
        <v>467</v>
      </c>
      <c r="B148" s="95">
        <v>7</v>
      </c>
      <c r="C148" s="95">
        <v>5</v>
      </c>
      <c r="D148" s="97"/>
    </row>
    <row r="149" spans="1:4" ht="15.75">
      <c r="A149" s="56"/>
      <c r="B149" s="191"/>
      <c r="C149" s="191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zoomScaleSheetLayoutView="80" workbookViewId="0">
      <selection activeCell="A3" sqref="A3:F3"/>
    </sheetView>
  </sheetViews>
  <sheetFormatPr defaultColWidth="8.85546875" defaultRowHeight="12.75"/>
  <cols>
    <col min="1" max="1" width="42.28515625" style="18" customWidth="1"/>
    <col min="2" max="2" width="13.5703125" style="18" customWidth="1"/>
    <col min="3" max="3" width="16.140625" style="18" customWidth="1"/>
    <col min="4" max="4" width="15.5703125" style="18" customWidth="1"/>
    <col min="5" max="246" width="8.85546875" style="18"/>
    <col min="247" max="247" width="37.140625" style="18" customWidth="1"/>
    <col min="248" max="248" width="13.5703125" style="18" customWidth="1"/>
    <col min="249" max="249" width="16.140625" style="18" customWidth="1"/>
    <col min="250" max="250" width="15.5703125" style="18" customWidth="1"/>
    <col min="251" max="502" width="8.85546875" style="18"/>
    <col min="503" max="503" width="37.140625" style="18" customWidth="1"/>
    <col min="504" max="504" width="13.5703125" style="18" customWidth="1"/>
    <col min="505" max="505" width="16.140625" style="18" customWidth="1"/>
    <col min="506" max="506" width="15.5703125" style="18" customWidth="1"/>
    <col min="507" max="758" width="8.85546875" style="18"/>
    <col min="759" max="759" width="37.140625" style="18" customWidth="1"/>
    <col min="760" max="760" width="13.5703125" style="18" customWidth="1"/>
    <col min="761" max="761" width="16.140625" style="18" customWidth="1"/>
    <col min="762" max="762" width="15.5703125" style="18" customWidth="1"/>
    <col min="763" max="1014" width="8.85546875" style="18"/>
    <col min="1015" max="1015" width="37.140625" style="18" customWidth="1"/>
    <col min="1016" max="1016" width="13.5703125" style="18" customWidth="1"/>
    <col min="1017" max="1017" width="16.140625" style="18" customWidth="1"/>
    <col min="1018" max="1018" width="15.5703125" style="18" customWidth="1"/>
    <col min="1019" max="1270" width="8.85546875" style="18"/>
    <col min="1271" max="1271" width="37.140625" style="18" customWidth="1"/>
    <col min="1272" max="1272" width="13.5703125" style="18" customWidth="1"/>
    <col min="1273" max="1273" width="16.140625" style="18" customWidth="1"/>
    <col min="1274" max="1274" width="15.5703125" style="18" customWidth="1"/>
    <col min="1275" max="1526" width="8.85546875" style="18"/>
    <col min="1527" max="1527" width="37.140625" style="18" customWidth="1"/>
    <col min="1528" max="1528" width="13.5703125" style="18" customWidth="1"/>
    <col min="1529" max="1529" width="16.140625" style="18" customWidth="1"/>
    <col min="1530" max="1530" width="15.5703125" style="18" customWidth="1"/>
    <col min="1531" max="1782" width="8.85546875" style="18"/>
    <col min="1783" max="1783" width="37.140625" style="18" customWidth="1"/>
    <col min="1784" max="1784" width="13.5703125" style="18" customWidth="1"/>
    <col min="1785" max="1785" width="16.140625" style="18" customWidth="1"/>
    <col min="1786" max="1786" width="15.5703125" style="18" customWidth="1"/>
    <col min="1787" max="2038" width="8.85546875" style="18"/>
    <col min="2039" max="2039" width="37.140625" style="18" customWidth="1"/>
    <col min="2040" max="2040" width="13.5703125" style="18" customWidth="1"/>
    <col min="2041" max="2041" width="16.140625" style="18" customWidth="1"/>
    <col min="2042" max="2042" width="15.5703125" style="18" customWidth="1"/>
    <col min="2043" max="2294" width="8.85546875" style="18"/>
    <col min="2295" max="2295" width="37.140625" style="18" customWidth="1"/>
    <col min="2296" max="2296" width="13.5703125" style="18" customWidth="1"/>
    <col min="2297" max="2297" width="16.140625" style="18" customWidth="1"/>
    <col min="2298" max="2298" width="15.5703125" style="18" customWidth="1"/>
    <col min="2299" max="2550" width="8.85546875" style="18"/>
    <col min="2551" max="2551" width="37.140625" style="18" customWidth="1"/>
    <col min="2552" max="2552" width="13.5703125" style="18" customWidth="1"/>
    <col min="2553" max="2553" width="16.140625" style="18" customWidth="1"/>
    <col min="2554" max="2554" width="15.5703125" style="18" customWidth="1"/>
    <col min="2555" max="2806" width="8.85546875" style="18"/>
    <col min="2807" max="2807" width="37.140625" style="18" customWidth="1"/>
    <col min="2808" max="2808" width="13.5703125" style="18" customWidth="1"/>
    <col min="2809" max="2809" width="16.140625" style="18" customWidth="1"/>
    <col min="2810" max="2810" width="15.5703125" style="18" customWidth="1"/>
    <col min="2811" max="3062" width="8.85546875" style="18"/>
    <col min="3063" max="3063" width="37.140625" style="18" customWidth="1"/>
    <col min="3064" max="3064" width="13.5703125" style="18" customWidth="1"/>
    <col min="3065" max="3065" width="16.140625" style="18" customWidth="1"/>
    <col min="3066" max="3066" width="15.5703125" style="18" customWidth="1"/>
    <col min="3067" max="3318" width="8.85546875" style="18"/>
    <col min="3319" max="3319" width="37.140625" style="18" customWidth="1"/>
    <col min="3320" max="3320" width="13.5703125" style="18" customWidth="1"/>
    <col min="3321" max="3321" width="16.140625" style="18" customWidth="1"/>
    <col min="3322" max="3322" width="15.5703125" style="18" customWidth="1"/>
    <col min="3323" max="3574" width="8.85546875" style="18"/>
    <col min="3575" max="3575" width="37.140625" style="18" customWidth="1"/>
    <col min="3576" max="3576" width="13.5703125" style="18" customWidth="1"/>
    <col min="3577" max="3577" width="16.140625" style="18" customWidth="1"/>
    <col min="3578" max="3578" width="15.5703125" style="18" customWidth="1"/>
    <col min="3579" max="3830" width="8.85546875" style="18"/>
    <col min="3831" max="3831" width="37.140625" style="18" customWidth="1"/>
    <col min="3832" max="3832" width="13.5703125" style="18" customWidth="1"/>
    <col min="3833" max="3833" width="16.140625" style="18" customWidth="1"/>
    <col min="3834" max="3834" width="15.5703125" style="18" customWidth="1"/>
    <col min="3835" max="4086" width="8.85546875" style="18"/>
    <col min="4087" max="4087" width="37.140625" style="18" customWidth="1"/>
    <col min="4088" max="4088" width="13.5703125" style="18" customWidth="1"/>
    <col min="4089" max="4089" width="16.140625" style="18" customWidth="1"/>
    <col min="4090" max="4090" width="15.5703125" style="18" customWidth="1"/>
    <col min="4091" max="4342" width="8.85546875" style="18"/>
    <col min="4343" max="4343" width="37.140625" style="18" customWidth="1"/>
    <col min="4344" max="4344" width="13.5703125" style="18" customWidth="1"/>
    <col min="4345" max="4345" width="16.140625" style="18" customWidth="1"/>
    <col min="4346" max="4346" width="15.5703125" style="18" customWidth="1"/>
    <col min="4347" max="4598" width="8.85546875" style="18"/>
    <col min="4599" max="4599" width="37.140625" style="18" customWidth="1"/>
    <col min="4600" max="4600" width="13.5703125" style="18" customWidth="1"/>
    <col min="4601" max="4601" width="16.140625" style="18" customWidth="1"/>
    <col min="4602" max="4602" width="15.5703125" style="18" customWidth="1"/>
    <col min="4603" max="4854" width="8.85546875" style="18"/>
    <col min="4855" max="4855" width="37.140625" style="18" customWidth="1"/>
    <col min="4856" max="4856" width="13.5703125" style="18" customWidth="1"/>
    <col min="4857" max="4857" width="16.140625" style="18" customWidth="1"/>
    <col min="4858" max="4858" width="15.5703125" style="18" customWidth="1"/>
    <col min="4859" max="5110" width="8.85546875" style="18"/>
    <col min="5111" max="5111" width="37.140625" style="18" customWidth="1"/>
    <col min="5112" max="5112" width="13.5703125" style="18" customWidth="1"/>
    <col min="5113" max="5113" width="16.140625" style="18" customWidth="1"/>
    <col min="5114" max="5114" width="15.5703125" style="18" customWidth="1"/>
    <col min="5115" max="5366" width="8.85546875" style="18"/>
    <col min="5367" max="5367" width="37.140625" style="18" customWidth="1"/>
    <col min="5368" max="5368" width="13.5703125" style="18" customWidth="1"/>
    <col min="5369" max="5369" width="16.140625" style="18" customWidth="1"/>
    <col min="5370" max="5370" width="15.5703125" style="18" customWidth="1"/>
    <col min="5371" max="5622" width="8.85546875" style="18"/>
    <col min="5623" max="5623" width="37.140625" style="18" customWidth="1"/>
    <col min="5624" max="5624" width="13.5703125" style="18" customWidth="1"/>
    <col min="5625" max="5625" width="16.140625" style="18" customWidth="1"/>
    <col min="5626" max="5626" width="15.5703125" style="18" customWidth="1"/>
    <col min="5627" max="5878" width="8.85546875" style="18"/>
    <col min="5879" max="5879" width="37.140625" style="18" customWidth="1"/>
    <col min="5880" max="5880" width="13.5703125" style="18" customWidth="1"/>
    <col min="5881" max="5881" width="16.140625" style="18" customWidth="1"/>
    <col min="5882" max="5882" width="15.5703125" style="18" customWidth="1"/>
    <col min="5883" max="6134" width="8.85546875" style="18"/>
    <col min="6135" max="6135" width="37.140625" style="18" customWidth="1"/>
    <col min="6136" max="6136" width="13.5703125" style="18" customWidth="1"/>
    <col min="6137" max="6137" width="16.140625" style="18" customWidth="1"/>
    <col min="6138" max="6138" width="15.5703125" style="18" customWidth="1"/>
    <col min="6139" max="6390" width="8.85546875" style="18"/>
    <col min="6391" max="6391" width="37.140625" style="18" customWidth="1"/>
    <col min="6392" max="6392" width="13.5703125" style="18" customWidth="1"/>
    <col min="6393" max="6393" width="16.140625" style="18" customWidth="1"/>
    <col min="6394" max="6394" width="15.5703125" style="18" customWidth="1"/>
    <col min="6395" max="6646" width="8.85546875" style="18"/>
    <col min="6647" max="6647" width="37.140625" style="18" customWidth="1"/>
    <col min="6648" max="6648" width="13.5703125" style="18" customWidth="1"/>
    <col min="6649" max="6649" width="16.140625" style="18" customWidth="1"/>
    <col min="6650" max="6650" width="15.5703125" style="18" customWidth="1"/>
    <col min="6651" max="6902" width="8.85546875" style="18"/>
    <col min="6903" max="6903" width="37.140625" style="18" customWidth="1"/>
    <col min="6904" max="6904" width="13.5703125" style="18" customWidth="1"/>
    <col min="6905" max="6905" width="16.140625" style="18" customWidth="1"/>
    <col min="6906" max="6906" width="15.5703125" style="18" customWidth="1"/>
    <col min="6907" max="7158" width="8.85546875" style="18"/>
    <col min="7159" max="7159" width="37.140625" style="18" customWidth="1"/>
    <col min="7160" max="7160" width="13.5703125" style="18" customWidth="1"/>
    <col min="7161" max="7161" width="16.140625" style="18" customWidth="1"/>
    <col min="7162" max="7162" width="15.5703125" style="18" customWidth="1"/>
    <col min="7163" max="7414" width="8.85546875" style="18"/>
    <col min="7415" max="7415" width="37.140625" style="18" customWidth="1"/>
    <col min="7416" max="7416" width="13.5703125" style="18" customWidth="1"/>
    <col min="7417" max="7417" width="16.140625" style="18" customWidth="1"/>
    <col min="7418" max="7418" width="15.5703125" style="18" customWidth="1"/>
    <col min="7419" max="7670" width="8.85546875" style="18"/>
    <col min="7671" max="7671" width="37.140625" style="18" customWidth="1"/>
    <col min="7672" max="7672" width="13.5703125" style="18" customWidth="1"/>
    <col min="7673" max="7673" width="16.140625" style="18" customWidth="1"/>
    <col min="7674" max="7674" width="15.5703125" style="18" customWidth="1"/>
    <col min="7675" max="7926" width="8.85546875" style="18"/>
    <col min="7927" max="7927" width="37.140625" style="18" customWidth="1"/>
    <col min="7928" max="7928" width="13.5703125" style="18" customWidth="1"/>
    <col min="7929" max="7929" width="16.140625" style="18" customWidth="1"/>
    <col min="7930" max="7930" width="15.5703125" style="18" customWidth="1"/>
    <col min="7931" max="8182" width="8.85546875" style="18"/>
    <col min="8183" max="8183" width="37.140625" style="18" customWidth="1"/>
    <col min="8184" max="8184" width="13.5703125" style="18" customWidth="1"/>
    <col min="8185" max="8185" width="16.140625" style="18" customWidth="1"/>
    <col min="8186" max="8186" width="15.5703125" style="18" customWidth="1"/>
    <col min="8187" max="8438" width="8.85546875" style="18"/>
    <col min="8439" max="8439" width="37.140625" style="18" customWidth="1"/>
    <col min="8440" max="8440" width="13.5703125" style="18" customWidth="1"/>
    <col min="8441" max="8441" width="16.140625" style="18" customWidth="1"/>
    <col min="8442" max="8442" width="15.5703125" style="18" customWidth="1"/>
    <col min="8443" max="8694" width="8.85546875" style="18"/>
    <col min="8695" max="8695" width="37.140625" style="18" customWidth="1"/>
    <col min="8696" max="8696" width="13.5703125" style="18" customWidth="1"/>
    <col min="8697" max="8697" width="16.140625" style="18" customWidth="1"/>
    <col min="8698" max="8698" width="15.5703125" style="18" customWidth="1"/>
    <col min="8699" max="8950" width="8.85546875" style="18"/>
    <col min="8951" max="8951" width="37.140625" style="18" customWidth="1"/>
    <col min="8952" max="8952" width="13.5703125" style="18" customWidth="1"/>
    <col min="8953" max="8953" width="16.140625" style="18" customWidth="1"/>
    <col min="8954" max="8954" width="15.5703125" style="18" customWidth="1"/>
    <col min="8955" max="9206" width="8.85546875" style="18"/>
    <col min="9207" max="9207" width="37.140625" style="18" customWidth="1"/>
    <col min="9208" max="9208" width="13.5703125" style="18" customWidth="1"/>
    <col min="9209" max="9209" width="16.140625" style="18" customWidth="1"/>
    <col min="9210" max="9210" width="15.5703125" style="18" customWidth="1"/>
    <col min="9211" max="9462" width="8.85546875" style="18"/>
    <col min="9463" max="9463" width="37.140625" style="18" customWidth="1"/>
    <col min="9464" max="9464" width="13.5703125" style="18" customWidth="1"/>
    <col min="9465" max="9465" width="16.140625" style="18" customWidth="1"/>
    <col min="9466" max="9466" width="15.5703125" style="18" customWidth="1"/>
    <col min="9467" max="9718" width="8.85546875" style="18"/>
    <col min="9719" max="9719" width="37.140625" style="18" customWidth="1"/>
    <col min="9720" max="9720" width="13.5703125" style="18" customWidth="1"/>
    <col min="9721" max="9721" width="16.140625" style="18" customWidth="1"/>
    <col min="9722" max="9722" width="15.5703125" style="18" customWidth="1"/>
    <col min="9723" max="9974" width="8.85546875" style="18"/>
    <col min="9975" max="9975" width="37.140625" style="18" customWidth="1"/>
    <col min="9976" max="9976" width="13.5703125" style="18" customWidth="1"/>
    <col min="9977" max="9977" width="16.140625" style="18" customWidth="1"/>
    <col min="9978" max="9978" width="15.5703125" style="18" customWidth="1"/>
    <col min="9979" max="10230" width="8.85546875" style="18"/>
    <col min="10231" max="10231" width="37.140625" style="18" customWidth="1"/>
    <col min="10232" max="10232" width="13.5703125" style="18" customWidth="1"/>
    <col min="10233" max="10233" width="16.140625" style="18" customWidth="1"/>
    <col min="10234" max="10234" width="15.5703125" style="18" customWidth="1"/>
    <col min="10235" max="10486" width="8.85546875" style="18"/>
    <col min="10487" max="10487" width="37.140625" style="18" customWidth="1"/>
    <col min="10488" max="10488" width="13.5703125" style="18" customWidth="1"/>
    <col min="10489" max="10489" width="16.140625" style="18" customWidth="1"/>
    <col min="10490" max="10490" width="15.5703125" style="18" customWidth="1"/>
    <col min="10491" max="10742" width="8.85546875" style="18"/>
    <col min="10743" max="10743" width="37.140625" style="18" customWidth="1"/>
    <col min="10744" max="10744" width="13.5703125" style="18" customWidth="1"/>
    <col min="10745" max="10745" width="16.140625" style="18" customWidth="1"/>
    <col min="10746" max="10746" width="15.5703125" style="18" customWidth="1"/>
    <col min="10747" max="10998" width="8.85546875" style="18"/>
    <col min="10999" max="10999" width="37.140625" style="18" customWidth="1"/>
    <col min="11000" max="11000" width="13.5703125" style="18" customWidth="1"/>
    <col min="11001" max="11001" width="16.140625" style="18" customWidth="1"/>
    <col min="11002" max="11002" width="15.5703125" style="18" customWidth="1"/>
    <col min="11003" max="11254" width="8.85546875" style="18"/>
    <col min="11255" max="11255" width="37.140625" style="18" customWidth="1"/>
    <col min="11256" max="11256" width="13.5703125" style="18" customWidth="1"/>
    <col min="11257" max="11257" width="16.140625" style="18" customWidth="1"/>
    <col min="11258" max="11258" width="15.5703125" style="18" customWidth="1"/>
    <col min="11259" max="11510" width="8.85546875" style="18"/>
    <col min="11511" max="11511" width="37.140625" style="18" customWidth="1"/>
    <col min="11512" max="11512" width="13.5703125" style="18" customWidth="1"/>
    <col min="11513" max="11513" width="16.140625" style="18" customWidth="1"/>
    <col min="11514" max="11514" width="15.5703125" style="18" customWidth="1"/>
    <col min="11515" max="11766" width="8.85546875" style="18"/>
    <col min="11767" max="11767" width="37.140625" style="18" customWidth="1"/>
    <col min="11768" max="11768" width="13.5703125" style="18" customWidth="1"/>
    <col min="11769" max="11769" width="16.140625" style="18" customWidth="1"/>
    <col min="11770" max="11770" width="15.5703125" style="18" customWidth="1"/>
    <col min="11771" max="12022" width="8.85546875" style="18"/>
    <col min="12023" max="12023" width="37.140625" style="18" customWidth="1"/>
    <col min="12024" max="12024" width="13.5703125" style="18" customWidth="1"/>
    <col min="12025" max="12025" width="16.140625" style="18" customWidth="1"/>
    <col min="12026" max="12026" width="15.5703125" style="18" customWidth="1"/>
    <col min="12027" max="12278" width="8.85546875" style="18"/>
    <col min="12279" max="12279" width="37.140625" style="18" customWidth="1"/>
    <col min="12280" max="12280" width="13.5703125" style="18" customWidth="1"/>
    <col min="12281" max="12281" width="16.140625" style="18" customWidth="1"/>
    <col min="12282" max="12282" width="15.5703125" style="18" customWidth="1"/>
    <col min="12283" max="12534" width="8.85546875" style="18"/>
    <col min="12535" max="12535" width="37.140625" style="18" customWidth="1"/>
    <col min="12536" max="12536" width="13.5703125" style="18" customWidth="1"/>
    <col min="12537" max="12537" width="16.140625" style="18" customWidth="1"/>
    <col min="12538" max="12538" width="15.5703125" style="18" customWidth="1"/>
    <col min="12539" max="12790" width="8.85546875" style="18"/>
    <col min="12791" max="12791" width="37.140625" style="18" customWidth="1"/>
    <col min="12792" max="12792" width="13.5703125" style="18" customWidth="1"/>
    <col min="12793" max="12793" width="16.140625" style="18" customWidth="1"/>
    <col min="12794" max="12794" width="15.5703125" style="18" customWidth="1"/>
    <col min="12795" max="13046" width="8.85546875" style="18"/>
    <col min="13047" max="13047" width="37.140625" style="18" customWidth="1"/>
    <col min="13048" max="13048" width="13.5703125" style="18" customWidth="1"/>
    <col min="13049" max="13049" width="16.140625" style="18" customWidth="1"/>
    <col min="13050" max="13050" width="15.5703125" style="18" customWidth="1"/>
    <col min="13051" max="13302" width="8.85546875" style="18"/>
    <col min="13303" max="13303" width="37.140625" style="18" customWidth="1"/>
    <col min="13304" max="13304" width="13.5703125" style="18" customWidth="1"/>
    <col min="13305" max="13305" width="16.140625" style="18" customWidth="1"/>
    <col min="13306" max="13306" width="15.5703125" style="18" customWidth="1"/>
    <col min="13307" max="13558" width="8.85546875" style="18"/>
    <col min="13559" max="13559" width="37.140625" style="18" customWidth="1"/>
    <col min="13560" max="13560" width="13.5703125" style="18" customWidth="1"/>
    <col min="13561" max="13561" width="16.140625" style="18" customWidth="1"/>
    <col min="13562" max="13562" width="15.5703125" style="18" customWidth="1"/>
    <col min="13563" max="13814" width="8.85546875" style="18"/>
    <col min="13815" max="13815" width="37.140625" style="18" customWidth="1"/>
    <col min="13816" max="13816" width="13.5703125" style="18" customWidth="1"/>
    <col min="13817" max="13817" width="16.140625" style="18" customWidth="1"/>
    <col min="13818" max="13818" width="15.5703125" style="18" customWidth="1"/>
    <col min="13819" max="14070" width="8.85546875" style="18"/>
    <col min="14071" max="14071" width="37.140625" style="18" customWidth="1"/>
    <col min="14072" max="14072" width="13.5703125" style="18" customWidth="1"/>
    <col min="14073" max="14073" width="16.140625" style="18" customWidth="1"/>
    <col min="14074" max="14074" width="15.5703125" style="18" customWidth="1"/>
    <col min="14075" max="14326" width="8.85546875" style="18"/>
    <col min="14327" max="14327" width="37.140625" style="18" customWidth="1"/>
    <col min="14328" max="14328" width="13.5703125" style="18" customWidth="1"/>
    <col min="14329" max="14329" width="16.140625" style="18" customWidth="1"/>
    <col min="14330" max="14330" width="15.5703125" style="18" customWidth="1"/>
    <col min="14331" max="14582" width="8.85546875" style="18"/>
    <col min="14583" max="14583" width="37.140625" style="18" customWidth="1"/>
    <col min="14584" max="14584" width="13.5703125" style="18" customWidth="1"/>
    <col min="14585" max="14585" width="16.140625" style="18" customWidth="1"/>
    <col min="14586" max="14586" width="15.5703125" style="18" customWidth="1"/>
    <col min="14587" max="14838" width="8.85546875" style="18"/>
    <col min="14839" max="14839" width="37.140625" style="18" customWidth="1"/>
    <col min="14840" max="14840" width="13.5703125" style="18" customWidth="1"/>
    <col min="14841" max="14841" width="16.140625" style="18" customWidth="1"/>
    <col min="14842" max="14842" width="15.5703125" style="18" customWidth="1"/>
    <col min="14843" max="15094" width="8.85546875" style="18"/>
    <col min="15095" max="15095" width="37.140625" style="18" customWidth="1"/>
    <col min="15096" max="15096" width="13.5703125" style="18" customWidth="1"/>
    <col min="15097" max="15097" width="16.140625" style="18" customWidth="1"/>
    <col min="15098" max="15098" width="15.5703125" style="18" customWidth="1"/>
    <col min="15099" max="15350" width="8.85546875" style="18"/>
    <col min="15351" max="15351" width="37.140625" style="18" customWidth="1"/>
    <col min="15352" max="15352" width="13.5703125" style="18" customWidth="1"/>
    <col min="15353" max="15353" width="16.140625" style="18" customWidth="1"/>
    <col min="15354" max="15354" width="15.5703125" style="18" customWidth="1"/>
    <col min="15355" max="15606" width="8.85546875" style="18"/>
    <col min="15607" max="15607" width="37.140625" style="18" customWidth="1"/>
    <col min="15608" max="15608" width="13.5703125" style="18" customWidth="1"/>
    <col min="15609" max="15609" width="16.140625" style="18" customWidth="1"/>
    <col min="15610" max="15610" width="15.5703125" style="18" customWidth="1"/>
    <col min="15611" max="15862" width="8.85546875" style="18"/>
    <col min="15863" max="15863" width="37.140625" style="18" customWidth="1"/>
    <col min="15864" max="15864" width="13.5703125" style="18" customWidth="1"/>
    <col min="15865" max="15865" width="16.140625" style="18" customWidth="1"/>
    <col min="15866" max="15866" width="15.5703125" style="18" customWidth="1"/>
    <col min="15867" max="16118" width="8.85546875" style="18"/>
    <col min="16119" max="16119" width="37.140625" style="18" customWidth="1"/>
    <col min="16120" max="16120" width="13.5703125" style="18" customWidth="1"/>
    <col min="16121" max="16121" width="16.140625" style="18" customWidth="1"/>
    <col min="16122" max="16122" width="15.5703125" style="18" customWidth="1"/>
    <col min="16123" max="16384" width="8.85546875" style="18"/>
  </cols>
  <sheetData>
    <row r="1" spans="1:7" s="10" customFormat="1" ht="20.25" customHeight="1">
      <c r="A1" s="416" t="s">
        <v>468</v>
      </c>
      <c r="B1" s="416"/>
      <c r="C1" s="416"/>
      <c r="D1" s="416"/>
    </row>
    <row r="2" spans="1:7" s="10" customFormat="1" ht="20.25" customHeight="1">
      <c r="A2" s="417" t="s">
        <v>572</v>
      </c>
      <c r="B2" s="418"/>
      <c r="C2" s="418"/>
      <c r="D2" s="418"/>
    </row>
    <row r="3" spans="1:7" s="10" customFormat="1" ht="20.25">
      <c r="A3" s="404" t="s">
        <v>42</v>
      </c>
      <c r="B3" s="404"/>
      <c r="C3" s="404"/>
      <c r="D3" s="404"/>
    </row>
    <row r="4" spans="1:7" s="12" customFormat="1" ht="12" customHeight="1">
      <c r="A4" s="11"/>
      <c r="B4" s="11"/>
      <c r="C4" s="11"/>
      <c r="D4" s="11"/>
    </row>
    <row r="5" spans="1:7" s="12" customFormat="1" ht="20.25" customHeight="1">
      <c r="A5" s="396"/>
      <c r="B5" s="419" t="s">
        <v>78</v>
      </c>
      <c r="C5" s="420" t="s">
        <v>79</v>
      </c>
      <c r="D5" s="421" t="s">
        <v>80</v>
      </c>
    </row>
    <row r="6" spans="1:7" s="12" customFormat="1" ht="43.5" customHeight="1">
      <c r="A6" s="396"/>
      <c r="B6" s="419"/>
      <c r="C6" s="420"/>
      <c r="D6" s="421"/>
    </row>
    <row r="7" spans="1:7" s="50" customFormat="1" ht="34.5" customHeight="1">
      <c r="A7" s="47" t="s">
        <v>45</v>
      </c>
      <c r="B7" s="48">
        <v>2650</v>
      </c>
      <c r="C7" s="48">
        <v>14401</v>
      </c>
      <c r="D7" s="49">
        <f>C7/B7</f>
        <v>5.4343396226415095</v>
      </c>
    </row>
    <row r="8" spans="1:7" s="13" customFormat="1" ht="24.75" customHeight="1">
      <c r="A8" s="51" t="s">
        <v>73</v>
      </c>
      <c r="B8" s="52" t="s">
        <v>81</v>
      </c>
      <c r="C8" s="53">
        <v>12709</v>
      </c>
      <c r="D8" s="49"/>
      <c r="G8" s="156"/>
    </row>
    <row r="9" spans="1:7" s="55" customFormat="1" ht="22.9" customHeight="1">
      <c r="A9" s="37" t="s">
        <v>74</v>
      </c>
      <c r="B9" s="54"/>
      <c r="C9" s="54"/>
      <c r="D9" s="49"/>
    </row>
    <row r="10" spans="1:7" ht="34.5" customHeight="1">
      <c r="A10" s="14" t="s">
        <v>12</v>
      </c>
      <c r="B10" s="15">
        <v>346</v>
      </c>
      <c r="C10" s="15">
        <v>1376</v>
      </c>
      <c r="D10" s="49">
        <f t="shared" ref="D10:D28" si="0">C10/B10</f>
        <v>3.9768786127167628</v>
      </c>
    </row>
    <row r="11" spans="1:7" ht="35.25" customHeight="1">
      <c r="A11" s="14" t="s">
        <v>13</v>
      </c>
      <c r="B11" s="15">
        <v>146</v>
      </c>
      <c r="C11" s="15">
        <v>376</v>
      </c>
      <c r="D11" s="49">
        <f t="shared" si="0"/>
        <v>2.5753424657534247</v>
      </c>
    </row>
    <row r="12" spans="1:7" s="21" customFormat="1" ht="20.25" customHeight="1">
      <c r="A12" s="14" t="s">
        <v>14</v>
      </c>
      <c r="B12" s="15">
        <v>1057</v>
      </c>
      <c r="C12" s="15">
        <v>2535</v>
      </c>
      <c r="D12" s="49">
        <f t="shared" si="0"/>
        <v>2.3982970671712391</v>
      </c>
    </row>
    <row r="13" spans="1:7" ht="36" customHeight="1">
      <c r="A13" s="14" t="s">
        <v>15</v>
      </c>
      <c r="B13" s="15">
        <v>38</v>
      </c>
      <c r="C13" s="15">
        <v>261</v>
      </c>
      <c r="D13" s="49">
        <f t="shared" si="0"/>
        <v>6.8684210526315788</v>
      </c>
    </row>
    <row r="14" spans="1:7" ht="39.75" customHeight="1">
      <c r="A14" s="14" t="s">
        <v>16</v>
      </c>
      <c r="B14" s="15">
        <v>52</v>
      </c>
      <c r="C14" s="15">
        <v>173</v>
      </c>
      <c r="D14" s="49">
        <f t="shared" si="0"/>
        <v>3.3269230769230771</v>
      </c>
    </row>
    <row r="15" spans="1:7" ht="19.5" customHeight="1">
      <c r="A15" s="14" t="s">
        <v>17</v>
      </c>
      <c r="B15" s="15">
        <v>114</v>
      </c>
      <c r="C15" s="15">
        <v>528</v>
      </c>
      <c r="D15" s="49">
        <f t="shared" si="0"/>
        <v>4.6315789473684212</v>
      </c>
    </row>
    <row r="16" spans="1:7" ht="37.15" customHeight="1">
      <c r="A16" s="14" t="s">
        <v>18</v>
      </c>
      <c r="B16" s="15">
        <v>240</v>
      </c>
      <c r="C16" s="15">
        <v>2268</v>
      </c>
      <c r="D16" s="49">
        <f t="shared" si="0"/>
        <v>9.4499999999999993</v>
      </c>
    </row>
    <row r="17" spans="1:4" ht="33.6" customHeight="1">
      <c r="A17" s="14" t="s">
        <v>19</v>
      </c>
      <c r="B17" s="15">
        <v>88</v>
      </c>
      <c r="C17" s="15">
        <v>623</v>
      </c>
      <c r="D17" s="49">
        <f t="shared" si="0"/>
        <v>7.0795454545454541</v>
      </c>
    </row>
    <row r="18" spans="1:4" ht="36.6" customHeight="1">
      <c r="A18" s="14" t="s">
        <v>20</v>
      </c>
      <c r="B18" s="15">
        <v>50</v>
      </c>
      <c r="C18" s="15">
        <v>299</v>
      </c>
      <c r="D18" s="49">
        <f t="shared" si="0"/>
        <v>5.98</v>
      </c>
    </row>
    <row r="19" spans="1:4" ht="24" customHeight="1">
      <c r="A19" s="14" t="s">
        <v>21</v>
      </c>
      <c r="B19" s="15">
        <v>4</v>
      </c>
      <c r="C19" s="15">
        <v>153</v>
      </c>
      <c r="D19" s="49">
        <f t="shared" si="0"/>
        <v>38.25</v>
      </c>
    </row>
    <row r="20" spans="1:4" ht="24.75" customHeight="1">
      <c r="A20" s="14" t="s">
        <v>22</v>
      </c>
      <c r="B20" s="15">
        <v>3</v>
      </c>
      <c r="C20" s="15">
        <v>309</v>
      </c>
      <c r="D20" s="49">
        <f t="shared" si="0"/>
        <v>103</v>
      </c>
    </row>
    <row r="21" spans="1:4" ht="26.25" customHeight="1">
      <c r="A21" s="14" t="s">
        <v>23</v>
      </c>
      <c r="B21" s="15">
        <v>15</v>
      </c>
      <c r="C21" s="15">
        <v>108</v>
      </c>
      <c r="D21" s="49">
        <f t="shared" si="0"/>
        <v>7.2</v>
      </c>
    </row>
    <row r="22" spans="1:4" ht="31.15" customHeight="1">
      <c r="A22" s="14" t="s">
        <v>24</v>
      </c>
      <c r="B22" s="15">
        <v>25</v>
      </c>
      <c r="C22" s="15">
        <v>300</v>
      </c>
      <c r="D22" s="49">
        <f t="shared" si="0"/>
        <v>12</v>
      </c>
    </row>
    <row r="23" spans="1:4" ht="35.25" customHeight="1">
      <c r="A23" s="14" t="s">
        <v>25</v>
      </c>
      <c r="B23" s="15">
        <v>66</v>
      </c>
      <c r="C23" s="15">
        <v>393</v>
      </c>
      <c r="D23" s="49">
        <f t="shared" si="0"/>
        <v>5.9545454545454541</v>
      </c>
    </row>
    <row r="24" spans="1:4" ht="38.25" customHeight="1">
      <c r="A24" s="14" t="s">
        <v>26</v>
      </c>
      <c r="B24" s="15">
        <v>106</v>
      </c>
      <c r="C24" s="15">
        <v>1932</v>
      </c>
      <c r="D24" s="49">
        <f t="shared" si="0"/>
        <v>18.226415094339622</v>
      </c>
    </row>
    <row r="25" spans="1:4" ht="29.45" customHeight="1">
      <c r="A25" s="14" t="s">
        <v>27</v>
      </c>
      <c r="B25" s="15">
        <v>147</v>
      </c>
      <c r="C25" s="15">
        <v>219</v>
      </c>
      <c r="D25" s="49">
        <f t="shared" si="0"/>
        <v>1.489795918367347</v>
      </c>
    </row>
    <row r="26" spans="1:4" ht="30.75" customHeight="1">
      <c r="A26" s="14" t="s">
        <v>28</v>
      </c>
      <c r="B26" s="15">
        <v>127</v>
      </c>
      <c r="C26" s="15">
        <v>625</v>
      </c>
      <c r="D26" s="49">
        <f t="shared" si="0"/>
        <v>4.9212598425196852</v>
      </c>
    </row>
    <row r="27" spans="1:4" ht="30.75" customHeight="1">
      <c r="A27" s="14" t="s">
        <v>29</v>
      </c>
      <c r="B27" s="15">
        <v>8</v>
      </c>
      <c r="C27" s="15">
        <v>102</v>
      </c>
      <c r="D27" s="49">
        <f t="shared" si="0"/>
        <v>12.75</v>
      </c>
    </row>
    <row r="28" spans="1:4" ht="27.6" customHeight="1">
      <c r="A28" s="14" t="s">
        <v>30</v>
      </c>
      <c r="B28" s="15">
        <v>18</v>
      </c>
      <c r="C28" s="15">
        <v>129</v>
      </c>
      <c r="D28" s="488">
        <f t="shared" si="0"/>
        <v>7.166666666666667</v>
      </c>
    </row>
    <row r="29" spans="1:4" ht="21.75" customHeight="1">
      <c r="A29" s="22"/>
      <c r="B29" s="22"/>
      <c r="C29" s="22"/>
      <c r="D29" s="22"/>
    </row>
    <row r="30" spans="1:4">
      <c r="A30" s="22"/>
      <c r="B30" s="22"/>
      <c r="C30" s="22"/>
      <c r="D30" s="22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zoomScaleNormal="100" zoomScaleSheetLayoutView="80" workbookViewId="0">
      <selection activeCell="A3" sqref="A3:F3"/>
    </sheetView>
  </sheetViews>
  <sheetFormatPr defaultColWidth="8.85546875" defaultRowHeight="12.75"/>
  <cols>
    <col min="1" max="1" width="51.7109375" style="18" customWidth="1"/>
    <col min="2" max="2" width="13.5703125" style="18" customWidth="1"/>
    <col min="3" max="3" width="16.140625" style="18" customWidth="1"/>
    <col min="4" max="4" width="15.5703125" style="18" customWidth="1"/>
    <col min="5" max="255" width="8.85546875" style="18"/>
    <col min="256" max="256" width="51.7109375" style="18" customWidth="1"/>
    <col min="257" max="257" width="13.5703125" style="18" customWidth="1"/>
    <col min="258" max="258" width="16.140625" style="18" customWidth="1"/>
    <col min="259" max="259" width="15.5703125" style="18" customWidth="1"/>
    <col min="260" max="511" width="8.85546875" style="18"/>
    <col min="512" max="512" width="51.7109375" style="18" customWidth="1"/>
    <col min="513" max="513" width="13.5703125" style="18" customWidth="1"/>
    <col min="514" max="514" width="16.140625" style="18" customWidth="1"/>
    <col min="515" max="515" width="15.5703125" style="18" customWidth="1"/>
    <col min="516" max="767" width="8.85546875" style="18"/>
    <col min="768" max="768" width="51.7109375" style="18" customWidth="1"/>
    <col min="769" max="769" width="13.5703125" style="18" customWidth="1"/>
    <col min="770" max="770" width="16.140625" style="18" customWidth="1"/>
    <col min="771" max="771" width="15.5703125" style="18" customWidth="1"/>
    <col min="772" max="1023" width="8.85546875" style="18"/>
    <col min="1024" max="1024" width="51.7109375" style="18" customWidth="1"/>
    <col min="1025" max="1025" width="13.5703125" style="18" customWidth="1"/>
    <col min="1026" max="1026" width="16.140625" style="18" customWidth="1"/>
    <col min="1027" max="1027" width="15.5703125" style="18" customWidth="1"/>
    <col min="1028" max="1279" width="8.85546875" style="18"/>
    <col min="1280" max="1280" width="51.7109375" style="18" customWidth="1"/>
    <col min="1281" max="1281" width="13.5703125" style="18" customWidth="1"/>
    <col min="1282" max="1282" width="16.140625" style="18" customWidth="1"/>
    <col min="1283" max="1283" width="15.5703125" style="18" customWidth="1"/>
    <col min="1284" max="1535" width="8.85546875" style="18"/>
    <col min="1536" max="1536" width="51.7109375" style="18" customWidth="1"/>
    <col min="1537" max="1537" width="13.5703125" style="18" customWidth="1"/>
    <col min="1538" max="1538" width="16.140625" style="18" customWidth="1"/>
    <col min="1539" max="1539" width="15.5703125" style="18" customWidth="1"/>
    <col min="1540" max="1791" width="8.85546875" style="18"/>
    <col min="1792" max="1792" width="51.7109375" style="18" customWidth="1"/>
    <col min="1793" max="1793" width="13.5703125" style="18" customWidth="1"/>
    <col min="1794" max="1794" width="16.140625" style="18" customWidth="1"/>
    <col min="1795" max="1795" width="15.5703125" style="18" customWidth="1"/>
    <col min="1796" max="2047" width="8.85546875" style="18"/>
    <col min="2048" max="2048" width="51.7109375" style="18" customWidth="1"/>
    <col min="2049" max="2049" width="13.5703125" style="18" customWidth="1"/>
    <col min="2050" max="2050" width="16.140625" style="18" customWidth="1"/>
    <col min="2051" max="2051" width="15.5703125" style="18" customWidth="1"/>
    <col min="2052" max="2303" width="8.85546875" style="18"/>
    <col min="2304" max="2304" width="51.7109375" style="18" customWidth="1"/>
    <col min="2305" max="2305" width="13.5703125" style="18" customWidth="1"/>
    <col min="2306" max="2306" width="16.140625" style="18" customWidth="1"/>
    <col min="2307" max="2307" width="15.5703125" style="18" customWidth="1"/>
    <col min="2308" max="2559" width="8.85546875" style="18"/>
    <col min="2560" max="2560" width="51.7109375" style="18" customWidth="1"/>
    <col min="2561" max="2561" width="13.5703125" style="18" customWidth="1"/>
    <col min="2562" max="2562" width="16.140625" style="18" customWidth="1"/>
    <col min="2563" max="2563" width="15.5703125" style="18" customWidth="1"/>
    <col min="2564" max="2815" width="8.85546875" style="18"/>
    <col min="2816" max="2816" width="51.7109375" style="18" customWidth="1"/>
    <col min="2817" max="2817" width="13.5703125" style="18" customWidth="1"/>
    <col min="2818" max="2818" width="16.140625" style="18" customWidth="1"/>
    <col min="2819" max="2819" width="15.5703125" style="18" customWidth="1"/>
    <col min="2820" max="3071" width="8.85546875" style="18"/>
    <col min="3072" max="3072" width="51.7109375" style="18" customWidth="1"/>
    <col min="3073" max="3073" width="13.5703125" style="18" customWidth="1"/>
    <col min="3074" max="3074" width="16.140625" style="18" customWidth="1"/>
    <col min="3075" max="3075" width="15.5703125" style="18" customWidth="1"/>
    <col min="3076" max="3327" width="8.85546875" style="18"/>
    <col min="3328" max="3328" width="51.7109375" style="18" customWidth="1"/>
    <col min="3329" max="3329" width="13.5703125" style="18" customWidth="1"/>
    <col min="3330" max="3330" width="16.140625" style="18" customWidth="1"/>
    <col min="3331" max="3331" width="15.5703125" style="18" customWidth="1"/>
    <col min="3332" max="3583" width="8.85546875" style="18"/>
    <col min="3584" max="3584" width="51.7109375" style="18" customWidth="1"/>
    <col min="3585" max="3585" width="13.5703125" style="18" customWidth="1"/>
    <col min="3586" max="3586" width="16.140625" style="18" customWidth="1"/>
    <col min="3587" max="3587" width="15.5703125" style="18" customWidth="1"/>
    <col min="3588" max="3839" width="8.85546875" style="18"/>
    <col min="3840" max="3840" width="51.7109375" style="18" customWidth="1"/>
    <col min="3841" max="3841" width="13.5703125" style="18" customWidth="1"/>
    <col min="3842" max="3842" width="16.140625" style="18" customWidth="1"/>
    <col min="3843" max="3843" width="15.5703125" style="18" customWidth="1"/>
    <col min="3844" max="4095" width="8.85546875" style="18"/>
    <col min="4096" max="4096" width="51.7109375" style="18" customWidth="1"/>
    <col min="4097" max="4097" width="13.5703125" style="18" customWidth="1"/>
    <col min="4098" max="4098" width="16.140625" style="18" customWidth="1"/>
    <col min="4099" max="4099" width="15.5703125" style="18" customWidth="1"/>
    <col min="4100" max="4351" width="8.85546875" style="18"/>
    <col min="4352" max="4352" width="51.7109375" style="18" customWidth="1"/>
    <col min="4353" max="4353" width="13.5703125" style="18" customWidth="1"/>
    <col min="4354" max="4354" width="16.140625" style="18" customWidth="1"/>
    <col min="4355" max="4355" width="15.5703125" style="18" customWidth="1"/>
    <col min="4356" max="4607" width="8.85546875" style="18"/>
    <col min="4608" max="4608" width="51.7109375" style="18" customWidth="1"/>
    <col min="4609" max="4609" width="13.5703125" style="18" customWidth="1"/>
    <col min="4610" max="4610" width="16.140625" style="18" customWidth="1"/>
    <col min="4611" max="4611" width="15.5703125" style="18" customWidth="1"/>
    <col min="4612" max="4863" width="8.85546875" style="18"/>
    <col min="4864" max="4864" width="51.7109375" style="18" customWidth="1"/>
    <col min="4865" max="4865" width="13.5703125" style="18" customWidth="1"/>
    <col min="4866" max="4866" width="16.140625" style="18" customWidth="1"/>
    <col min="4867" max="4867" width="15.5703125" style="18" customWidth="1"/>
    <col min="4868" max="5119" width="8.85546875" style="18"/>
    <col min="5120" max="5120" width="51.7109375" style="18" customWidth="1"/>
    <col min="5121" max="5121" width="13.5703125" style="18" customWidth="1"/>
    <col min="5122" max="5122" width="16.140625" style="18" customWidth="1"/>
    <col min="5123" max="5123" width="15.5703125" style="18" customWidth="1"/>
    <col min="5124" max="5375" width="8.85546875" style="18"/>
    <col min="5376" max="5376" width="51.7109375" style="18" customWidth="1"/>
    <col min="5377" max="5377" width="13.5703125" style="18" customWidth="1"/>
    <col min="5378" max="5378" width="16.140625" style="18" customWidth="1"/>
    <col min="5379" max="5379" width="15.5703125" style="18" customWidth="1"/>
    <col min="5380" max="5631" width="8.85546875" style="18"/>
    <col min="5632" max="5632" width="51.7109375" style="18" customWidth="1"/>
    <col min="5633" max="5633" width="13.5703125" style="18" customWidth="1"/>
    <col min="5634" max="5634" width="16.140625" style="18" customWidth="1"/>
    <col min="5635" max="5635" width="15.5703125" style="18" customWidth="1"/>
    <col min="5636" max="5887" width="8.85546875" style="18"/>
    <col min="5888" max="5888" width="51.7109375" style="18" customWidth="1"/>
    <col min="5889" max="5889" width="13.5703125" style="18" customWidth="1"/>
    <col min="5890" max="5890" width="16.140625" style="18" customWidth="1"/>
    <col min="5891" max="5891" width="15.5703125" style="18" customWidth="1"/>
    <col min="5892" max="6143" width="8.85546875" style="18"/>
    <col min="6144" max="6144" width="51.7109375" style="18" customWidth="1"/>
    <col min="6145" max="6145" width="13.5703125" style="18" customWidth="1"/>
    <col min="6146" max="6146" width="16.140625" style="18" customWidth="1"/>
    <col min="6147" max="6147" width="15.5703125" style="18" customWidth="1"/>
    <col min="6148" max="6399" width="8.85546875" style="18"/>
    <col min="6400" max="6400" width="51.7109375" style="18" customWidth="1"/>
    <col min="6401" max="6401" width="13.5703125" style="18" customWidth="1"/>
    <col min="6402" max="6402" width="16.140625" style="18" customWidth="1"/>
    <col min="6403" max="6403" width="15.5703125" style="18" customWidth="1"/>
    <col min="6404" max="6655" width="8.85546875" style="18"/>
    <col min="6656" max="6656" width="51.7109375" style="18" customWidth="1"/>
    <col min="6657" max="6657" width="13.5703125" style="18" customWidth="1"/>
    <col min="6658" max="6658" width="16.140625" style="18" customWidth="1"/>
    <col min="6659" max="6659" width="15.5703125" style="18" customWidth="1"/>
    <col min="6660" max="6911" width="8.85546875" style="18"/>
    <col min="6912" max="6912" width="51.7109375" style="18" customWidth="1"/>
    <col min="6913" max="6913" width="13.5703125" style="18" customWidth="1"/>
    <col min="6914" max="6914" width="16.140625" style="18" customWidth="1"/>
    <col min="6915" max="6915" width="15.5703125" style="18" customWidth="1"/>
    <col min="6916" max="7167" width="8.85546875" style="18"/>
    <col min="7168" max="7168" width="51.7109375" style="18" customWidth="1"/>
    <col min="7169" max="7169" width="13.5703125" style="18" customWidth="1"/>
    <col min="7170" max="7170" width="16.140625" style="18" customWidth="1"/>
    <col min="7171" max="7171" width="15.5703125" style="18" customWidth="1"/>
    <col min="7172" max="7423" width="8.85546875" style="18"/>
    <col min="7424" max="7424" width="51.7109375" style="18" customWidth="1"/>
    <col min="7425" max="7425" width="13.5703125" style="18" customWidth="1"/>
    <col min="7426" max="7426" width="16.140625" style="18" customWidth="1"/>
    <col min="7427" max="7427" width="15.5703125" style="18" customWidth="1"/>
    <col min="7428" max="7679" width="8.85546875" style="18"/>
    <col min="7680" max="7680" width="51.7109375" style="18" customWidth="1"/>
    <col min="7681" max="7681" width="13.5703125" style="18" customWidth="1"/>
    <col min="7682" max="7682" width="16.140625" style="18" customWidth="1"/>
    <col min="7683" max="7683" width="15.5703125" style="18" customWidth="1"/>
    <col min="7684" max="7935" width="8.85546875" style="18"/>
    <col min="7936" max="7936" width="51.7109375" style="18" customWidth="1"/>
    <col min="7937" max="7937" width="13.5703125" style="18" customWidth="1"/>
    <col min="7938" max="7938" width="16.140625" style="18" customWidth="1"/>
    <col min="7939" max="7939" width="15.5703125" style="18" customWidth="1"/>
    <col min="7940" max="8191" width="8.85546875" style="18"/>
    <col min="8192" max="8192" width="51.7109375" style="18" customWidth="1"/>
    <col min="8193" max="8193" width="13.5703125" style="18" customWidth="1"/>
    <col min="8194" max="8194" width="16.140625" style="18" customWidth="1"/>
    <col min="8195" max="8195" width="15.5703125" style="18" customWidth="1"/>
    <col min="8196" max="8447" width="8.85546875" style="18"/>
    <col min="8448" max="8448" width="51.7109375" style="18" customWidth="1"/>
    <col min="8449" max="8449" width="13.5703125" style="18" customWidth="1"/>
    <col min="8450" max="8450" width="16.140625" style="18" customWidth="1"/>
    <col min="8451" max="8451" width="15.5703125" style="18" customWidth="1"/>
    <col min="8452" max="8703" width="8.85546875" style="18"/>
    <col min="8704" max="8704" width="51.7109375" style="18" customWidth="1"/>
    <col min="8705" max="8705" width="13.5703125" style="18" customWidth="1"/>
    <col min="8706" max="8706" width="16.140625" style="18" customWidth="1"/>
    <col min="8707" max="8707" width="15.5703125" style="18" customWidth="1"/>
    <col min="8708" max="8959" width="8.85546875" style="18"/>
    <col min="8960" max="8960" width="51.7109375" style="18" customWidth="1"/>
    <col min="8961" max="8961" width="13.5703125" style="18" customWidth="1"/>
    <col min="8962" max="8962" width="16.140625" style="18" customWidth="1"/>
    <col min="8963" max="8963" width="15.5703125" style="18" customWidth="1"/>
    <col min="8964" max="9215" width="8.85546875" style="18"/>
    <col min="9216" max="9216" width="51.7109375" style="18" customWidth="1"/>
    <col min="9217" max="9217" width="13.5703125" style="18" customWidth="1"/>
    <col min="9218" max="9218" width="16.140625" style="18" customWidth="1"/>
    <col min="9219" max="9219" width="15.5703125" style="18" customWidth="1"/>
    <col min="9220" max="9471" width="8.85546875" style="18"/>
    <col min="9472" max="9472" width="51.7109375" style="18" customWidth="1"/>
    <col min="9473" max="9473" width="13.5703125" style="18" customWidth="1"/>
    <col min="9474" max="9474" width="16.140625" style="18" customWidth="1"/>
    <col min="9475" max="9475" width="15.5703125" style="18" customWidth="1"/>
    <col min="9476" max="9727" width="8.85546875" style="18"/>
    <col min="9728" max="9728" width="51.7109375" style="18" customWidth="1"/>
    <col min="9729" max="9729" width="13.5703125" style="18" customWidth="1"/>
    <col min="9730" max="9730" width="16.140625" style="18" customWidth="1"/>
    <col min="9731" max="9731" width="15.5703125" style="18" customWidth="1"/>
    <col min="9732" max="9983" width="8.85546875" style="18"/>
    <col min="9984" max="9984" width="51.7109375" style="18" customWidth="1"/>
    <col min="9985" max="9985" width="13.5703125" style="18" customWidth="1"/>
    <col min="9986" max="9986" width="16.140625" style="18" customWidth="1"/>
    <col min="9987" max="9987" width="15.5703125" style="18" customWidth="1"/>
    <col min="9988" max="10239" width="8.85546875" style="18"/>
    <col min="10240" max="10240" width="51.7109375" style="18" customWidth="1"/>
    <col min="10241" max="10241" width="13.5703125" style="18" customWidth="1"/>
    <col min="10242" max="10242" width="16.140625" style="18" customWidth="1"/>
    <col min="10243" max="10243" width="15.5703125" style="18" customWidth="1"/>
    <col min="10244" max="10495" width="8.85546875" style="18"/>
    <col min="10496" max="10496" width="51.7109375" style="18" customWidth="1"/>
    <col min="10497" max="10497" width="13.5703125" style="18" customWidth="1"/>
    <col min="10498" max="10498" width="16.140625" style="18" customWidth="1"/>
    <col min="10499" max="10499" width="15.5703125" style="18" customWidth="1"/>
    <col min="10500" max="10751" width="8.85546875" style="18"/>
    <col min="10752" max="10752" width="51.7109375" style="18" customWidth="1"/>
    <col min="10753" max="10753" width="13.5703125" style="18" customWidth="1"/>
    <col min="10754" max="10754" width="16.140625" style="18" customWidth="1"/>
    <col min="10755" max="10755" width="15.5703125" style="18" customWidth="1"/>
    <col min="10756" max="11007" width="8.85546875" style="18"/>
    <col min="11008" max="11008" width="51.7109375" style="18" customWidth="1"/>
    <col min="11009" max="11009" width="13.5703125" style="18" customWidth="1"/>
    <col min="11010" max="11010" width="16.140625" style="18" customWidth="1"/>
    <col min="11011" max="11011" width="15.5703125" style="18" customWidth="1"/>
    <col min="11012" max="11263" width="8.85546875" style="18"/>
    <col min="11264" max="11264" width="51.7109375" style="18" customWidth="1"/>
    <col min="11265" max="11265" width="13.5703125" style="18" customWidth="1"/>
    <col min="11266" max="11266" width="16.140625" style="18" customWidth="1"/>
    <col min="11267" max="11267" width="15.5703125" style="18" customWidth="1"/>
    <col min="11268" max="11519" width="8.85546875" style="18"/>
    <col min="11520" max="11520" width="51.7109375" style="18" customWidth="1"/>
    <col min="11521" max="11521" width="13.5703125" style="18" customWidth="1"/>
    <col min="11522" max="11522" width="16.140625" style="18" customWidth="1"/>
    <col min="11523" max="11523" width="15.5703125" style="18" customWidth="1"/>
    <col min="11524" max="11775" width="8.85546875" style="18"/>
    <col min="11776" max="11776" width="51.7109375" style="18" customWidth="1"/>
    <col min="11777" max="11777" width="13.5703125" style="18" customWidth="1"/>
    <col min="11778" max="11778" width="16.140625" style="18" customWidth="1"/>
    <col min="11779" max="11779" width="15.5703125" style="18" customWidth="1"/>
    <col min="11780" max="12031" width="8.85546875" style="18"/>
    <col min="12032" max="12032" width="51.7109375" style="18" customWidth="1"/>
    <col min="12033" max="12033" width="13.5703125" style="18" customWidth="1"/>
    <col min="12034" max="12034" width="16.140625" style="18" customWidth="1"/>
    <col min="12035" max="12035" width="15.5703125" style="18" customWidth="1"/>
    <col min="12036" max="12287" width="8.85546875" style="18"/>
    <col min="12288" max="12288" width="51.7109375" style="18" customWidth="1"/>
    <col min="12289" max="12289" width="13.5703125" style="18" customWidth="1"/>
    <col min="12290" max="12290" width="16.140625" style="18" customWidth="1"/>
    <col min="12291" max="12291" width="15.5703125" style="18" customWidth="1"/>
    <col min="12292" max="12543" width="8.85546875" style="18"/>
    <col min="12544" max="12544" width="51.7109375" style="18" customWidth="1"/>
    <col min="12545" max="12545" width="13.5703125" style="18" customWidth="1"/>
    <col min="12546" max="12546" width="16.140625" style="18" customWidth="1"/>
    <col min="12547" max="12547" width="15.5703125" style="18" customWidth="1"/>
    <col min="12548" max="12799" width="8.85546875" style="18"/>
    <col min="12800" max="12800" width="51.7109375" style="18" customWidth="1"/>
    <col min="12801" max="12801" width="13.5703125" style="18" customWidth="1"/>
    <col min="12802" max="12802" width="16.140625" style="18" customWidth="1"/>
    <col min="12803" max="12803" width="15.5703125" style="18" customWidth="1"/>
    <col min="12804" max="13055" width="8.85546875" style="18"/>
    <col min="13056" max="13056" width="51.7109375" style="18" customWidth="1"/>
    <col min="13057" max="13057" width="13.5703125" style="18" customWidth="1"/>
    <col min="13058" max="13058" width="16.140625" style="18" customWidth="1"/>
    <col min="13059" max="13059" width="15.5703125" style="18" customWidth="1"/>
    <col min="13060" max="13311" width="8.85546875" style="18"/>
    <col min="13312" max="13312" width="51.7109375" style="18" customWidth="1"/>
    <col min="13313" max="13313" width="13.5703125" style="18" customWidth="1"/>
    <col min="13314" max="13314" width="16.140625" style="18" customWidth="1"/>
    <col min="13315" max="13315" width="15.5703125" style="18" customWidth="1"/>
    <col min="13316" max="13567" width="8.85546875" style="18"/>
    <col min="13568" max="13568" width="51.7109375" style="18" customWidth="1"/>
    <col min="13569" max="13569" width="13.5703125" style="18" customWidth="1"/>
    <col min="13570" max="13570" width="16.140625" style="18" customWidth="1"/>
    <col min="13571" max="13571" width="15.5703125" style="18" customWidth="1"/>
    <col min="13572" max="13823" width="8.85546875" style="18"/>
    <col min="13824" max="13824" width="51.7109375" style="18" customWidth="1"/>
    <col min="13825" max="13825" width="13.5703125" style="18" customWidth="1"/>
    <col min="13826" max="13826" width="16.140625" style="18" customWidth="1"/>
    <col min="13827" max="13827" width="15.5703125" style="18" customWidth="1"/>
    <col min="13828" max="14079" width="8.85546875" style="18"/>
    <col min="14080" max="14080" width="51.7109375" style="18" customWidth="1"/>
    <col min="14081" max="14081" width="13.5703125" style="18" customWidth="1"/>
    <col min="14082" max="14082" width="16.140625" style="18" customWidth="1"/>
    <col min="14083" max="14083" width="15.5703125" style="18" customWidth="1"/>
    <col min="14084" max="14335" width="8.85546875" style="18"/>
    <col min="14336" max="14336" width="51.7109375" style="18" customWidth="1"/>
    <col min="14337" max="14337" width="13.5703125" style="18" customWidth="1"/>
    <col min="14338" max="14338" width="16.140625" style="18" customWidth="1"/>
    <col min="14339" max="14339" width="15.5703125" style="18" customWidth="1"/>
    <col min="14340" max="14591" width="8.85546875" style="18"/>
    <col min="14592" max="14592" width="51.7109375" style="18" customWidth="1"/>
    <col min="14593" max="14593" width="13.5703125" style="18" customWidth="1"/>
    <col min="14594" max="14594" width="16.140625" style="18" customWidth="1"/>
    <col min="14595" max="14595" width="15.5703125" style="18" customWidth="1"/>
    <col min="14596" max="14847" width="8.85546875" style="18"/>
    <col min="14848" max="14848" width="51.7109375" style="18" customWidth="1"/>
    <col min="14849" max="14849" width="13.5703125" style="18" customWidth="1"/>
    <col min="14850" max="14850" width="16.140625" style="18" customWidth="1"/>
    <col min="14851" max="14851" width="15.5703125" style="18" customWidth="1"/>
    <col min="14852" max="15103" width="8.85546875" style="18"/>
    <col min="15104" max="15104" width="51.7109375" style="18" customWidth="1"/>
    <col min="15105" max="15105" width="13.5703125" style="18" customWidth="1"/>
    <col min="15106" max="15106" width="16.140625" style="18" customWidth="1"/>
    <col min="15107" max="15107" width="15.5703125" style="18" customWidth="1"/>
    <col min="15108" max="15359" width="8.85546875" style="18"/>
    <col min="15360" max="15360" width="51.7109375" style="18" customWidth="1"/>
    <col min="15361" max="15361" width="13.5703125" style="18" customWidth="1"/>
    <col min="15362" max="15362" width="16.140625" style="18" customWidth="1"/>
    <col min="15363" max="15363" width="15.5703125" style="18" customWidth="1"/>
    <col min="15364" max="15615" width="8.85546875" style="18"/>
    <col min="15616" max="15616" width="51.7109375" style="18" customWidth="1"/>
    <col min="15617" max="15617" width="13.5703125" style="18" customWidth="1"/>
    <col min="15618" max="15618" width="16.140625" style="18" customWidth="1"/>
    <col min="15619" max="15619" width="15.5703125" style="18" customWidth="1"/>
    <col min="15620" max="15871" width="8.85546875" style="18"/>
    <col min="15872" max="15872" width="51.7109375" style="18" customWidth="1"/>
    <col min="15873" max="15873" width="13.5703125" style="18" customWidth="1"/>
    <col min="15874" max="15874" width="16.140625" style="18" customWidth="1"/>
    <col min="15875" max="15875" width="15.5703125" style="18" customWidth="1"/>
    <col min="15876" max="16127" width="8.85546875" style="18"/>
    <col min="16128" max="16128" width="51.7109375" style="18" customWidth="1"/>
    <col min="16129" max="16129" width="13.5703125" style="18" customWidth="1"/>
    <col min="16130" max="16130" width="16.140625" style="18" customWidth="1"/>
    <col min="16131" max="16131" width="15.5703125" style="18" customWidth="1"/>
    <col min="16132" max="16384" width="8.85546875" style="18"/>
  </cols>
  <sheetData>
    <row r="1" spans="1:4" s="10" customFormat="1" ht="20.25" customHeight="1">
      <c r="A1" s="418" t="s">
        <v>468</v>
      </c>
      <c r="B1" s="418"/>
      <c r="C1" s="418"/>
      <c r="D1" s="418"/>
    </row>
    <row r="2" spans="1:4" s="10" customFormat="1" ht="20.25">
      <c r="A2" s="417" t="s">
        <v>572</v>
      </c>
      <c r="B2" s="418"/>
      <c r="C2" s="418"/>
      <c r="D2" s="418"/>
    </row>
    <row r="3" spans="1:4" s="10" customFormat="1" ht="18.75">
      <c r="A3" s="394" t="s">
        <v>46</v>
      </c>
      <c r="B3" s="394"/>
      <c r="C3" s="394"/>
      <c r="D3" s="394"/>
    </row>
    <row r="4" spans="1:4" s="12" customFormat="1" ht="12" customHeight="1">
      <c r="A4" s="11"/>
      <c r="B4" s="11"/>
      <c r="C4" s="11"/>
      <c r="D4" s="11"/>
    </row>
    <row r="5" spans="1:4" s="12" customFormat="1" ht="20.25" customHeight="1">
      <c r="A5" s="396"/>
      <c r="B5" s="419" t="s">
        <v>78</v>
      </c>
      <c r="C5" s="420" t="s">
        <v>79</v>
      </c>
      <c r="D5" s="421" t="s">
        <v>80</v>
      </c>
    </row>
    <row r="6" spans="1:4" s="12" customFormat="1" ht="43.5" customHeight="1">
      <c r="A6" s="396"/>
      <c r="B6" s="419"/>
      <c r="C6" s="420"/>
      <c r="D6" s="421"/>
    </row>
    <row r="7" spans="1:4" s="50" customFormat="1" ht="34.5" customHeight="1">
      <c r="A7" s="23" t="s">
        <v>14</v>
      </c>
      <c r="B7" s="34">
        <v>1057</v>
      </c>
      <c r="C7" s="34">
        <v>2535</v>
      </c>
      <c r="D7" s="49">
        <f>C7/B7</f>
        <v>2.3982970671712391</v>
      </c>
    </row>
    <row r="8" spans="1:4" ht="19.149999999999999" customHeight="1">
      <c r="A8" s="14" t="s">
        <v>47</v>
      </c>
      <c r="B8" s="15">
        <v>34</v>
      </c>
      <c r="C8" s="15">
        <v>309</v>
      </c>
      <c r="D8" s="49">
        <f t="shared" ref="D8:D31" si="0">C8/B8</f>
        <v>9.0882352941176467</v>
      </c>
    </row>
    <row r="9" spans="1:4" ht="19.149999999999999" customHeight="1">
      <c r="A9" s="14" t="s">
        <v>48</v>
      </c>
      <c r="B9" s="15">
        <v>0</v>
      </c>
      <c r="C9" s="15">
        <v>24</v>
      </c>
      <c r="D9" s="49"/>
    </row>
    <row r="10" spans="1:4" s="21" customFormat="1" ht="19.149999999999999" customHeight="1">
      <c r="A10" s="14" t="s">
        <v>49</v>
      </c>
      <c r="B10" s="15">
        <v>0</v>
      </c>
      <c r="C10" s="15">
        <v>0</v>
      </c>
      <c r="D10" s="49"/>
    </row>
    <row r="11" spans="1:4" ht="19.149999999999999" customHeight="1">
      <c r="A11" s="14" t="s">
        <v>50</v>
      </c>
      <c r="B11" s="15">
        <v>0</v>
      </c>
      <c r="C11" s="15">
        <v>6</v>
      </c>
      <c r="D11" s="49"/>
    </row>
    <row r="12" spans="1:4" ht="19.149999999999999" customHeight="1">
      <c r="A12" s="14" t="s">
        <v>51</v>
      </c>
      <c r="B12" s="15">
        <v>10</v>
      </c>
      <c r="C12" s="15">
        <v>49</v>
      </c>
      <c r="D12" s="49">
        <f t="shared" si="0"/>
        <v>4.9000000000000004</v>
      </c>
    </row>
    <row r="13" spans="1:4" ht="31.5">
      <c r="A13" s="14" t="s">
        <v>52</v>
      </c>
      <c r="B13" s="15">
        <v>1</v>
      </c>
      <c r="C13" s="15">
        <v>5</v>
      </c>
      <c r="D13" s="49">
        <f t="shared" si="0"/>
        <v>5</v>
      </c>
    </row>
    <row r="14" spans="1:4" ht="46.15" customHeight="1">
      <c r="A14" s="14" t="s">
        <v>53</v>
      </c>
      <c r="B14" s="15">
        <v>2</v>
      </c>
      <c r="C14" s="15">
        <v>7</v>
      </c>
      <c r="D14" s="49">
        <f t="shared" si="0"/>
        <v>3.5</v>
      </c>
    </row>
    <row r="15" spans="1:4" ht="18.75">
      <c r="A15" s="14" t="s">
        <v>54</v>
      </c>
      <c r="B15" s="15">
        <v>0</v>
      </c>
      <c r="C15" s="15">
        <v>18</v>
      </c>
      <c r="D15" s="49"/>
    </row>
    <row r="16" spans="1:4" ht="31.5">
      <c r="A16" s="14" t="s">
        <v>55</v>
      </c>
      <c r="B16" s="15">
        <v>2</v>
      </c>
      <c r="C16" s="15">
        <v>8</v>
      </c>
      <c r="D16" s="49">
        <f t="shared" si="0"/>
        <v>4</v>
      </c>
    </row>
    <row r="17" spans="1:4" ht="31.5">
      <c r="A17" s="14" t="s">
        <v>56</v>
      </c>
      <c r="B17" s="15">
        <v>3</v>
      </c>
      <c r="C17" s="15">
        <v>39</v>
      </c>
      <c r="D17" s="49">
        <f t="shared" si="0"/>
        <v>13</v>
      </c>
    </row>
    <row r="18" spans="1:4" ht="19.149999999999999" customHeight="1">
      <c r="A18" s="14" t="s">
        <v>57</v>
      </c>
      <c r="B18" s="15">
        <v>2</v>
      </c>
      <c r="C18" s="15">
        <v>20</v>
      </c>
      <c r="D18" s="49">
        <f t="shared" si="0"/>
        <v>10</v>
      </c>
    </row>
    <row r="19" spans="1:4" ht="31.5">
      <c r="A19" s="14" t="s">
        <v>58</v>
      </c>
      <c r="B19" s="15">
        <v>9</v>
      </c>
      <c r="C19" s="15">
        <v>11</v>
      </c>
      <c r="D19" s="49">
        <f t="shared" si="0"/>
        <v>1.2222222222222223</v>
      </c>
    </row>
    <row r="20" spans="1:4" ht="19.149999999999999" customHeight="1">
      <c r="A20" s="14" t="s">
        <v>59</v>
      </c>
      <c r="B20" s="15">
        <v>2</v>
      </c>
      <c r="C20" s="15">
        <v>9</v>
      </c>
      <c r="D20" s="49">
        <f t="shared" si="0"/>
        <v>4.5</v>
      </c>
    </row>
    <row r="21" spans="1:4" ht="19.149999999999999" customHeight="1">
      <c r="A21" s="14" t="s">
        <v>60</v>
      </c>
      <c r="B21" s="15">
        <v>87</v>
      </c>
      <c r="C21" s="15">
        <v>210</v>
      </c>
      <c r="D21" s="49">
        <f t="shared" si="0"/>
        <v>2.4137931034482758</v>
      </c>
    </row>
    <row r="22" spans="1:4" ht="19.149999999999999" customHeight="1">
      <c r="A22" s="14" t="s">
        <v>61</v>
      </c>
      <c r="B22" s="15">
        <v>609</v>
      </c>
      <c r="C22" s="15">
        <v>1125</v>
      </c>
      <c r="D22" s="49">
        <f t="shared" si="0"/>
        <v>1.8472906403940887</v>
      </c>
    </row>
    <row r="23" spans="1:4" ht="31.5">
      <c r="A23" s="14" t="s">
        <v>62</v>
      </c>
      <c r="B23" s="15">
        <v>35</v>
      </c>
      <c r="C23" s="15">
        <v>67</v>
      </c>
      <c r="D23" s="49">
        <f t="shared" si="0"/>
        <v>1.9142857142857144</v>
      </c>
    </row>
    <row r="24" spans="1:4" ht="31.5">
      <c r="A24" s="14" t="s">
        <v>63</v>
      </c>
      <c r="B24" s="15">
        <v>0</v>
      </c>
      <c r="C24" s="15">
        <v>0</v>
      </c>
      <c r="D24" s="49"/>
    </row>
    <row r="25" spans="1:4" ht="19.149999999999999" customHeight="1">
      <c r="A25" s="14" t="s">
        <v>64</v>
      </c>
      <c r="B25" s="15">
        <v>3</v>
      </c>
      <c r="C25" s="15">
        <v>78</v>
      </c>
      <c r="D25" s="49">
        <f t="shared" si="0"/>
        <v>26</v>
      </c>
    </row>
    <row r="26" spans="1:4" ht="19.149999999999999" customHeight="1">
      <c r="A26" s="14" t="s">
        <v>65</v>
      </c>
      <c r="B26" s="15">
        <v>64</v>
      </c>
      <c r="C26" s="15">
        <v>245</v>
      </c>
      <c r="D26" s="49">
        <f t="shared" si="0"/>
        <v>3.828125</v>
      </c>
    </row>
    <row r="27" spans="1:4" ht="31.5">
      <c r="A27" s="14" t="s">
        <v>66</v>
      </c>
      <c r="B27" s="15">
        <v>0</v>
      </c>
      <c r="C27" s="15">
        <v>10</v>
      </c>
      <c r="D27" s="49"/>
    </row>
    <row r="28" spans="1:4" ht="23.45" customHeight="1">
      <c r="A28" s="14" t="s">
        <v>67</v>
      </c>
      <c r="B28" s="15">
        <v>0</v>
      </c>
      <c r="C28" s="15">
        <v>107</v>
      </c>
      <c r="D28" s="49"/>
    </row>
    <row r="29" spans="1:4" ht="23.45" customHeight="1">
      <c r="A29" s="14" t="s">
        <v>68</v>
      </c>
      <c r="B29" s="15">
        <v>6</v>
      </c>
      <c r="C29" s="15">
        <v>14</v>
      </c>
      <c r="D29" s="49">
        <f t="shared" si="0"/>
        <v>2.3333333333333335</v>
      </c>
    </row>
    <row r="30" spans="1:4" ht="23.45" customHeight="1">
      <c r="A30" s="14" t="s">
        <v>69</v>
      </c>
      <c r="B30" s="15">
        <v>0</v>
      </c>
      <c r="C30" s="15">
        <v>18</v>
      </c>
      <c r="D30" s="49"/>
    </row>
    <row r="31" spans="1:4" ht="23.45" customHeight="1">
      <c r="A31" s="14" t="s">
        <v>70</v>
      </c>
      <c r="B31" s="15">
        <v>188</v>
      </c>
      <c r="C31" s="15">
        <v>156</v>
      </c>
      <c r="D31" s="49">
        <f t="shared" si="0"/>
        <v>0.82978723404255317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zoomScaleSheetLayoutView="80" workbookViewId="0">
      <selection activeCell="A3" sqref="A3:F3"/>
    </sheetView>
  </sheetViews>
  <sheetFormatPr defaultColWidth="8.85546875" defaultRowHeight="12.75"/>
  <cols>
    <col min="1" max="1" width="56.85546875" style="18" customWidth="1"/>
    <col min="2" max="2" width="24" style="18" customWidth="1"/>
    <col min="3" max="3" width="23.42578125" style="18" customWidth="1"/>
    <col min="4" max="4" width="21.5703125" style="18" customWidth="1"/>
    <col min="5" max="256" width="8.85546875" style="18"/>
    <col min="257" max="257" width="55.28515625" style="18" customWidth="1"/>
    <col min="258" max="258" width="24" style="18" customWidth="1"/>
    <col min="259" max="259" width="23.42578125" style="18" customWidth="1"/>
    <col min="260" max="260" width="21.5703125" style="18" customWidth="1"/>
    <col min="261" max="512" width="8.85546875" style="18"/>
    <col min="513" max="513" width="55.28515625" style="18" customWidth="1"/>
    <col min="514" max="514" width="24" style="18" customWidth="1"/>
    <col min="515" max="515" width="23.42578125" style="18" customWidth="1"/>
    <col min="516" max="516" width="21.5703125" style="18" customWidth="1"/>
    <col min="517" max="768" width="8.85546875" style="18"/>
    <col min="769" max="769" width="55.28515625" style="18" customWidth="1"/>
    <col min="770" max="770" width="24" style="18" customWidth="1"/>
    <col min="771" max="771" width="23.42578125" style="18" customWidth="1"/>
    <col min="772" max="772" width="21.5703125" style="18" customWidth="1"/>
    <col min="773" max="1024" width="8.85546875" style="18"/>
    <col min="1025" max="1025" width="55.28515625" style="18" customWidth="1"/>
    <col min="1026" max="1026" width="24" style="18" customWidth="1"/>
    <col min="1027" max="1027" width="23.42578125" style="18" customWidth="1"/>
    <col min="1028" max="1028" width="21.5703125" style="18" customWidth="1"/>
    <col min="1029" max="1280" width="8.85546875" style="18"/>
    <col min="1281" max="1281" width="55.28515625" style="18" customWidth="1"/>
    <col min="1282" max="1282" width="24" style="18" customWidth="1"/>
    <col min="1283" max="1283" width="23.42578125" style="18" customWidth="1"/>
    <col min="1284" max="1284" width="21.5703125" style="18" customWidth="1"/>
    <col min="1285" max="1536" width="8.85546875" style="18"/>
    <col min="1537" max="1537" width="55.28515625" style="18" customWidth="1"/>
    <col min="1538" max="1538" width="24" style="18" customWidth="1"/>
    <col min="1539" max="1539" width="23.42578125" style="18" customWidth="1"/>
    <col min="1540" max="1540" width="21.5703125" style="18" customWidth="1"/>
    <col min="1541" max="1792" width="8.85546875" style="18"/>
    <col min="1793" max="1793" width="55.28515625" style="18" customWidth="1"/>
    <col min="1794" max="1794" width="24" style="18" customWidth="1"/>
    <col min="1795" max="1795" width="23.42578125" style="18" customWidth="1"/>
    <col min="1796" max="1796" width="21.5703125" style="18" customWidth="1"/>
    <col min="1797" max="2048" width="8.85546875" style="18"/>
    <col min="2049" max="2049" width="55.28515625" style="18" customWidth="1"/>
    <col min="2050" max="2050" width="24" style="18" customWidth="1"/>
    <col min="2051" max="2051" width="23.42578125" style="18" customWidth="1"/>
    <col min="2052" max="2052" width="21.5703125" style="18" customWidth="1"/>
    <col min="2053" max="2304" width="8.85546875" style="18"/>
    <col min="2305" max="2305" width="55.28515625" style="18" customWidth="1"/>
    <col min="2306" max="2306" width="24" style="18" customWidth="1"/>
    <col min="2307" max="2307" width="23.42578125" style="18" customWidth="1"/>
    <col min="2308" max="2308" width="21.5703125" style="18" customWidth="1"/>
    <col min="2309" max="2560" width="8.85546875" style="18"/>
    <col min="2561" max="2561" width="55.28515625" style="18" customWidth="1"/>
    <col min="2562" max="2562" width="24" style="18" customWidth="1"/>
    <col min="2563" max="2563" width="23.42578125" style="18" customWidth="1"/>
    <col min="2564" max="2564" width="21.5703125" style="18" customWidth="1"/>
    <col min="2565" max="2816" width="8.85546875" style="18"/>
    <col min="2817" max="2817" width="55.28515625" style="18" customWidth="1"/>
    <col min="2818" max="2818" width="24" style="18" customWidth="1"/>
    <col min="2819" max="2819" width="23.42578125" style="18" customWidth="1"/>
    <col min="2820" max="2820" width="21.5703125" style="18" customWidth="1"/>
    <col min="2821" max="3072" width="8.85546875" style="18"/>
    <col min="3073" max="3073" width="55.28515625" style="18" customWidth="1"/>
    <col min="3074" max="3074" width="24" style="18" customWidth="1"/>
    <col min="3075" max="3075" width="23.42578125" style="18" customWidth="1"/>
    <col min="3076" max="3076" width="21.5703125" style="18" customWidth="1"/>
    <col min="3077" max="3328" width="8.85546875" style="18"/>
    <col min="3329" max="3329" width="55.28515625" style="18" customWidth="1"/>
    <col min="3330" max="3330" width="24" style="18" customWidth="1"/>
    <col min="3331" max="3331" width="23.42578125" style="18" customWidth="1"/>
    <col min="3332" max="3332" width="21.5703125" style="18" customWidth="1"/>
    <col min="3333" max="3584" width="8.85546875" style="18"/>
    <col min="3585" max="3585" width="55.28515625" style="18" customWidth="1"/>
    <col min="3586" max="3586" width="24" style="18" customWidth="1"/>
    <col min="3587" max="3587" width="23.42578125" style="18" customWidth="1"/>
    <col min="3588" max="3588" width="21.5703125" style="18" customWidth="1"/>
    <col min="3589" max="3840" width="8.85546875" style="18"/>
    <col min="3841" max="3841" width="55.28515625" style="18" customWidth="1"/>
    <col min="3842" max="3842" width="24" style="18" customWidth="1"/>
    <col min="3843" max="3843" width="23.42578125" style="18" customWidth="1"/>
    <col min="3844" max="3844" width="21.5703125" style="18" customWidth="1"/>
    <col min="3845" max="4096" width="8.85546875" style="18"/>
    <col min="4097" max="4097" width="55.28515625" style="18" customWidth="1"/>
    <col min="4098" max="4098" width="24" style="18" customWidth="1"/>
    <col min="4099" max="4099" width="23.42578125" style="18" customWidth="1"/>
    <col min="4100" max="4100" width="21.5703125" style="18" customWidth="1"/>
    <col min="4101" max="4352" width="8.85546875" style="18"/>
    <col min="4353" max="4353" width="55.28515625" style="18" customWidth="1"/>
    <col min="4354" max="4354" width="24" style="18" customWidth="1"/>
    <col min="4355" max="4355" width="23.42578125" style="18" customWidth="1"/>
    <col min="4356" max="4356" width="21.5703125" style="18" customWidth="1"/>
    <col min="4357" max="4608" width="8.85546875" style="18"/>
    <col min="4609" max="4609" width="55.28515625" style="18" customWidth="1"/>
    <col min="4610" max="4610" width="24" style="18" customWidth="1"/>
    <col min="4611" max="4611" width="23.42578125" style="18" customWidth="1"/>
    <col min="4612" max="4612" width="21.5703125" style="18" customWidth="1"/>
    <col min="4613" max="4864" width="8.85546875" style="18"/>
    <col min="4865" max="4865" width="55.28515625" style="18" customWidth="1"/>
    <col min="4866" max="4866" width="24" style="18" customWidth="1"/>
    <col min="4867" max="4867" width="23.42578125" style="18" customWidth="1"/>
    <col min="4868" max="4868" width="21.5703125" style="18" customWidth="1"/>
    <col min="4869" max="5120" width="8.85546875" style="18"/>
    <col min="5121" max="5121" width="55.28515625" style="18" customWidth="1"/>
    <col min="5122" max="5122" width="24" style="18" customWidth="1"/>
    <col min="5123" max="5123" width="23.42578125" style="18" customWidth="1"/>
    <col min="5124" max="5124" width="21.5703125" style="18" customWidth="1"/>
    <col min="5125" max="5376" width="8.85546875" style="18"/>
    <col min="5377" max="5377" width="55.28515625" style="18" customWidth="1"/>
    <col min="5378" max="5378" width="24" style="18" customWidth="1"/>
    <col min="5379" max="5379" width="23.42578125" style="18" customWidth="1"/>
    <col min="5380" max="5380" width="21.5703125" style="18" customWidth="1"/>
    <col min="5381" max="5632" width="8.85546875" style="18"/>
    <col min="5633" max="5633" width="55.28515625" style="18" customWidth="1"/>
    <col min="5634" max="5634" width="24" style="18" customWidth="1"/>
    <col min="5635" max="5635" width="23.42578125" style="18" customWidth="1"/>
    <col min="5636" max="5636" width="21.5703125" style="18" customWidth="1"/>
    <col min="5637" max="5888" width="8.85546875" style="18"/>
    <col min="5889" max="5889" width="55.28515625" style="18" customWidth="1"/>
    <col min="5890" max="5890" width="24" style="18" customWidth="1"/>
    <col min="5891" max="5891" width="23.42578125" style="18" customWidth="1"/>
    <col min="5892" max="5892" width="21.5703125" style="18" customWidth="1"/>
    <col min="5893" max="6144" width="8.85546875" style="18"/>
    <col min="6145" max="6145" width="55.28515625" style="18" customWidth="1"/>
    <col min="6146" max="6146" width="24" style="18" customWidth="1"/>
    <col min="6147" max="6147" width="23.42578125" style="18" customWidth="1"/>
    <col min="6148" max="6148" width="21.5703125" style="18" customWidth="1"/>
    <col min="6149" max="6400" width="8.85546875" style="18"/>
    <col min="6401" max="6401" width="55.28515625" style="18" customWidth="1"/>
    <col min="6402" max="6402" width="24" style="18" customWidth="1"/>
    <col min="6403" max="6403" width="23.42578125" style="18" customWidth="1"/>
    <col min="6404" max="6404" width="21.5703125" style="18" customWidth="1"/>
    <col min="6405" max="6656" width="8.85546875" style="18"/>
    <col min="6657" max="6657" width="55.28515625" style="18" customWidth="1"/>
    <col min="6658" max="6658" width="24" style="18" customWidth="1"/>
    <col min="6659" max="6659" width="23.42578125" style="18" customWidth="1"/>
    <col min="6660" max="6660" width="21.5703125" style="18" customWidth="1"/>
    <col min="6661" max="6912" width="8.85546875" style="18"/>
    <col min="6913" max="6913" width="55.28515625" style="18" customWidth="1"/>
    <col min="6914" max="6914" width="24" style="18" customWidth="1"/>
    <col min="6915" max="6915" width="23.42578125" style="18" customWidth="1"/>
    <col min="6916" max="6916" width="21.5703125" style="18" customWidth="1"/>
    <col min="6917" max="7168" width="8.85546875" style="18"/>
    <col min="7169" max="7169" width="55.28515625" style="18" customWidth="1"/>
    <col min="7170" max="7170" width="24" style="18" customWidth="1"/>
    <col min="7171" max="7171" width="23.42578125" style="18" customWidth="1"/>
    <col min="7172" max="7172" width="21.5703125" style="18" customWidth="1"/>
    <col min="7173" max="7424" width="8.85546875" style="18"/>
    <col min="7425" max="7425" width="55.28515625" style="18" customWidth="1"/>
    <col min="7426" max="7426" width="24" style="18" customWidth="1"/>
    <col min="7427" max="7427" width="23.42578125" style="18" customWidth="1"/>
    <col min="7428" max="7428" width="21.5703125" style="18" customWidth="1"/>
    <col min="7429" max="7680" width="8.85546875" style="18"/>
    <col min="7681" max="7681" width="55.28515625" style="18" customWidth="1"/>
    <col min="7682" max="7682" width="24" style="18" customWidth="1"/>
    <col min="7683" max="7683" width="23.42578125" style="18" customWidth="1"/>
    <col min="7684" max="7684" width="21.5703125" style="18" customWidth="1"/>
    <col min="7685" max="7936" width="8.85546875" style="18"/>
    <col min="7937" max="7937" width="55.28515625" style="18" customWidth="1"/>
    <col min="7938" max="7938" width="24" style="18" customWidth="1"/>
    <col min="7939" max="7939" width="23.42578125" style="18" customWidth="1"/>
    <col min="7940" max="7940" width="21.5703125" style="18" customWidth="1"/>
    <col min="7941" max="8192" width="8.85546875" style="18"/>
    <col min="8193" max="8193" width="55.28515625" style="18" customWidth="1"/>
    <col min="8194" max="8194" width="24" style="18" customWidth="1"/>
    <col min="8195" max="8195" width="23.42578125" style="18" customWidth="1"/>
    <col min="8196" max="8196" width="21.5703125" style="18" customWidth="1"/>
    <col min="8197" max="8448" width="8.85546875" style="18"/>
    <col min="8449" max="8449" width="55.28515625" style="18" customWidth="1"/>
    <col min="8450" max="8450" width="24" style="18" customWidth="1"/>
    <col min="8451" max="8451" width="23.42578125" style="18" customWidth="1"/>
    <col min="8452" max="8452" width="21.5703125" style="18" customWidth="1"/>
    <col min="8453" max="8704" width="8.85546875" style="18"/>
    <col min="8705" max="8705" width="55.28515625" style="18" customWidth="1"/>
    <col min="8706" max="8706" width="24" style="18" customWidth="1"/>
    <col min="8707" max="8707" width="23.42578125" style="18" customWidth="1"/>
    <col min="8708" max="8708" width="21.5703125" style="18" customWidth="1"/>
    <col min="8709" max="8960" width="8.85546875" style="18"/>
    <col min="8961" max="8961" width="55.28515625" style="18" customWidth="1"/>
    <col min="8962" max="8962" width="24" style="18" customWidth="1"/>
    <col min="8963" max="8963" width="23.42578125" style="18" customWidth="1"/>
    <col min="8964" max="8964" width="21.5703125" style="18" customWidth="1"/>
    <col min="8965" max="9216" width="8.85546875" style="18"/>
    <col min="9217" max="9217" width="55.28515625" style="18" customWidth="1"/>
    <col min="9218" max="9218" width="24" style="18" customWidth="1"/>
    <col min="9219" max="9219" width="23.42578125" style="18" customWidth="1"/>
    <col min="9220" max="9220" width="21.5703125" style="18" customWidth="1"/>
    <col min="9221" max="9472" width="8.85546875" style="18"/>
    <col min="9473" max="9473" width="55.28515625" style="18" customWidth="1"/>
    <col min="9474" max="9474" width="24" style="18" customWidth="1"/>
    <col min="9475" max="9475" width="23.42578125" style="18" customWidth="1"/>
    <col min="9476" max="9476" width="21.5703125" style="18" customWidth="1"/>
    <col min="9477" max="9728" width="8.85546875" style="18"/>
    <col min="9729" max="9729" width="55.28515625" style="18" customWidth="1"/>
    <col min="9730" max="9730" width="24" style="18" customWidth="1"/>
    <col min="9731" max="9731" width="23.42578125" style="18" customWidth="1"/>
    <col min="9732" max="9732" width="21.5703125" style="18" customWidth="1"/>
    <col min="9733" max="9984" width="8.85546875" style="18"/>
    <col min="9985" max="9985" width="55.28515625" style="18" customWidth="1"/>
    <col min="9986" max="9986" width="24" style="18" customWidth="1"/>
    <col min="9987" max="9987" width="23.42578125" style="18" customWidth="1"/>
    <col min="9988" max="9988" width="21.5703125" style="18" customWidth="1"/>
    <col min="9989" max="10240" width="8.85546875" style="18"/>
    <col min="10241" max="10241" width="55.28515625" style="18" customWidth="1"/>
    <col min="10242" max="10242" width="24" style="18" customWidth="1"/>
    <col min="10243" max="10243" width="23.42578125" style="18" customWidth="1"/>
    <col min="10244" max="10244" width="21.5703125" style="18" customWidth="1"/>
    <col min="10245" max="10496" width="8.85546875" style="18"/>
    <col min="10497" max="10497" width="55.28515625" style="18" customWidth="1"/>
    <col min="10498" max="10498" width="24" style="18" customWidth="1"/>
    <col min="10499" max="10499" width="23.42578125" style="18" customWidth="1"/>
    <col min="10500" max="10500" width="21.5703125" style="18" customWidth="1"/>
    <col min="10501" max="10752" width="8.85546875" style="18"/>
    <col min="10753" max="10753" width="55.28515625" style="18" customWidth="1"/>
    <col min="10754" max="10754" width="24" style="18" customWidth="1"/>
    <col min="10755" max="10755" width="23.42578125" style="18" customWidth="1"/>
    <col min="10756" max="10756" width="21.5703125" style="18" customWidth="1"/>
    <col min="10757" max="11008" width="8.85546875" style="18"/>
    <col min="11009" max="11009" width="55.28515625" style="18" customWidth="1"/>
    <col min="11010" max="11010" width="24" style="18" customWidth="1"/>
    <col min="11011" max="11011" width="23.42578125" style="18" customWidth="1"/>
    <col min="11012" max="11012" width="21.5703125" style="18" customWidth="1"/>
    <col min="11013" max="11264" width="8.85546875" style="18"/>
    <col min="11265" max="11265" width="55.28515625" style="18" customWidth="1"/>
    <col min="11266" max="11266" width="24" style="18" customWidth="1"/>
    <col min="11267" max="11267" width="23.42578125" style="18" customWidth="1"/>
    <col min="11268" max="11268" width="21.5703125" style="18" customWidth="1"/>
    <col min="11269" max="11520" width="8.85546875" style="18"/>
    <col min="11521" max="11521" width="55.28515625" style="18" customWidth="1"/>
    <col min="11522" max="11522" width="24" style="18" customWidth="1"/>
    <col min="11523" max="11523" width="23.42578125" style="18" customWidth="1"/>
    <col min="11524" max="11524" width="21.5703125" style="18" customWidth="1"/>
    <col min="11525" max="11776" width="8.85546875" style="18"/>
    <col min="11777" max="11777" width="55.28515625" style="18" customWidth="1"/>
    <col min="11778" max="11778" width="24" style="18" customWidth="1"/>
    <col min="11779" max="11779" width="23.42578125" style="18" customWidth="1"/>
    <col min="11780" max="11780" width="21.5703125" style="18" customWidth="1"/>
    <col min="11781" max="12032" width="8.85546875" style="18"/>
    <col min="12033" max="12033" width="55.28515625" style="18" customWidth="1"/>
    <col min="12034" max="12034" width="24" style="18" customWidth="1"/>
    <col min="12035" max="12035" width="23.42578125" style="18" customWidth="1"/>
    <col min="12036" max="12036" width="21.5703125" style="18" customWidth="1"/>
    <col min="12037" max="12288" width="8.85546875" style="18"/>
    <col min="12289" max="12289" width="55.28515625" style="18" customWidth="1"/>
    <col min="12290" max="12290" width="24" style="18" customWidth="1"/>
    <col min="12291" max="12291" width="23.42578125" style="18" customWidth="1"/>
    <col min="12292" max="12292" width="21.5703125" style="18" customWidth="1"/>
    <col min="12293" max="12544" width="8.85546875" style="18"/>
    <col min="12545" max="12545" width="55.28515625" style="18" customWidth="1"/>
    <col min="12546" max="12546" width="24" style="18" customWidth="1"/>
    <col min="12547" max="12547" width="23.42578125" style="18" customWidth="1"/>
    <col min="12548" max="12548" width="21.5703125" style="18" customWidth="1"/>
    <col min="12549" max="12800" width="8.85546875" style="18"/>
    <col min="12801" max="12801" width="55.28515625" style="18" customWidth="1"/>
    <col min="12802" max="12802" width="24" style="18" customWidth="1"/>
    <col min="12803" max="12803" width="23.42578125" style="18" customWidth="1"/>
    <col min="12804" max="12804" width="21.5703125" style="18" customWidth="1"/>
    <col min="12805" max="13056" width="8.85546875" style="18"/>
    <col min="13057" max="13057" width="55.28515625" style="18" customWidth="1"/>
    <col min="13058" max="13058" width="24" style="18" customWidth="1"/>
    <col min="13059" max="13059" width="23.42578125" style="18" customWidth="1"/>
    <col min="13060" max="13060" width="21.5703125" style="18" customWidth="1"/>
    <col min="13061" max="13312" width="8.85546875" style="18"/>
    <col min="13313" max="13313" width="55.28515625" style="18" customWidth="1"/>
    <col min="13314" max="13314" width="24" style="18" customWidth="1"/>
    <col min="13315" max="13315" width="23.42578125" style="18" customWidth="1"/>
    <col min="13316" max="13316" width="21.5703125" style="18" customWidth="1"/>
    <col min="13317" max="13568" width="8.85546875" style="18"/>
    <col min="13569" max="13569" width="55.28515625" style="18" customWidth="1"/>
    <col min="13570" max="13570" width="24" style="18" customWidth="1"/>
    <col min="13571" max="13571" width="23.42578125" style="18" customWidth="1"/>
    <col min="13572" max="13572" width="21.5703125" style="18" customWidth="1"/>
    <col min="13573" max="13824" width="8.85546875" style="18"/>
    <col min="13825" max="13825" width="55.28515625" style="18" customWidth="1"/>
    <col min="13826" max="13826" width="24" style="18" customWidth="1"/>
    <col min="13827" max="13827" width="23.42578125" style="18" customWidth="1"/>
    <col min="13828" max="13828" width="21.5703125" style="18" customWidth="1"/>
    <col min="13829" max="14080" width="8.85546875" style="18"/>
    <col min="14081" max="14081" width="55.28515625" style="18" customWidth="1"/>
    <col min="14082" max="14082" width="24" style="18" customWidth="1"/>
    <col min="14083" max="14083" width="23.42578125" style="18" customWidth="1"/>
    <col min="14084" max="14084" width="21.5703125" style="18" customWidth="1"/>
    <col min="14085" max="14336" width="8.85546875" style="18"/>
    <col min="14337" max="14337" width="55.28515625" style="18" customWidth="1"/>
    <col min="14338" max="14338" width="24" style="18" customWidth="1"/>
    <col min="14339" max="14339" width="23.42578125" style="18" customWidth="1"/>
    <col min="14340" max="14340" width="21.5703125" style="18" customWidth="1"/>
    <col min="14341" max="14592" width="8.85546875" style="18"/>
    <col min="14593" max="14593" width="55.28515625" style="18" customWidth="1"/>
    <col min="14594" max="14594" width="24" style="18" customWidth="1"/>
    <col min="14595" max="14595" width="23.42578125" style="18" customWidth="1"/>
    <col min="14596" max="14596" width="21.5703125" style="18" customWidth="1"/>
    <col min="14597" max="14848" width="8.85546875" style="18"/>
    <col min="14849" max="14849" width="55.28515625" style="18" customWidth="1"/>
    <col min="14850" max="14850" width="24" style="18" customWidth="1"/>
    <col min="14851" max="14851" width="23.42578125" style="18" customWidth="1"/>
    <col min="14852" max="14852" width="21.5703125" style="18" customWidth="1"/>
    <col min="14853" max="15104" width="8.85546875" style="18"/>
    <col min="15105" max="15105" width="55.28515625" style="18" customWidth="1"/>
    <col min="15106" max="15106" width="24" style="18" customWidth="1"/>
    <col min="15107" max="15107" width="23.42578125" style="18" customWidth="1"/>
    <col min="15108" max="15108" width="21.5703125" style="18" customWidth="1"/>
    <col min="15109" max="15360" width="8.85546875" style="18"/>
    <col min="15361" max="15361" width="55.28515625" style="18" customWidth="1"/>
    <col min="15362" max="15362" width="24" style="18" customWidth="1"/>
    <col min="15363" max="15363" width="23.42578125" style="18" customWidth="1"/>
    <col min="15364" max="15364" width="21.5703125" style="18" customWidth="1"/>
    <col min="15365" max="15616" width="8.85546875" style="18"/>
    <col min="15617" max="15617" width="55.28515625" style="18" customWidth="1"/>
    <col min="15618" max="15618" width="24" style="18" customWidth="1"/>
    <col min="15619" max="15619" width="23.42578125" style="18" customWidth="1"/>
    <col min="15620" max="15620" width="21.5703125" style="18" customWidth="1"/>
    <col min="15621" max="15872" width="8.85546875" style="18"/>
    <col min="15873" max="15873" width="55.28515625" style="18" customWidth="1"/>
    <col min="15874" max="15874" width="24" style="18" customWidth="1"/>
    <col min="15875" max="15875" width="23.42578125" style="18" customWidth="1"/>
    <col min="15876" max="15876" width="21.5703125" style="18" customWidth="1"/>
    <col min="15877" max="16128" width="8.85546875" style="18"/>
    <col min="16129" max="16129" width="55.28515625" style="18" customWidth="1"/>
    <col min="16130" max="16130" width="24" style="18" customWidth="1"/>
    <col min="16131" max="16131" width="23.42578125" style="18" customWidth="1"/>
    <col min="16132" max="16132" width="21.5703125" style="18" customWidth="1"/>
    <col min="16133" max="16384" width="8.85546875" style="18"/>
  </cols>
  <sheetData>
    <row r="1" spans="1:7" ht="30.6" customHeight="1">
      <c r="A1" s="418" t="s">
        <v>468</v>
      </c>
      <c r="B1" s="418"/>
      <c r="C1" s="418"/>
      <c r="D1" s="418"/>
    </row>
    <row r="2" spans="1:7" s="10" customFormat="1" ht="27" customHeight="1">
      <c r="A2" s="417" t="s">
        <v>572</v>
      </c>
      <c r="B2" s="418"/>
      <c r="C2" s="418"/>
      <c r="D2" s="418"/>
    </row>
    <row r="3" spans="1:7" s="10" customFormat="1" ht="18" customHeight="1">
      <c r="A3" s="394" t="s">
        <v>31</v>
      </c>
      <c r="B3" s="394"/>
      <c r="C3" s="394"/>
      <c r="D3" s="394"/>
      <c r="E3" s="489"/>
      <c r="F3" s="489"/>
      <c r="G3" s="489"/>
    </row>
    <row r="4" spans="1:7" s="10" customFormat="1" ht="32.450000000000003" customHeight="1">
      <c r="A4" s="490"/>
      <c r="B4" s="490"/>
      <c r="C4" s="490"/>
      <c r="D4" s="490"/>
    </row>
    <row r="5" spans="1:7" s="12" customFormat="1" ht="34.5" customHeight="1">
      <c r="A5" s="396"/>
      <c r="B5" s="420" t="s">
        <v>78</v>
      </c>
      <c r="C5" s="420" t="s">
        <v>573</v>
      </c>
      <c r="D5" s="420" t="s">
        <v>574</v>
      </c>
    </row>
    <row r="6" spans="1:7" s="12" customFormat="1" ht="27" customHeight="1">
      <c r="A6" s="396"/>
      <c r="B6" s="420"/>
      <c r="C6" s="420"/>
      <c r="D6" s="420"/>
    </row>
    <row r="7" spans="1:7" s="26" customFormat="1" ht="44.25" customHeight="1">
      <c r="A7" s="491" t="s">
        <v>45</v>
      </c>
      <c r="B7" s="492">
        <v>2650</v>
      </c>
      <c r="C7" s="492">
        <v>14401</v>
      </c>
      <c r="D7" s="492">
        <f>C7/B7</f>
        <v>5.4343396226415095</v>
      </c>
    </row>
    <row r="8" spans="1:7" s="26" customFormat="1" ht="34.5" customHeight="1">
      <c r="A8" s="493" t="s">
        <v>32</v>
      </c>
      <c r="B8" s="494"/>
      <c r="C8" s="494"/>
      <c r="D8" s="492"/>
    </row>
    <row r="9" spans="1:7" ht="40.5" customHeight="1">
      <c r="A9" s="495" t="s">
        <v>33</v>
      </c>
      <c r="B9" s="350">
        <v>118</v>
      </c>
      <c r="C9" s="350">
        <v>2185</v>
      </c>
      <c r="D9" s="349">
        <f t="shared" ref="D9:D17" si="0">C9/B9</f>
        <v>18.516949152542374</v>
      </c>
    </row>
    <row r="10" spans="1:7" ht="38.25" customHeight="1">
      <c r="A10" s="495" t="s">
        <v>34</v>
      </c>
      <c r="B10" s="350">
        <v>256</v>
      </c>
      <c r="C10" s="350">
        <v>1613</v>
      </c>
      <c r="D10" s="349">
        <f t="shared" si="0"/>
        <v>6.30078125</v>
      </c>
    </row>
    <row r="11" spans="1:7" s="21" customFormat="1" ht="31.5" customHeight="1">
      <c r="A11" s="495" t="s">
        <v>35</v>
      </c>
      <c r="B11" s="350">
        <v>174</v>
      </c>
      <c r="C11" s="350">
        <v>1526</v>
      </c>
      <c r="D11" s="349">
        <f t="shared" si="0"/>
        <v>8.7701149425287355</v>
      </c>
    </row>
    <row r="12" spans="1:7" ht="23.25" customHeight="1">
      <c r="A12" s="495" t="s">
        <v>36</v>
      </c>
      <c r="B12" s="350">
        <v>59</v>
      </c>
      <c r="C12" s="350">
        <v>876</v>
      </c>
      <c r="D12" s="349">
        <f t="shared" si="0"/>
        <v>14.847457627118644</v>
      </c>
    </row>
    <row r="13" spans="1:7" ht="29.25" customHeight="1">
      <c r="A13" s="495" t="s">
        <v>37</v>
      </c>
      <c r="B13" s="350">
        <v>259</v>
      </c>
      <c r="C13" s="350">
        <v>2412</v>
      </c>
      <c r="D13" s="349">
        <f t="shared" si="0"/>
        <v>9.3127413127413128</v>
      </c>
    </row>
    <row r="14" spans="1:7" ht="45.75" customHeight="1">
      <c r="A14" s="495" t="s">
        <v>38</v>
      </c>
      <c r="B14" s="350">
        <v>50</v>
      </c>
      <c r="C14" s="350">
        <v>252</v>
      </c>
      <c r="D14" s="349">
        <f t="shared" si="0"/>
        <v>5.04</v>
      </c>
    </row>
    <row r="15" spans="1:7" ht="45.75" customHeight="1">
      <c r="A15" s="495" t="s">
        <v>39</v>
      </c>
      <c r="B15" s="350">
        <v>772</v>
      </c>
      <c r="C15" s="350">
        <v>1671</v>
      </c>
      <c r="D15" s="349">
        <f t="shared" si="0"/>
        <v>2.1645077720207255</v>
      </c>
      <c r="E15" s="20"/>
    </row>
    <row r="16" spans="1:7" ht="33.75" customHeight="1">
      <c r="A16" s="495" t="s">
        <v>40</v>
      </c>
      <c r="B16" s="350">
        <v>542</v>
      </c>
      <c r="C16" s="350">
        <v>2255</v>
      </c>
      <c r="D16" s="349">
        <f t="shared" si="0"/>
        <v>4.1605166051660518</v>
      </c>
      <c r="E16" s="20"/>
    </row>
    <row r="17" spans="1:5" ht="30.6" customHeight="1">
      <c r="A17" s="495" t="s">
        <v>71</v>
      </c>
      <c r="B17" s="350">
        <v>420</v>
      </c>
      <c r="C17" s="350">
        <v>1566</v>
      </c>
      <c r="D17" s="349">
        <f t="shared" si="0"/>
        <v>3.7285714285714286</v>
      </c>
      <c r="E17" s="20"/>
    </row>
    <row r="18" spans="1:5">
      <c r="A18" s="22"/>
      <c r="B18" s="22"/>
      <c r="C18" s="22"/>
      <c r="D18" s="496"/>
      <c r="E18" s="20"/>
    </row>
    <row r="19" spans="1:5">
      <c r="A19" s="22"/>
      <c r="B19" s="22"/>
      <c r="C19" s="22"/>
      <c r="E19" s="20"/>
    </row>
    <row r="20" spans="1:5" ht="15.75" customHeight="1">
      <c r="E20" s="20"/>
    </row>
    <row r="21" spans="1:5" ht="15.75" customHeight="1">
      <c r="E21" s="20"/>
    </row>
    <row r="22" spans="1:5" ht="15.75" customHeight="1">
      <c r="E22" s="20"/>
    </row>
    <row r="23" spans="1:5">
      <c r="E23" s="20"/>
    </row>
    <row r="29" spans="1:5" ht="18.75" customHeight="1"/>
  </sheetData>
  <mergeCells count="7">
    <mergeCell ref="A5:A6"/>
    <mergeCell ref="B5:B6"/>
    <mergeCell ref="C5:C6"/>
    <mergeCell ref="D5:D6"/>
    <mergeCell ref="A1:D1"/>
    <mergeCell ref="A2:D2"/>
    <mergeCell ref="A3:D3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zoomScaleSheetLayoutView="70" workbookViewId="0">
      <selection activeCell="B3" sqref="B3:F4"/>
    </sheetView>
  </sheetViews>
  <sheetFormatPr defaultColWidth="9.140625" defaultRowHeight="12.75"/>
  <cols>
    <col min="1" max="1" width="70.7109375" style="111" customWidth="1"/>
    <col min="2" max="2" width="12.140625" style="147" customWidth="1"/>
    <col min="3" max="3" width="12" style="147" customWidth="1"/>
    <col min="4" max="4" width="8.5703125" style="147" customWidth="1"/>
    <col min="5" max="5" width="15" style="147" customWidth="1"/>
    <col min="6" max="6" width="7.5703125" style="111" customWidth="1"/>
    <col min="7" max="16384" width="9.140625" style="111"/>
  </cols>
  <sheetData>
    <row r="1" spans="1:7" ht="30.6" customHeight="1">
      <c r="A1" s="497" t="s">
        <v>469</v>
      </c>
      <c r="B1" s="497"/>
      <c r="C1" s="497"/>
      <c r="D1" s="497"/>
      <c r="E1" s="497"/>
      <c r="F1" s="110"/>
      <c r="G1" s="110"/>
    </row>
    <row r="2" spans="1:7" ht="27" customHeight="1">
      <c r="A2" s="436" t="s">
        <v>575</v>
      </c>
      <c r="B2" s="436"/>
      <c r="C2" s="436"/>
      <c r="D2" s="436"/>
      <c r="E2" s="436"/>
    </row>
    <row r="3" spans="1:7" ht="18" customHeight="1">
      <c r="A3" s="430" t="s">
        <v>209</v>
      </c>
      <c r="B3" s="437" t="s">
        <v>210</v>
      </c>
      <c r="C3" s="437" t="s">
        <v>211</v>
      </c>
      <c r="D3" s="434" t="s">
        <v>212</v>
      </c>
      <c r="E3" s="435"/>
    </row>
    <row r="4" spans="1:7" ht="32.450000000000003" customHeight="1">
      <c r="A4" s="431"/>
      <c r="B4" s="438"/>
      <c r="C4" s="438"/>
      <c r="D4" s="112" t="s">
        <v>0</v>
      </c>
      <c r="E4" s="113" t="s">
        <v>213</v>
      </c>
    </row>
    <row r="5" spans="1:7" ht="34.5" customHeight="1">
      <c r="A5" s="114" t="s">
        <v>214</v>
      </c>
      <c r="B5" s="115">
        <v>53.9</v>
      </c>
      <c r="C5" s="115">
        <v>60.3</v>
      </c>
      <c r="D5" s="116">
        <f>C5/B5*100</f>
        <v>111.87384044526902</v>
      </c>
      <c r="E5" s="117">
        <f>C5-B5</f>
        <v>6.3999999999999986</v>
      </c>
      <c r="F5" s="118"/>
    </row>
    <row r="6" spans="1:7" ht="27" customHeight="1">
      <c r="A6" s="119" t="s">
        <v>215</v>
      </c>
      <c r="B6" s="120">
        <v>17.899999999999999</v>
      </c>
      <c r="C6" s="120">
        <v>24</v>
      </c>
      <c r="D6" s="116">
        <f t="shared" ref="D6:D19" si="0">C6/B6*100</f>
        <v>134.07821229050282</v>
      </c>
      <c r="E6" s="117">
        <f t="shared" ref="E6:E19" si="1">C6-B6</f>
        <v>6.1000000000000014</v>
      </c>
      <c r="F6" s="118"/>
    </row>
    <row r="7" spans="1:7" ht="44.25" customHeight="1">
      <c r="A7" s="121" t="s">
        <v>216</v>
      </c>
      <c r="B7" s="122">
        <v>6.3</v>
      </c>
      <c r="C7" s="123">
        <v>5.4</v>
      </c>
      <c r="D7" s="116">
        <f t="shared" si="0"/>
        <v>85.714285714285722</v>
      </c>
      <c r="E7" s="117">
        <f t="shared" si="1"/>
        <v>-0.89999999999999947</v>
      </c>
      <c r="F7" s="118"/>
    </row>
    <row r="8" spans="1:7" ht="34.5" customHeight="1">
      <c r="A8" s="125" t="s">
        <v>470</v>
      </c>
      <c r="B8" s="192">
        <v>3462</v>
      </c>
      <c r="C8" s="192">
        <v>3956</v>
      </c>
      <c r="D8" s="116">
        <f t="shared" si="0"/>
        <v>114.26920854997111</v>
      </c>
      <c r="E8" s="117">
        <f t="shared" si="1"/>
        <v>494</v>
      </c>
      <c r="F8" s="118"/>
    </row>
    <row r="9" spans="1:7" ht="40.5" customHeight="1">
      <c r="A9" s="127" t="s">
        <v>217</v>
      </c>
      <c r="B9" s="128">
        <v>41</v>
      </c>
      <c r="C9" s="128">
        <v>10</v>
      </c>
      <c r="D9" s="116">
        <f t="shared" si="0"/>
        <v>24.390243902439025</v>
      </c>
      <c r="E9" s="117">
        <f t="shared" si="1"/>
        <v>-31</v>
      </c>
      <c r="F9" s="118"/>
    </row>
    <row r="10" spans="1:7" ht="38.25" customHeight="1">
      <c r="A10" s="129" t="s">
        <v>218</v>
      </c>
      <c r="B10" s="130">
        <v>164</v>
      </c>
      <c r="C10" s="130">
        <v>88</v>
      </c>
      <c r="D10" s="116">
        <f t="shared" si="0"/>
        <v>53.658536585365859</v>
      </c>
      <c r="E10" s="117">
        <f t="shared" si="1"/>
        <v>-76</v>
      </c>
      <c r="F10" s="118"/>
    </row>
    <row r="11" spans="1:7" ht="31.5" customHeight="1">
      <c r="A11" s="131" t="s">
        <v>471</v>
      </c>
      <c r="B11" s="135">
        <v>2407</v>
      </c>
      <c r="C11" s="135">
        <v>1889</v>
      </c>
      <c r="D11" s="116">
        <f t="shared" si="0"/>
        <v>78.479434981304536</v>
      </c>
      <c r="E11" s="117">
        <f t="shared" si="1"/>
        <v>-518</v>
      </c>
      <c r="F11" s="118"/>
    </row>
    <row r="12" spans="1:7" ht="23.25" customHeight="1">
      <c r="A12" s="133" t="s">
        <v>472</v>
      </c>
      <c r="B12" s="192">
        <v>622</v>
      </c>
      <c r="C12" s="192">
        <v>679</v>
      </c>
      <c r="D12" s="116">
        <f t="shared" si="0"/>
        <v>109.16398713826368</v>
      </c>
      <c r="E12" s="117">
        <f t="shared" si="1"/>
        <v>57</v>
      </c>
      <c r="F12" s="118"/>
    </row>
    <row r="13" spans="1:7" ht="29.25" customHeight="1">
      <c r="A13" s="134" t="s">
        <v>219</v>
      </c>
      <c r="B13" s="135">
        <v>97</v>
      </c>
      <c r="C13" s="135">
        <v>14</v>
      </c>
      <c r="D13" s="116">
        <f t="shared" si="0"/>
        <v>14.432989690721648</v>
      </c>
      <c r="E13" s="117">
        <f t="shared" si="1"/>
        <v>-83</v>
      </c>
      <c r="F13" s="118"/>
    </row>
    <row r="14" spans="1:7" ht="45.75" customHeight="1">
      <c r="A14" s="121" t="s">
        <v>473</v>
      </c>
      <c r="B14" s="192">
        <v>3121</v>
      </c>
      <c r="C14" s="192">
        <v>2069</v>
      </c>
      <c r="D14" s="116">
        <f t="shared" si="0"/>
        <v>66.292854854213388</v>
      </c>
      <c r="E14" s="117">
        <f t="shared" si="1"/>
        <v>-1052</v>
      </c>
      <c r="F14" s="118"/>
    </row>
    <row r="15" spans="1:7" ht="45.75" customHeight="1">
      <c r="A15" s="131" t="s">
        <v>220</v>
      </c>
      <c r="B15" s="132">
        <v>39.200000000000003</v>
      </c>
      <c r="C15" s="132">
        <v>43</v>
      </c>
      <c r="D15" s="116">
        <f t="shared" si="0"/>
        <v>109.69387755102041</v>
      </c>
      <c r="E15" s="117">
        <f t="shared" si="1"/>
        <v>3.7999999999999972</v>
      </c>
      <c r="F15" s="118"/>
    </row>
    <row r="16" spans="1:7" ht="33.75" customHeight="1">
      <c r="A16" s="136" t="s">
        <v>221</v>
      </c>
      <c r="B16" s="137">
        <v>15.4</v>
      </c>
      <c r="C16" s="137">
        <v>19.7</v>
      </c>
      <c r="D16" s="116">
        <f t="shared" si="0"/>
        <v>127.9220779220779</v>
      </c>
      <c r="E16" s="117">
        <f t="shared" si="1"/>
        <v>4.2999999999999989</v>
      </c>
      <c r="F16" s="118"/>
    </row>
    <row r="17" spans="1:7" ht="28.5" customHeight="1">
      <c r="A17" s="131" t="s">
        <v>222</v>
      </c>
      <c r="B17" s="132">
        <v>14.2</v>
      </c>
      <c r="C17" s="132">
        <v>21.3</v>
      </c>
      <c r="D17" s="116">
        <f t="shared" si="0"/>
        <v>150.00000000000003</v>
      </c>
      <c r="E17" s="117">
        <f t="shared" si="1"/>
        <v>7.1000000000000014</v>
      </c>
      <c r="F17" s="118"/>
    </row>
    <row r="18" spans="1:7" ht="47.25" customHeight="1">
      <c r="A18" s="138" t="s">
        <v>223</v>
      </c>
      <c r="B18" s="132">
        <v>2.8</v>
      </c>
      <c r="C18" s="132">
        <v>2.5</v>
      </c>
      <c r="D18" s="116">
        <f t="shared" si="0"/>
        <v>89.285714285714292</v>
      </c>
      <c r="E18" s="117">
        <f t="shared" si="1"/>
        <v>-0.29999999999999982</v>
      </c>
      <c r="F18" s="118"/>
    </row>
    <row r="19" spans="1:7" ht="28.5" customHeight="1">
      <c r="A19" s="139" t="s">
        <v>224</v>
      </c>
      <c r="B19" s="120">
        <v>8.4</v>
      </c>
      <c r="C19" s="120">
        <v>8.1999999999999993</v>
      </c>
      <c r="D19" s="116">
        <f t="shared" si="0"/>
        <v>97.619047619047606</v>
      </c>
      <c r="E19" s="117">
        <f t="shared" si="1"/>
        <v>-0.20000000000000107</v>
      </c>
      <c r="F19" s="118"/>
    </row>
    <row r="20" spans="1:7" ht="20.45" customHeight="1">
      <c r="A20" s="424" t="s">
        <v>225</v>
      </c>
      <c r="B20" s="425"/>
      <c r="C20" s="425"/>
      <c r="D20" s="425"/>
      <c r="E20" s="426"/>
      <c r="F20" s="118"/>
    </row>
    <row r="21" spans="1:7" ht="11.45" customHeight="1">
      <c r="A21" s="427"/>
      <c r="B21" s="428"/>
      <c r="C21" s="428"/>
      <c r="D21" s="428"/>
      <c r="E21" s="429"/>
      <c r="F21" s="118"/>
    </row>
    <row r="22" spans="1:7" ht="21.75" customHeight="1">
      <c r="A22" s="430" t="s">
        <v>209</v>
      </c>
      <c r="B22" s="432" t="s">
        <v>576</v>
      </c>
      <c r="C22" s="432" t="s">
        <v>577</v>
      </c>
      <c r="D22" s="434" t="s">
        <v>212</v>
      </c>
      <c r="E22" s="435"/>
      <c r="F22" s="118"/>
    </row>
    <row r="23" spans="1:7" ht="30" customHeight="1">
      <c r="A23" s="431"/>
      <c r="B23" s="433"/>
      <c r="C23" s="433"/>
      <c r="D23" s="112" t="s">
        <v>0</v>
      </c>
      <c r="E23" s="113" t="s">
        <v>226</v>
      </c>
      <c r="F23" s="118"/>
    </row>
    <row r="24" spans="1:7" ht="33.75" customHeight="1">
      <c r="A24" s="140" t="s">
        <v>214</v>
      </c>
      <c r="B24" s="123">
        <v>44.6</v>
      </c>
      <c r="C24" s="123">
        <v>48.6</v>
      </c>
      <c r="D24" s="124">
        <f>C24/B24*100</f>
        <v>108.96860986547085</v>
      </c>
      <c r="E24" s="126">
        <f>C24-B24</f>
        <v>4</v>
      </c>
      <c r="F24" s="118"/>
    </row>
    <row r="25" spans="1:7" ht="27.75" customHeight="1">
      <c r="A25" s="121" t="s">
        <v>227</v>
      </c>
      <c r="B25" s="122">
        <v>11.9</v>
      </c>
      <c r="C25" s="122">
        <v>14.4</v>
      </c>
      <c r="D25" s="124">
        <f t="shared" ref="D25:D28" si="2">C25/B25*100</f>
        <v>121.00840336134453</v>
      </c>
      <c r="E25" s="126">
        <f t="shared" ref="E25:E27" si="3">C25-B25</f>
        <v>2.5</v>
      </c>
      <c r="F25" s="118"/>
    </row>
    <row r="26" spans="1:7" ht="30.75" customHeight="1">
      <c r="A26" s="121" t="s">
        <v>222</v>
      </c>
      <c r="B26" s="122">
        <v>9.8000000000000007</v>
      </c>
      <c r="C26" s="122">
        <v>12.1</v>
      </c>
      <c r="D26" s="124">
        <f t="shared" si="2"/>
        <v>123.46938775510203</v>
      </c>
      <c r="E26" s="126">
        <f t="shared" si="3"/>
        <v>2.2999999999999989</v>
      </c>
      <c r="F26" s="118"/>
    </row>
    <row r="27" spans="1:7" ht="30.75" customHeight="1">
      <c r="A27" s="141" t="s">
        <v>228</v>
      </c>
      <c r="B27" s="142">
        <v>1</v>
      </c>
      <c r="C27" s="142">
        <v>2.7</v>
      </c>
      <c r="D27" s="124">
        <f t="shared" si="2"/>
        <v>270</v>
      </c>
      <c r="E27" s="126">
        <f t="shared" si="3"/>
        <v>1.7000000000000002</v>
      </c>
      <c r="F27" s="118"/>
      <c r="G27" s="143"/>
    </row>
    <row r="28" spans="1:7" ht="42.75" customHeight="1">
      <c r="A28" s="144" t="s">
        <v>229</v>
      </c>
      <c r="B28" s="145">
        <v>6974</v>
      </c>
      <c r="C28" s="145">
        <v>8580</v>
      </c>
      <c r="D28" s="124">
        <f t="shared" si="2"/>
        <v>123.02839116719242</v>
      </c>
      <c r="E28" s="146" t="s">
        <v>578</v>
      </c>
      <c r="F28" s="118"/>
    </row>
    <row r="29" spans="1:7" ht="34.5" customHeight="1">
      <c r="A29" s="133" t="s">
        <v>230</v>
      </c>
      <c r="B29" s="193">
        <v>12</v>
      </c>
      <c r="C29" s="146">
        <v>5</v>
      </c>
      <c r="D29" s="422" t="s">
        <v>579</v>
      </c>
      <c r="E29" s="423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X141"/>
  <sheetViews>
    <sheetView zoomScaleNormal="100" zoomScaleSheetLayoutView="75" workbookViewId="0">
      <selection activeCell="B3" sqref="B3:I5"/>
    </sheetView>
  </sheetViews>
  <sheetFormatPr defaultColWidth="9.140625" defaultRowHeight="12.75"/>
  <cols>
    <col min="1" max="1" width="21.7109375" style="285" customWidth="1"/>
    <col min="2" max="2" width="10.5703125" style="285" customWidth="1"/>
    <col min="3" max="3" width="10" style="285" customWidth="1"/>
    <col min="4" max="4" width="7.5703125" style="285" customWidth="1"/>
    <col min="5" max="5" width="9" style="285" customWidth="1"/>
    <col min="6" max="7" width="10.5703125" style="285" customWidth="1"/>
    <col min="8" max="8" width="8.42578125" style="285" customWidth="1"/>
    <col min="9" max="9" width="9.140625" style="285" customWidth="1"/>
    <col min="10" max="11" width="10.5703125" style="285" customWidth="1"/>
    <col min="12" max="12" width="8.28515625" style="285" customWidth="1"/>
    <col min="13" max="13" width="9.42578125" style="285" bestFit="1" customWidth="1"/>
    <col min="14" max="15" width="9.7109375" style="285" customWidth="1"/>
    <col min="16" max="16" width="7.42578125" style="285" customWidth="1"/>
    <col min="17" max="17" width="8.28515625" style="285" customWidth="1"/>
    <col min="18" max="19" width="6.5703125" style="285" customWidth="1"/>
    <col min="20" max="20" width="7.85546875" style="285" customWidth="1"/>
    <col min="21" max="21" width="7.140625" style="285" customWidth="1"/>
    <col min="22" max="23" width="8" style="285" customWidth="1"/>
    <col min="24" max="25" width="7.85546875" style="285" customWidth="1"/>
    <col min="26" max="27" width="7" style="285" customWidth="1"/>
    <col min="28" max="28" width="8.7109375" style="285" customWidth="1"/>
    <col min="29" max="29" width="7.85546875" style="285" customWidth="1"/>
    <col min="30" max="31" width="8.85546875" style="285" customWidth="1"/>
    <col min="32" max="32" width="7.140625" style="285" customWidth="1"/>
    <col min="33" max="33" width="9.42578125" style="285" customWidth="1"/>
    <col min="34" max="35" width="8.140625" style="285" customWidth="1"/>
    <col min="36" max="36" width="10.140625" style="285" customWidth="1"/>
    <col min="37" max="37" width="8.140625" style="285" customWidth="1"/>
    <col min="38" max="40" width="8.85546875" style="285" customWidth="1"/>
    <col min="41" max="41" width="9.28515625" style="285" customWidth="1"/>
    <col min="42" max="43" width="12.42578125" style="285" customWidth="1"/>
    <col min="44" max="44" width="7.140625" style="285" customWidth="1"/>
    <col min="45" max="45" width="10.28515625" style="285" customWidth="1"/>
    <col min="46" max="46" width="10.42578125" style="285" customWidth="1"/>
    <col min="47" max="47" width="9.7109375" style="285" customWidth="1"/>
    <col min="48" max="48" width="8.5703125" style="285" customWidth="1"/>
    <col min="49" max="49" width="8" style="285" customWidth="1"/>
    <col min="50" max="51" width="10.7109375" style="285" customWidth="1"/>
    <col min="52" max="52" width="8" style="285" customWidth="1"/>
    <col min="53" max="53" width="10.140625" style="285" customWidth="1"/>
    <col min="54" max="55" width="9.7109375" style="285" customWidth="1"/>
    <col min="56" max="56" width="6.7109375" style="285" customWidth="1"/>
    <col min="57" max="57" width="8.85546875" style="285" customWidth="1"/>
    <col min="58" max="59" width="8.42578125" style="285" customWidth="1"/>
    <col min="60" max="60" width="7" style="285" customWidth="1"/>
    <col min="61" max="61" width="8.7109375" style="285" customWidth="1"/>
    <col min="62" max="62" width="8.5703125" style="285" customWidth="1"/>
    <col min="63" max="63" width="8.42578125" style="285" customWidth="1"/>
    <col min="64" max="64" width="6.7109375" style="285" customWidth="1"/>
    <col min="65" max="65" width="7.5703125" style="285" customWidth="1"/>
    <col min="66" max="66" width="8.28515625" style="285" customWidth="1"/>
    <col min="67" max="67" width="7.7109375" style="285" customWidth="1"/>
    <col min="68" max="68" width="6.42578125" style="285" customWidth="1"/>
    <col min="69" max="69" width="7.42578125" style="285" customWidth="1"/>
    <col min="70" max="71" width="7.7109375" style="285" customWidth="1"/>
    <col min="72" max="72" width="6.28515625" style="285" customWidth="1"/>
    <col min="73" max="73" width="6.140625" style="285" customWidth="1"/>
    <col min="74" max="75" width="5.7109375" style="285" customWidth="1"/>
    <col min="76" max="76" width="4.7109375" style="285" customWidth="1"/>
    <col min="77" max="16384" width="9.140625" style="285"/>
  </cols>
  <sheetData>
    <row r="1" spans="1:76" ht="24.75" customHeight="1">
      <c r="A1" s="278"/>
      <c r="B1" s="458" t="s">
        <v>523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279"/>
      <c r="O1" s="279"/>
      <c r="P1" s="279"/>
      <c r="Q1" s="280"/>
      <c r="R1" s="281"/>
      <c r="S1" s="281"/>
      <c r="T1" s="281"/>
      <c r="U1" s="281"/>
      <c r="V1" s="281"/>
      <c r="W1" s="281"/>
      <c r="X1" s="281"/>
      <c r="Y1" s="282"/>
      <c r="Z1" s="283"/>
      <c r="AA1" s="283"/>
      <c r="AB1" s="283"/>
      <c r="AC1" s="283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284"/>
      <c r="AQ1" s="284"/>
      <c r="AT1" s="346"/>
      <c r="AU1" s="346"/>
      <c r="AV1" s="346"/>
      <c r="AW1" s="346"/>
      <c r="AX1" s="346"/>
      <c r="AY1" s="346"/>
      <c r="AZ1" s="346"/>
      <c r="BB1" s="346"/>
      <c r="BC1" s="346"/>
      <c r="BD1" s="346"/>
      <c r="BE1" s="346"/>
      <c r="BF1" s="286"/>
      <c r="BH1" s="286"/>
      <c r="BI1" s="286"/>
      <c r="BK1" s="284"/>
      <c r="BN1" s="284"/>
      <c r="BO1" s="284"/>
      <c r="BP1" s="284"/>
      <c r="BQ1" s="284"/>
      <c r="BR1" s="459"/>
      <c r="BS1" s="459"/>
      <c r="BT1" s="459"/>
      <c r="BU1" s="459"/>
      <c r="BV1" s="459"/>
      <c r="BW1" s="459"/>
      <c r="BX1" s="459"/>
    </row>
    <row r="2" spans="1:76" ht="24.75" customHeight="1">
      <c r="A2" s="287"/>
      <c r="B2" s="460" t="s">
        <v>530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288"/>
      <c r="O2" s="288"/>
      <c r="P2" s="288"/>
      <c r="Q2" s="289"/>
      <c r="R2" s="290"/>
      <c r="S2" s="290"/>
      <c r="T2" s="290"/>
      <c r="U2" s="290"/>
      <c r="V2" s="290"/>
      <c r="W2" s="290"/>
      <c r="X2" s="290"/>
      <c r="Y2" s="291"/>
      <c r="Z2" s="292"/>
      <c r="AA2" s="292"/>
      <c r="AB2" s="292"/>
      <c r="AC2" s="292"/>
      <c r="AD2" s="293"/>
      <c r="AE2" s="293"/>
      <c r="AG2" s="284" t="s">
        <v>231</v>
      </c>
      <c r="AH2" s="294"/>
      <c r="AI2" s="294"/>
      <c r="AL2" s="294"/>
      <c r="AM2" s="294"/>
      <c r="AN2" s="294"/>
      <c r="AO2" s="294"/>
      <c r="AP2" s="294"/>
      <c r="AQ2" s="294"/>
      <c r="AR2" s="294"/>
      <c r="AU2" s="294"/>
      <c r="AW2" s="284"/>
      <c r="AX2" s="284"/>
      <c r="AY2" s="284"/>
      <c r="AZ2" s="284"/>
      <c r="BA2" s="284" t="s">
        <v>231</v>
      </c>
      <c r="BC2" s="284"/>
      <c r="BD2" s="284"/>
      <c r="BE2" s="284"/>
      <c r="BF2" s="295"/>
      <c r="BJ2" s="295"/>
      <c r="BK2" s="284"/>
      <c r="BX2" s="284" t="s">
        <v>231</v>
      </c>
    </row>
    <row r="3" spans="1:76" ht="16.5" customHeight="1">
      <c r="A3" s="461"/>
      <c r="B3" s="457" t="s">
        <v>232</v>
      </c>
      <c r="C3" s="457"/>
      <c r="D3" s="457"/>
      <c r="E3" s="457"/>
      <c r="F3" s="457" t="s">
        <v>233</v>
      </c>
      <c r="G3" s="457"/>
      <c r="H3" s="457"/>
      <c r="I3" s="457"/>
      <c r="J3" s="446" t="s">
        <v>234</v>
      </c>
      <c r="K3" s="447"/>
      <c r="L3" s="447"/>
      <c r="M3" s="448"/>
      <c r="N3" s="446" t="s">
        <v>235</v>
      </c>
      <c r="O3" s="447"/>
      <c r="P3" s="447"/>
      <c r="Q3" s="448"/>
      <c r="R3" s="457" t="s">
        <v>236</v>
      </c>
      <c r="S3" s="457"/>
      <c r="T3" s="457"/>
      <c r="U3" s="457"/>
      <c r="V3" s="457"/>
      <c r="W3" s="457"/>
      <c r="X3" s="457"/>
      <c r="Y3" s="457"/>
      <c r="Z3" s="446" t="s">
        <v>237</v>
      </c>
      <c r="AA3" s="447"/>
      <c r="AB3" s="447"/>
      <c r="AC3" s="448"/>
      <c r="AD3" s="446" t="s">
        <v>238</v>
      </c>
      <c r="AE3" s="447"/>
      <c r="AF3" s="447"/>
      <c r="AG3" s="448"/>
      <c r="AH3" s="446" t="s">
        <v>239</v>
      </c>
      <c r="AI3" s="447"/>
      <c r="AJ3" s="447"/>
      <c r="AK3" s="448"/>
      <c r="AL3" s="446" t="s">
        <v>240</v>
      </c>
      <c r="AM3" s="447"/>
      <c r="AN3" s="447"/>
      <c r="AO3" s="448"/>
      <c r="AP3" s="446" t="s">
        <v>241</v>
      </c>
      <c r="AQ3" s="447"/>
      <c r="AR3" s="447"/>
      <c r="AS3" s="448"/>
      <c r="AT3" s="465" t="s">
        <v>242</v>
      </c>
      <c r="AU3" s="465"/>
      <c r="AV3" s="465"/>
      <c r="AW3" s="465"/>
      <c r="AX3" s="457" t="s">
        <v>1</v>
      </c>
      <c r="AY3" s="457"/>
      <c r="AZ3" s="457"/>
      <c r="BA3" s="457"/>
      <c r="BB3" s="446" t="s">
        <v>243</v>
      </c>
      <c r="BC3" s="447"/>
      <c r="BD3" s="447"/>
      <c r="BE3" s="448"/>
      <c r="BF3" s="446" t="s">
        <v>244</v>
      </c>
      <c r="BG3" s="447"/>
      <c r="BH3" s="447"/>
      <c r="BI3" s="448"/>
      <c r="BJ3" s="457" t="s">
        <v>245</v>
      </c>
      <c r="BK3" s="457"/>
      <c r="BL3" s="457"/>
      <c r="BM3" s="457"/>
      <c r="BN3" s="446" t="s">
        <v>246</v>
      </c>
      <c r="BO3" s="447"/>
      <c r="BP3" s="447"/>
      <c r="BQ3" s="447"/>
      <c r="BR3" s="446" t="s">
        <v>229</v>
      </c>
      <c r="BS3" s="447"/>
      <c r="BT3" s="447"/>
      <c r="BU3" s="448"/>
      <c r="BV3" s="457" t="s">
        <v>247</v>
      </c>
      <c r="BW3" s="457"/>
      <c r="BX3" s="457"/>
    </row>
    <row r="4" spans="1:76" ht="59.25" customHeight="1">
      <c r="A4" s="462"/>
      <c r="B4" s="457"/>
      <c r="C4" s="457"/>
      <c r="D4" s="457"/>
      <c r="E4" s="457"/>
      <c r="F4" s="457"/>
      <c r="G4" s="457"/>
      <c r="H4" s="457"/>
      <c r="I4" s="457"/>
      <c r="J4" s="449"/>
      <c r="K4" s="450"/>
      <c r="L4" s="450"/>
      <c r="M4" s="451"/>
      <c r="N4" s="449"/>
      <c r="O4" s="450"/>
      <c r="P4" s="450"/>
      <c r="Q4" s="451"/>
      <c r="R4" s="449" t="s">
        <v>248</v>
      </c>
      <c r="S4" s="450"/>
      <c r="T4" s="450"/>
      <c r="U4" s="451"/>
      <c r="V4" s="449" t="s">
        <v>249</v>
      </c>
      <c r="W4" s="450"/>
      <c r="X4" s="450"/>
      <c r="Y4" s="451"/>
      <c r="Z4" s="449"/>
      <c r="AA4" s="450"/>
      <c r="AB4" s="450"/>
      <c r="AC4" s="451"/>
      <c r="AD4" s="449"/>
      <c r="AE4" s="450"/>
      <c r="AF4" s="450"/>
      <c r="AG4" s="451"/>
      <c r="AH4" s="449"/>
      <c r="AI4" s="450"/>
      <c r="AJ4" s="450"/>
      <c r="AK4" s="451"/>
      <c r="AL4" s="449"/>
      <c r="AM4" s="450"/>
      <c r="AN4" s="450"/>
      <c r="AO4" s="451"/>
      <c r="AP4" s="449"/>
      <c r="AQ4" s="450"/>
      <c r="AR4" s="450"/>
      <c r="AS4" s="451"/>
      <c r="AT4" s="465"/>
      <c r="AU4" s="465"/>
      <c r="AV4" s="465"/>
      <c r="AW4" s="465"/>
      <c r="AX4" s="457"/>
      <c r="AY4" s="457"/>
      <c r="AZ4" s="457"/>
      <c r="BA4" s="457"/>
      <c r="BB4" s="449"/>
      <c r="BC4" s="450"/>
      <c r="BD4" s="450"/>
      <c r="BE4" s="451"/>
      <c r="BF4" s="449"/>
      <c r="BG4" s="450"/>
      <c r="BH4" s="450"/>
      <c r="BI4" s="451"/>
      <c r="BJ4" s="457"/>
      <c r="BK4" s="457"/>
      <c r="BL4" s="457"/>
      <c r="BM4" s="457"/>
      <c r="BN4" s="449"/>
      <c r="BO4" s="450"/>
      <c r="BP4" s="450"/>
      <c r="BQ4" s="450"/>
      <c r="BR4" s="449"/>
      <c r="BS4" s="450"/>
      <c r="BT4" s="450"/>
      <c r="BU4" s="451"/>
      <c r="BV4" s="457"/>
      <c r="BW4" s="457"/>
      <c r="BX4" s="457"/>
    </row>
    <row r="5" spans="1:76" ht="46.5" customHeight="1">
      <c r="A5" s="462"/>
      <c r="B5" s="464"/>
      <c r="C5" s="464"/>
      <c r="D5" s="464"/>
      <c r="E5" s="464"/>
      <c r="F5" s="464"/>
      <c r="G5" s="464"/>
      <c r="H5" s="464"/>
      <c r="I5" s="464"/>
      <c r="J5" s="452"/>
      <c r="K5" s="453"/>
      <c r="L5" s="453"/>
      <c r="M5" s="454"/>
      <c r="N5" s="452"/>
      <c r="O5" s="453"/>
      <c r="P5" s="453"/>
      <c r="Q5" s="454"/>
      <c r="R5" s="452"/>
      <c r="S5" s="453"/>
      <c r="T5" s="453"/>
      <c r="U5" s="454"/>
      <c r="V5" s="452"/>
      <c r="W5" s="453"/>
      <c r="X5" s="453"/>
      <c r="Y5" s="454"/>
      <c r="Z5" s="452"/>
      <c r="AA5" s="453"/>
      <c r="AB5" s="453"/>
      <c r="AC5" s="454"/>
      <c r="AD5" s="452"/>
      <c r="AE5" s="453"/>
      <c r="AF5" s="453"/>
      <c r="AG5" s="454"/>
      <c r="AH5" s="452"/>
      <c r="AI5" s="453"/>
      <c r="AJ5" s="453"/>
      <c r="AK5" s="454"/>
      <c r="AL5" s="452"/>
      <c r="AM5" s="453"/>
      <c r="AN5" s="453"/>
      <c r="AO5" s="454"/>
      <c r="AP5" s="452"/>
      <c r="AQ5" s="453"/>
      <c r="AR5" s="453"/>
      <c r="AS5" s="454"/>
      <c r="AT5" s="465"/>
      <c r="AU5" s="465"/>
      <c r="AV5" s="465"/>
      <c r="AW5" s="465"/>
      <c r="AX5" s="457"/>
      <c r="AY5" s="457"/>
      <c r="AZ5" s="457"/>
      <c r="BA5" s="457"/>
      <c r="BB5" s="452"/>
      <c r="BC5" s="453"/>
      <c r="BD5" s="453"/>
      <c r="BE5" s="454"/>
      <c r="BF5" s="452"/>
      <c r="BG5" s="453"/>
      <c r="BH5" s="453"/>
      <c r="BI5" s="454"/>
      <c r="BJ5" s="457"/>
      <c r="BK5" s="457"/>
      <c r="BL5" s="457"/>
      <c r="BM5" s="457"/>
      <c r="BN5" s="452"/>
      <c r="BO5" s="453"/>
      <c r="BP5" s="453"/>
      <c r="BQ5" s="453"/>
      <c r="BR5" s="452"/>
      <c r="BS5" s="453"/>
      <c r="BT5" s="453"/>
      <c r="BU5" s="454"/>
      <c r="BV5" s="457"/>
      <c r="BW5" s="457"/>
      <c r="BX5" s="457"/>
    </row>
    <row r="6" spans="1:76" ht="35.25" customHeight="1">
      <c r="A6" s="462"/>
      <c r="B6" s="443">
        <v>2020</v>
      </c>
      <c r="C6" s="443">
        <v>2021</v>
      </c>
      <c r="D6" s="445" t="s">
        <v>250</v>
      </c>
      <c r="E6" s="445"/>
      <c r="F6" s="443">
        <v>2020</v>
      </c>
      <c r="G6" s="443">
        <v>2021</v>
      </c>
      <c r="H6" s="445" t="s">
        <v>250</v>
      </c>
      <c r="I6" s="445"/>
      <c r="J6" s="443">
        <v>2020</v>
      </c>
      <c r="K6" s="443">
        <v>2021</v>
      </c>
      <c r="L6" s="455" t="s">
        <v>250</v>
      </c>
      <c r="M6" s="456"/>
      <c r="N6" s="443">
        <v>2020</v>
      </c>
      <c r="O6" s="443">
        <v>2021</v>
      </c>
      <c r="P6" s="445" t="s">
        <v>250</v>
      </c>
      <c r="Q6" s="445"/>
      <c r="R6" s="443">
        <v>2020</v>
      </c>
      <c r="S6" s="443">
        <v>2021</v>
      </c>
      <c r="T6" s="445" t="s">
        <v>250</v>
      </c>
      <c r="U6" s="445"/>
      <c r="V6" s="443">
        <v>2020</v>
      </c>
      <c r="W6" s="443">
        <v>2021</v>
      </c>
      <c r="X6" s="445" t="s">
        <v>250</v>
      </c>
      <c r="Y6" s="445"/>
      <c r="Z6" s="443">
        <v>2020</v>
      </c>
      <c r="AA6" s="443">
        <v>2021</v>
      </c>
      <c r="AB6" s="445" t="s">
        <v>250</v>
      </c>
      <c r="AC6" s="445"/>
      <c r="AD6" s="443">
        <v>2020</v>
      </c>
      <c r="AE6" s="443">
        <v>2021</v>
      </c>
      <c r="AF6" s="445" t="s">
        <v>250</v>
      </c>
      <c r="AG6" s="445"/>
      <c r="AH6" s="443">
        <v>2020</v>
      </c>
      <c r="AI6" s="443">
        <v>2021</v>
      </c>
      <c r="AJ6" s="445" t="s">
        <v>250</v>
      </c>
      <c r="AK6" s="445"/>
      <c r="AL6" s="443">
        <v>2020</v>
      </c>
      <c r="AM6" s="443">
        <v>2021</v>
      </c>
      <c r="AN6" s="445" t="s">
        <v>250</v>
      </c>
      <c r="AO6" s="445"/>
      <c r="AP6" s="443">
        <v>2020</v>
      </c>
      <c r="AQ6" s="443">
        <v>2021</v>
      </c>
      <c r="AR6" s="445" t="s">
        <v>250</v>
      </c>
      <c r="AS6" s="445"/>
      <c r="AT6" s="443">
        <v>2020</v>
      </c>
      <c r="AU6" s="443">
        <v>2021</v>
      </c>
      <c r="AV6" s="445" t="s">
        <v>250</v>
      </c>
      <c r="AW6" s="445"/>
      <c r="AX6" s="443">
        <v>2020</v>
      </c>
      <c r="AY6" s="443">
        <v>2021</v>
      </c>
      <c r="AZ6" s="445" t="s">
        <v>250</v>
      </c>
      <c r="BA6" s="445"/>
      <c r="BB6" s="443">
        <v>2020</v>
      </c>
      <c r="BC6" s="443">
        <v>2021</v>
      </c>
      <c r="BD6" s="445" t="s">
        <v>250</v>
      </c>
      <c r="BE6" s="445"/>
      <c r="BF6" s="443">
        <v>2020</v>
      </c>
      <c r="BG6" s="443">
        <v>2021</v>
      </c>
      <c r="BH6" s="445" t="s">
        <v>250</v>
      </c>
      <c r="BI6" s="445"/>
      <c r="BJ6" s="443">
        <v>2020</v>
      </c>
      <c r="BK6" s="443">
        <v>2021</v>
      </c>
      <c r="BL6" s="445" t="s">
        <v>250</v>
      </c>
      <c r="BM6" s="445"/>
      <c r="BN6" s="443">
        <v>2020</v>
      </c>
      <c r="BO6" s="443">
        <v>2021</v>
      </c>
      <c r="BP6" s="441" t="s">
        <v>250</v>
      </c>
      <c r="BQ6" s="442"/>
      <c r="BR6" s="443">
        <v>2020</v>
      </c>
      <c r="BS6" s="443">
        <v>2021</v>
      </c>
      <c r="BT6" s="441" t="s">
        <v>250</v>
      </c>
      <c r="BU6" s="442"/>
      <c r="BV6" s="443">
        <v>2020</v>
      </c>
      <c r="BW6" s="443">
        <v>2021</v>
      </c>
      <c r="BX6" s="439" t="s">
        <v>2</v>
      </c>
    </row>
    <row r="7" spans="1:76" s="297" customFormat="1" ht="14.25">
      <c r="A7" s="463"/>
      <c r="B7" s="444"/>
      <c r="C7" s="444"/>
      <c r="D7" s="347" t="s">
        <v>0</v>
      </c>
      <c r="E7" s="347" t="s">
        <v>2</v>
      </c>
      <c r="F7" s="444"/>
      <c r="G7" s="444"/>
      <c r="H7" s="347" t="s">
        <v>0</v>
      </c>
      <c r="I7" s="347" t="s">
        <v>2</v>
      </c>
      <c r="J7" s="444"/>
      <c r="K7" s="444"/>
      <c r="L7" s="347" t="s">
        <v>0</v>
      </c>
      <c r="M7" s="347" t="s">
        <v>2</v>
      </c>
      <c r="N7" s="444"/>
      <c r="O7" s="444"/>
      <c r="P7" s="347" t="s">
        <v>0</v>
      </c>
      <c r="Q7" s="347" t="s">
        <v>2</v>
      </c>
      <c r="R7" s="444"/>
      <c r="S7" s="444"/>
      <c r="T7" s="347" t="s">
        <v>0</v>
      </c>
      <c r="U7" s="347" t="s">
        <v>2</v>
      </c>
      <c r="V7" s="444"/>
      <c r="W7" s="444"/>
      <c r="X7" s="347" t="s">
        <v>0</v>
      </c>
      <c r="Y7" s="347" t="s">
        <v>2</v>
      </c>
      <c r="Z7" s="444"/>
      <c r="AA7" s="444"/>
      <c r="AB7" s="347" t="s">
        <v>0</v>
      </c>
      <c r="AC7" s="347" t="s">
        <v>2</v>
      </c>
      <c r="AD7" s="444"/>
      <c r="AE7" s="444"/>
      <c r="AF7" s="347" t="s">
        <v>0</v>
      </c>
      <c r="AG7" s="347" t="s">
        <v>2</v>
      </c>
      <c r="AH7" s="444"/>
      <c r="AI7" s="444"/>
      <c r="AJ7" s="347" t="s">
        <v>0</v>
      </c>
      <c r="AK7" s="347" t="s">
        <v>2</v>
      </c>
      <c r="AL7" s="444"/>
      <c r="AM7" s="444"/>
      <c r="AN7" s="347" t="s">
        <v>0</v>
      </c>
      <c r="AO7" s="347" t="s">
        <v>2</v>
      </c>
      <c r="AP7" s="444"/>
      <c r="AQ7" s="444"/>
      <c r="AR7" s="347" t="s">
        <v>0</v>
      </c>
      <c r="AS7" s="347" t="s">
        <v>2</v>
      </c>
      <c r="AT7" s="444"/>
      <c r="AU7" s="444"/>
      <c r="AV7" s="347" t="s">
        <v>0</v>
      </c>
      <c r="AW7" s="347" t="s">
        <v>2</v>
      </c>
      <c r="AX7" s="444"/>
      <c r="AY7" s="444"/>
      <c r="AZ7" s="347" t="s">
        <v>0</v>
      </c>
      <c r="BA7" s="347" t="s">
        <v>2</v>
      </c>
      <c r="BB7" s="444"/>
      <c r="BC7" s="444"/>
      <c r="BD7" s="347" t="s">
        <v>0</v>
      </c>
      <c r="BE7" s="347" t="s">
        <v>2</v>
      </c>
      <c r="BF7" s="444"/>
      <c r="BG7" s="444"/>
      <c r="BH7" s="347" t="s">
        <v>0</v>
      </c>
      <c r="BI7" s="347" t="s">
        <v>2</v>
      </c>
      <c r="BJ7" s="444"/>
      <c r="BK7" s="444"/>
      <c r="BL7" s="347" t="s">
        <v>0</v>
      </c>
      <c r="BM7" s="347" t="s">
        <v>2</v>
      </c>
      <c r="BN7" s="444"/>
      <c r="BO7" s="444"/>
      <c r="BP7" s="296" t="s">
        <v>0</v>
      </c>
      <c r="BQ7" s="296" t="s">
        <v>2</v>
      </c>
      <c r="BR7" s="444"/>
      <c r="BS7" s="444"/>
      <c r="BT7" s="296" t="s">
        <v>0</v>
      </c>
      <c r="BU7" s="296" t="s">
        <v>2</v>
      </c>
      <c r="BV7" s="444"/>
      <c r="BW7" s="444"/>
      <c r="BX7" s="440"/>
    </row>
    <row r="8" spans="1:76" s="301" customFormat="1" ht="15.75">
      <c r="A8" s="298" t="s">
        <v>3</v>
      </c>
      <c r="B8" s="299">
        <v>1</v>
      </c>
      <c r="C8" s="300">
        <v>2</v>
      </c>
      <c r="D8" s="299">
        <v>3</v>
      </c>
      <c r="E8" s="299">
        <v>4</v>
      </c>
      <c r="F8" s="300">
        <v>5</v>
      </c>
      <c r="G8" s="299">
        <v>6</v>
      </c>
      <c r="H8" s="299">
        <v>7</v>
      </c>
      <c r="I8" s="300">
        <v>8</v>
      </c>
      <c r="J8" s="299">
        <v>9</v>
      </c>
      <c r="K8" s="299">
        <v>10</v>
      </c>
      <c r="L8" s="300">
        <v>11</v>
      </c>
      <c r="M8" s="299">
        <v>12</v>
      </c>
      <c r="N8" s="299">
        <v>13</v>
      </c>
      <c r="O8" s="300">
        <v>14</v>
      </c>
      <c r="P8" s="299">
        <v>15</v>
      </c>
      <c r="Q8" s="299">
        <v>16</v>
      </c>
      <c r="R8" s="300">
        <v>17</v>
      </c>
      <c r="S8" s="299">
        <v>18</v>
      </c>
      <c r="T8" s="299">
        <v>19</v>
      </c>
      <c r="U8" s="300">
        <v>20</v>
      </c>
      <c r="V8" s="299">
        <v>21</v>
      </c>
      <c r="W8" s="299">
        <v>22</v>
      </c>
      <c r="X8" s="300">
        <v>23</v>
      </c>
      <c r="Y8" s="299">
        <v>24</v>
      </c>
      <c r="Z8" s="299">
        <v>25</v>
      </c>
      <c r="AA8" s="300">
        <v>26</v>
      </c>
      <c r="AB8" s="299">
        <v>27</v>
      </c>
      <c r="AC8" s="299">
        <v>28</v>
      </c>
      <c r="AD8" s="300">
        <v>29</v>
      </c>
      <c r="AE8" s="299">
        <v>30</v>
      </c>
      <c r="AF8" s="299">
        <v>31</v>
      </c>
      <c r="AG8" s="300">
        <v>32</v>
      </c>
      <c r="AH8" s="299">
        <v>33</v>
      </c>
      <c r="AI8" s="299">
        <v>34</v>
      </c>
      <c r="AJ8" s="300">
        <v>35</v>
      </c>
      <c r="AK8" s="299">
        <v>36</v>
      </c>
      <c r="AL8" s="299">
        <v>37</v>
      </c>
      <c r="AM8" s="300">
        <v>38</v>
      </c>
      <c r="AN8" s="299">
        <v>39</v>
      </c>
      <c r="AO8" s="299">
        <v>40</v>
      </c>
      <c r="AP8" s="300">
        <v>41</v>
      </c>
      <c r="AQ8" s="299">
        <v>42</v>
      </c>
      <c r="AR8" s="299">
        <v>43</v>
      </c>
      <c r="AS8" s="300">
        <v>44</v>
      </c>
      <c r="AT8" s="299">
        <v>45</v>
      </c>
      <c r="AU8" s="299">
        <v>46</v>
      </c>
      <c r="AV8" s="300">
        <v>47</v>
      </c>
      <c r="AW8" s="299">
        <v>48</v>
      </c>
      <c r="AX8" s="299">
        <v>49</v>
      </c>
      <c r="AY8" s="300">
        <v>50</v>
      </c>
      <c r="AZ8" s="299">
        <v>51</v>
      </c>
      <c r="BA8" s="299">
        <v>52</v>
      </c>
      <c r="BB8" s="300">
        <v>53</v>
      </c>
      <c r="BC8" s="299">
        <v>54</v>
      </c>
      <c r="BD8" s="299">
        <v>55</v>
      </c>
      <c r="BE8" s="300">
        <v>56</v>
      </c>
      <c r="BF8" s="299">
        <v>57</v>
      </c>
      <c r="BG8" s="299">
        <v>58</v>
      </c>
      <c r="BH8" s="300">
        <v>59</v>
      </c>
      <c r="BI8" s="299">
        <v>60</v>
      </c>
      <c r="BJ8" s="299">
        <v>61</v>
      </c>
      <c r="BK8" s="300">
        <v>62</v>
      </c>
      <c r="BL8" s="299">
        <v>63</v>
      </c>
      <c r="BM8" s="299">
        <v>64</v>
      </c>
      <c r="BN8" s="300">
        <v>65</v>
      </c>
      <c r="BO8" s="299">
        <v>66</v>
      </c>
      <c r="BP8" s="299">
        <v>67</v>
      </c>
      <c r="BQ8" s="300">
        <v>68</v>
      </c>
      <c r="BR8" s="299">
        <v>69</v>
      </c>
      <c r="BS8" s="299">
        <v>70</v>
      </c>
      <c r="BT8" s="300">
        <v>71</v>
      </c>
      <c r="BU8" s="299">
        <v>72</v>
      </c>
      <c r="BV8" s="299">
        <v>73</v>
      </c>
      <c r="BW8" s="300">
        <v>74</v>
      </c>
      <c r="BX8" s="299">
        <v>75</v>
      </c>
    </row>
    <row r="9" spans="1:76" s="313" customFormat="1" ht="18.75" customHeight="1">
      <c r="A9" s="302" t="s">
        <v>498</v>
      </c>
      <c r="B9" s="303">
        <v>53905</v>
      </c>
      <c r="C9" s="303">
        <v>60279</v>
      </c>
      <c r="D9" s="304">
        <v>111.82450607550321</v>
      </c>
      <c r="E9" s="303">
        <v>6374</v>
      </c>
      <c r="F9" s="303">
        <v>17929</v>
      </c>
      <c r="G9" s="303">
        <v>24014</v>
      </c>
      <c r="H9" s="304">
        <v>133.93942774276312</v>
      </c>
      <c r="I9" s="303">
        <v>6085</v>
      </c>
      <c r="J9" s="303">
        <v>6316</v>
      </c>
      <c r="K9" s="303">
        <v>5370</v>
      </c>
      <c r="L9" s="304">
        <v>85.022165927802405</v>
      </c>
      <c r="M9" s="303">
        <v>-946</v>
      </c>
      <c r="N9" s="303">
        <v>3462</v>
      </c>
      <c r="O9" s="303">
        <v>3956</v>
      </c>
      <c r="P9" s="305">
        <v>114.26920854997111</v>
      </c>
      <c r="Q9" s="303">
        <v>494</v>
      </c>
      <c r="R9" s="303">
        <v>41</v>
      </c>
      <c r="S9" s="303">
        <v>10</v>
      </c>
      <c r="T9" s="305">
        <v>24.390243902439025</v>
      </c>
      <c r="U9" s="303">
        <v>-31</v>
      </c>
      <c r="V9" s="303">
        <v>164</v>
      </c>
      <c r="W9" s="303">
        <v>88</v>
      </c>
      <c r="X9" s="305">
        <v>53.658536585365859</v>
      </c>
      <c r="Y9" s="303">
        <v>-76</v>
      </c>
      <c r="Z9" s="303">
        <v>97</v>
      </c>
      <c r="AA9" s="303">
        <v>14</v>
      </c>
      <c r="AB9" s="305">
        <v>14.432989690721648</v>
      </c>
      <c r="AC9" s="306">
        <v>-83</v>
      </c>
      <c r="AD9" s="303">
        <v>2407</v>
      </c>
      <c r="AE9" s="303">
        <v>1889</v>
      </c>
      <c r="AF9" s="305">
        <v>78.479434981304536</v>
      </c>
      <c r="AG9" s="303">
        <v>-518</v>
      </c>
      <c r="AH9" s="303">
        <v>622</v>
      </c>
      <c r="AI9" s="303">
        <v>679</v>
      </c>
      <c r="AJ9" s="305">
        <v>109.16398713826368</v>
      </c>
      <c r="AK9" s="303">
        <v>57</v>
      </c>
      <c r="AL9" s="303">
        <v>3121</v>
      </c>
      <c r="AM9" s="303">
        <v>2069</v>
      </c>
      <c r="AN9" s="305">
        <v>66.292854854213388</v>
      </c>
      <c r="AO9" s="303">
        <v>-1052</v>
      </c>
      <c r="AP9" s="307">
        <v>14249</v>
      </c>
      <c r="AQ9" s="307">
        <v>21267</v>
      </c>
      <c r="AR9" s="308">
        <v>149.25257912835988</v>
      </c>
      <c r="AS9" s="307">
        <v>7018</v>
      </c>
      <c r="AT9" s="309">
        <v>2775</v>
      </c>
      <c r="AU9" s="309">
        <v>2474</v>
      </c>
      <c r="AV9" s="310">
        <v>89.2</v>
      </c>
      <c r="AW9" s="309">
        <v>-301</v>
      </c>
      <c r="AX9" s="303">
        <v>8390</v>
      </c>
      <c r="AY9" s="303">
        <v>8246</v>
      </c>
      <c r="AZ9" s="305">
        <v>98.3</v>
      </c>
      <c r="BA9" s="303">
        <v>-144</v>
      </c>
      <c r="BB9" s="303">
        <v>44576</v>
      </c>
      <c r="BC9" s="303">
        <v>48578</v>
      </c>
      <c r="BD9" s="305">
        <v>108.97792534099067</v>
      </c>
      <c r="BE9" s="303">
        <v>4002</v>
      </c>
      <c r="BF9" s="303">
        <v>11903</v>
      </c>
      <c r="BG9" s="303">
        <v>14401</v>
      </c>
      <c r="BH9" s="305">
        <v>120.98630597328403</v>
      </c>
      <c r="BI9" s="303">
        <v>2498</v>
      </c>
      <c r="BJ9" s="303">
        <v>9843</v>
      </c>
      <c r="BK9" s="303">
        <v>12122</v>
      </c>
      <c r="BL9" s="305">
        <v>123.1535101087067</v>
      </c>
      <c r="BM9" s="303">
        <v>2279</v>
      </c>
      <c r="BN9" s="303">
        <v>1028</v>
      </c>
      <c r="BO9" s="303">
        <v>2650</v>
      </c>
      <c r="BP9" s="304" t="s">
        <v>531</v>
      </c>
      <c r="BQ9" s="311">
        <v>1622</v>
      </c>
      <c r="BR9" s="303">
        <v>6974</v>
      </c>
      <c r="BS9" s="303">
        <v>8580.34</v>
      </c>
      <c r="BT9" s="304">
        <v>123</v>
      </c>
      <c r="BU9" s="303">
        <v>1606.3400000000001</v>
      </c>
      <c r="BV9" s="312">
        <v>12</v>
      </c>
      <c r="BW9" s="312">
        <v>5</v>
      </c>
      <c r="BX9" s="306">
        <v>-7</v>
      </c>
    </row>
    <row r="10" spans="1:76" s="321" customFormat="1" ht="20.25" customHeight="1">
      <c r="A10" s="314" t="s">
        <v>499</v>
      </c>
      <c r="B10" s="315">
        <v>437</v>
      </c>
      <c r="C10" s="316">
        <v>523</v>
      </c>
      <c r="D10" s="304">
        <v>119.67963386727689</v>
      </c>
      <c r="E10" s="303">
        <v>86</v>
      </c>
      <c r="F10" s="315">
        <v>229</v>
      </c>
      <c r="G10" s="316">
        <v>306</v>
      </c>
      <c r="H10" s="304">
        <v>133.62445414847161</v>
      </c>
      <c r="I10" s="303">
        <v>77</v>
      </c>
      <c r="J10" s="315">
        <v>93</v>
      </c>
      <c r="K10" s="315">
        <v>50</v>
      </c>
      <c r="L10" s="304">
        <v>53.763440860215049</v>
      </c>
      <c r="M10" s="303">
        <v>-43</v>
      </c>
      <c r="N10" s="315">
        <v>41</v>
      </c>
      <c r="O10" s="315">
        <v>35</v>
      </c>
      <c r="P10" s="305">
        <v>85.365853658536579</v>
      </c>
      <c r="Q10" s="303">
        <v>-6</v>
      </c>
      <c r="R10" s="315">
        <v>2</v>
      </c>
      <c r="S10" s="315">
        <v>0</v>
      </c>
      <c r="T10" s="305">
        <v>0</v>
      </c>
      <c r="U10" s="306">
        <v>-2</v>
      </c>
      <c r="V10" s="317">
        <v>4</v>
      </c>
      <c r="W10" s="315">
        <v>0</v>
      </c>
      <c r="X10" s="305">
        <v>0</v>
      </c>
      <c r="Y10" s="306">
        <v>-4</v>
      </c>
      <c r="Z10" s="317">
        <v>0</v>
      </c>
      <c r="AA10" s="317">
        <v>0</v>
      </c>
      <c r="AB10" s="305"/>
      <c r="AC10" s="306">
        <v>0</v>
      </c>
      <c r="AD10" s="315">
        <v>9</v>
      </c>
      <c r="AE10" s="315">
        <v>2</v>
      </c>
      <c r="AF10" s="305">
        <v>22.222222222222221</v>
      </c>
      <c r="AG10" s="303">
        <v>-7</v>
      </c>
      <c r="AH10" s="315">
        <v>1</v>
      </c>
      <c r="AI10" s="315">
        <v>0</v>
      </c>
      <c r="AJ10" s="305">
        <v>0</v>
      </c>
      <c r="AK10" s="303">
        <v>-1</v>
      </c>
      <c r="AL10" s="315">
        <v>34</v>
      </c>
      <c r="AM10" s="315">
        <v>12</v>
      </c>
      <c r="AN10" s="305">
        <v>35.294117647058826</v>
      </c>
      <c r="AO10" s="303">
        <v>-22</v>
      </c>
      <c r="AP10" s="315">
        <v>150</v>
      </c>
      <c r="AQ10" s="315">
        <v>273</v>
      </c>
      <c r="AR10" s="305">
        <v>182</v>
      </c>
      <c r="AS10" s="303">
        <v>123</v>
      </c>
      <c r="AT10" s="318">
        <v>31</v>
      </c>
      <c r="AU10" s="318">
        <v>23</v>
      </c>
      <c r="AV10" s="310">
        <v>74.2</v>
      </c>
      <c r="AW10" s="309">
        <v>-8</v>
      </c>
      <c r="AX10" s="319">
        <v>118</v>
      </c>
      <c r="AY10" s="315">
        <v>64</v>
      </c>
      <c r="AZ10" s="305">
        <v>54.2</v>
      </c>
      <c r="BA10" s="303">
        <v>-54</v>
      </c>
      <c r="BB10" s="315">
        <v>309</v>
      </c>
      <c r="BC10" s="315">
        <v>401</v>
      </c>
      <c r="BD10" s="305">
        <v>129.77346278317151</v>
      </c>
      <c r="BE10" s="303">
        <v>92</v>
      </c>
      <c r="BF10" s="315">
        <v>153</v>
      </c>
      <c r="BG10" s="315">
        <v>186</v>
      </c>
      <c r="BH10" s="305">
        <v>121.56862745098039</v>
      </c>
      <c r="BI10" s="303">
        <v>33</v>
      </c>
      <c r="BJ10" s="315">
        <v>106</v>
      </c>
      <c r="BK10" s="315">
        <v>149</v>
      </c>
      <c r="BL10" s="305">
        <v>140.56603773584905</v>
      </c>
      <c r="BM10" s="303">
        <v>43</v>
      </c>
      <c r="BN10" s="315">
        <v>20</v>
      </c>
      <c r="BO10" s="315">
        <v>14</v>
      </c>
      <c r="BP10" s="304">
        <v>70</v>
      </c>
      <c r="BQ10" s="303">
        <v>-6</v>
      </c>
      <c r="BR10" s="315">
        <v>9750</v>
      </c>
      <c r="BS10" s="315">
        <v>8792.86</v>
      </c>
      <c r="BT10" s="304">
        <v>90.2</v>
      </c>
      <c r="BU10" s="303">
        <v>-957.13999999999942</v>
      </c>
      <c r="BV10" s="320">
        <v>8</v>
      </c>
      <c r="BW10" s="320">
        <v>13</v>
      </c>
      <c r="BX10" s="306">
        <v>5</v>
      </c>
    </row>
    <row r="11" spans="1:76" s="321" customFormat="1" ht="20.25" customHeight="1">
      <c r="A11" s="314" t="s">
        <v>500</v>
      </c>
      <c r="B11" s="315">
        <v>3008</v>
      </c>
      <c r="C11" s="316">
        <v>3509</v>
      </c>
      <c r="D11" s="304">
        <v>116.65558510638299</v>
      </c>
      <c r="E11" s="303">
        <v>501</v>
      </c>
      <c r="F11" s="315">
        <v>1362</v>
      </c>
      <c r="G11" s="316">
        <v>1790</v>
      </c>
      <c r="H11" s="304">
        <v>131.42437591776797</v>
      </c>
      <c r="I11" s="303">
        <v>428</v>
      </c>
      <c r="J11" s="315">
        <v>545</v>
      </c>
      <c r="K11" s="315">
        <v>424</v>
      </c>
      <c r="L11" s="304">
        <v>77.798165137614689</v>
      </c>
      <c r="M11" s="303">
        <v>-121</v>
      </c>
      <c r="N11" s="315">
        <v>331</v>
      </c>
      <c r="O11" s="315">
        <v>312</v>
      </c>
      <c r="P11" s="305">
        <v>94.259818731117832</v>
      </c>
      <c r="Q11" s="303">
        <v>-19</v>
      </c>
      <c r="R11" s="315">
        <v>3</v>
      </c>
      <c r="S11" s="315">
        <v>1</v>
      </c>
      <c r="T11" s="305">
        <v>33.333333333333329</v>
      </c>
      <c r="U11" s="306">
        <v>-2</v>
      </c>
      <c r="V11" s="317">
        <v>2</v>
      </c>
      <c r="W11" s="315">
        <v>3</v>
      </c>
      <c r="X11" s="305">
        <v>150</v>
      </c>
      <c r="Y11" s="306">
        <v>1</v>
      </c>
      <c r="Z11" s="317">
        <v>10</v>
      </c>
      <c r="AA11" s="317">
        <v>0</v>
      </c>
      <c r="AB11" s="305">
        <v>0</v>
      </c>
      <c r="AC11" s="306">
        <v>-10</v>
      </c>
      <c r="AD11" s="315">
        <v>164</v>
      </c>
      <c r="AE11" s="315">
        <v>99</v>
      </c>
      <c r="AF11" s="305">
        <v>60.365853658536587</v>
      </c>
      <c r="AG11" s="303">
        <v>-65</v>
      </c>
      <c r="AH11" s="315">
        <v>18</v>
      </c>
      <c r="AI11" s="315">
        <v>24</v>
      </c>
      <c r="AJ11" s="305">
        <v>133.33333333333331</v>
      </c>
      <c r="AK11" s="303">
        <v>6</v>
      </c>
      <c r="AL11" s="315">
        <v>174</v>
      </c>
      <c r="AM11" s="315">
        <v>367</v>
      </c>
      <c r="AN11" s="305">
        <v>210.91954022988503</v>
      </c>
      <c r="AO11" s="303">
        <v>193</v>
      </c>
      <c r="AP11" s="315">
        <v>1092</v>
      </c>
      <c r="AQ11" s="315">
        <v>1598</v>
      </c>
      <c r="AR11" s="305">
        <v>146.33699633699632</v>
      </c>
      <c r="AS11" s="303">
        <v>506</v>
      </c>
      <c r="AT11" s="318">
        <v>190</v>
      </c>
      <c r="AU11" s="318">
        <v>186</v>
      </c>
      <c r="AV11" s="310">
        <v>97.9</v>
      </c>
      <c r="AW11" s="309">
        <v>-4</v>
      </c>
      <c r="AX11" s="319">
        <v>606</v>
      </c>
      <c r="AY11" s="315">
        <v>545</v>
      </c>
      <c r="AZ11" s="305">
        <v>89.9</v>
      </c>
      <c r="BA11" s="303">
        <v>-61</v>
      </c>
      <c r="BB11" s="315">
        <v>2290</v>
      </c>
      <c r="BC11" s="315">
        <v>2629</v>
      </c>
      <c r="BD11" s="305">
        <v>114.80349344978167</v>
      </c>
      <c r="BE11" s="303">
        <v>339</v>
      </c>
      <c r="BF11" s="315">
        <v>892</v>
      </c>
      <c r="BG11" s="315">
        <v>1064</v>
      </c>
      <c r="BH11" s="305">
        <v>119.28251121076232</v>
      </c>
      <c r="BI11" s="303">
        <v>172</v>
      </c>
      <c r="BJ11" s="315">
        <v>751</v>
      </c>
      <c r="BK11" s="315">
        <v>882</v>
      </c>
      <c r="BL11" s="305">
        <v>117.4434087882823</v>
      </c>
      <c r="BM11" s="303">
        <v>131</v>
      </c>
      <c r="BN11" s="315">
        <v>60</v>
      </c>
      <c r="BO11" s="315">
        <v>116</v>
      </c>
      <c r="BP11" s="304">
        <v>193.3</v>
      </c>
      <c r="BQ11" s="303">
        <v>56</v>
      </c>
      <c r="BR11" s="315">
        <v>5611</v>
      </c>
      <c r="BS11" s="315">
        <v>7533.8</v>
      </c>
      <c r="BT11" s="304">
        <v>134.30000000000001</v>
      </c>
      <c r="BU11" s="303">
        <v>1922.8000000000002</v>
      </c>
      <c r="BV11" s="320">
        <v>15</v>
      </c>
      <c r="BW11" s="320">
        <v>9</v>
      </c>
      <c r="BX11" s="306">
        <v>-6</v>
      </c>
    </row>
    <row r="12" spans="1:76" s="321" customFormat="1" ht="20.25" customHeight="1">
      <c r="A12" s="314" t="s">
        <v>501</v>
      </c>
      <c r="B12" s="315">
        <v>2298</v>
      </c>
      <c r="C12" s="316">
        <v>2404</v>
      </c>
      <c r="D12" s="304">
        <v>104.61270670147955</v>
      </c>
      <c r="E12" s="303">
        <v>106</v>
      </c>
      <c r="F12" s="315">
        <v>229</v>
      </c>
      <c r="G12" s="316">
        <v>426</v>
      </c>
      <c r="H12" s="304">
        <v>186.02620087336243</v>
      </c>
      <c r="I12" s="303">
        <v>197</v>
      </c>
      <c r="J12" s="315">
        <v>185</v>
      </c>
      <c r="K12" s="315">
        <v>166</v>
      </c>
      <c r="L12" s="304">
        <v>89.72972972972974</v>
      </c>
      <c r="M12" s="303">
        <v>-19</v>
      </c>
      <c r="N12" s="315">
        <v>66</v>
      </c>
      <c r="O12" s="315">
        <v>138</v>
      </c>
      <c r="P12" s="305">
        <v>209.09090909090909</v>
      </c>
      <c r="Q12" s="303">
        <v>72</v>
      </c>
      <c r="R12" s="315">
        <v>2</v>
      </c>
      <c r="S12" s="315">
        <v>1</v>
      </c>
      <c r="T12" s="305">
        <v>50</v>
      </c>
      <c r="U12" s="306">
        <v>-1</v>
      </c>
      <c r="V12" s="317">
        <v>7</v>
      </c>
      <c r="W12" s="315">
        <v>3</v>
      </c>
      <c r="X12" s="305">
        <v>42.857142857142854</v>
      </c>
      <c r="Y12" s="306">
        <v>-4</v>
      </c>
      <c r="Z12" s="322">
        <v>0</v>
      </c>
      <c r="AA12" s="317">
        <v>0</v>
      </c>
      <c r="AB12" s="305"/>
      <c r="AC12" s="306">
        <v>0</v>
      </c>
      <c r="AD12" s="315">
        <v>41</v>
      </c>
      <c r="AE12" s="315">
        <v>42</v>
      </c>
      <c r="AF12" s="305">
        <v>102.4390243902439</v>
      </c>
      <c r="AG12" s="303">
        <v>1</v>
      </c>
      <c r="AH12" s="315">
        <v>5</v>
      </c>
      <c r="AI12" s="315">
        <v>3</v>
      </c>
      <c r="AJ12" s="305">
        <v>60</v>
      </c>
      <c r="AK12" s="303">
        <v>-2</v>
      </c>
      <c r="AL12" s="315">
        <v>29</v>
      </c>
      <c r="AM12" s="315">
        <v>24</v>
      </c>
      <c r="AN12" s="305">
        <v>82.758620689655174</v>
      </c>
      <c r="AO12" s="303">
        <v>-5</v>
      </c>
      <c r="AP12" s="315">
        <v>157</v>
      </c>
      <c r="AQ12" s="315">
        <v>346</v>
      </c>
      <c r="AR12" s="305">
        <v>220.38216560509554</v>
      </c>
      <c r="AS12" s="303">
        <v>189</v>
      </c>
      <c r="AT12" s="318">
        <v>70</v>
      </c>
      <c r="AU12" s="318">
        <v>61</v>
      </c>
      <c r="AV12" s="310">
        <v>87.1</v>
      </c>
      <c r="AW12" s="309">
        <v>-9</v>
      </c>
      <c r="AX12" s="319">
        <v>252</v>
      </c>
      <c r="AY12" s="315">
        <v>208</v>
      </c>
      <c r="AZ12" s="305">
        <v>82.5</v>
      </c>
      <c r="BA12" s="303">
        <v>-44</v>
      </c>
      <c r="BB12" s="315">
        <v>2101</v>
      </c>
      <c r="BC12" s="315">
        <v>2140</v>
      </c>
      <c r="BD12" s="305">
        <v>101.85625892432175</v>
      </c>
      <c r="BE12" s="303">
        <v>39</v>
      </c>
      <c r="BF12" s="315">
        <v>121</v>
      </c>
      <c r="BG12" s="315">
        <v>175</v>
      </c>
      <c r="BH12" s="305">
        <v>144.62809917355372</v>
      </c>
      <c r="BI12" s="303">
        <v>54</v>
      </c>
      <c r="BJ12" s="315">
        <v>94</v>
      </c>
      <c r="BK12" s="315">
        <v>136</v>
      </c>
      <c r="BL12" s="305">
        <v>144.68085106382981</v>
      </c>
      <c r="BM12" s="303">
        <v>42</v>
      </c>
      <c r="BN12" s="315">
        <v>52</v>
      </c>
      <c r="BO12" s="315">
        <v>40</v>
      </c>
      <c r="BP12" s="304">
        <v>76.900000000000006</v>
      </c>
      <c r="BQ12" s="303">
        <v>-12</v>
      </c>
      <c r="BR12" s="315">
        <v>11503</v>
      </c>
      <c r="BS12" s="315">
        <v>12033.23</v>
      </c>
      <c r="BT12" s="304">
        <v>104.6</v>
      </c>
      <c r="BU12" s="303">
        <v>530.22999999999956</v>
      </c>
      <c r="BV12" s="320">
        <v>2</v>
      </c>
      <c r="BW12" s="320">
        <v>4</v>
      </c>
      <c r="BX12" s="306">
        <v>2</v>
      </c>
    </row>
    <row r="13" spans="1:76" s="324" customFormat="1" ht="20.25" customHeight="1">
      <c r="A13" s="314" t="s">
        <v>502</v>
      </c>
      <c r="B13" s="315">
        <v>2669</v>
      </c>
      <c r="C13" s="316">
        <v>2930</v>
      </c>
      <c r="D13" s="304">
        <v>109.77894342450357</v>
      </c>
      <c r="E13" s="303">
        <v>261</v>
      </c>
      <c r="F13" s="315">
        <v>387</v>
      </c>
      <c r="G13" s="316">
        <v>646</v>
      </c>
      <c r="H13" s="304">
        <v>166.92506459948319</v>
      </c>
      <c r="I13" s="303">
        <v>259</v>
      </c>
      <c r="J13" s="315">
        <v>172</v>
      </c>
      <c r="K13" s="315">
        <v>234</v>
      </c>
      <c r="L13" s="304">
        <v>136.04651162790697</v>
      </c>
      <c r="M13" s="303">
        <v>62</v>
      </c>
      <c r="N13" s="315">
        <v>89</v>
      </c>
      <c r="O13" s="315">
        <v>161</v>
      </c>
      <c r="P13" s="305">
        <v>180.89887640449439</v>
      </c>
      <c r="Q13" s="303">
        <v>72</v>
      </c>
      <c r="R13" s="315">
        <v>2</v>
      </c>
      <c r="S13" s="315">
        <v>1</v>
      </c>
      <c r="T13" s="305">
        <v>50</v>
      </c>
      <c r="U13" s="306">
        <v>-1</v>
      </c>
      <c r="V13" s="317">
        <v>7</v>
      </c>
      <c r="W13" s="315">
        <v>0</v>
      </c>
      <c r="X13" s="305">
        <v>0</v>
      </c>
      <c r="Y13" s="306">
        <v>-7</v>
      </c>
      <c r="Z13" s="322">
        <v>8</v>
      </c>
      <c r="AA13" s="317">
        <v>2</v>
      </c>
      <c r="AB13" s="305">
        <v>25</v>
      </c>
      <c r="AC13" s="306">
        <v>-6</v>
      </c>
      <c r="AD13" s="315">
        <v>58</v>
      </c>
      <c r="AE13" s="315">
        <v>47</v>
      </c>
      <c r="AF13" s="305">
        <v>81.034482758620683</v>
      </c>
      <c r="AG13" s="303">
        <v>-11</v>
      </c>
      <c r="AH13" s="303">
        <v>34</v>
      </c>
      <c r="AI13" s="303">
        <v>39</v>
      </c>
      <c r="AJ13" s="305">
        <v>114.70588235294117</v>
      </c>
      <c r="AK13" s="303">
        <v>5</v>
      </c>
      <c r="AL13" s="303">
        <v>106</v>
      </c>
      <c r="AM13" s="303">
        <v>44</v>
      </c>
      <c r="AN13" s="305">
        <v>41.509433962264154</v>
      </c>
      <c r="AO13" s="303">
        <v>-62</v>
      </c>
      <c r="AP13" s="303">
        <v>286</v>
      </c>
      <c r="AQ13" s="303">
        <v>591</v>
      </c>
      <c r="AR13" s="305">
        <v>206.64335664335661</v>
      </c>
      <c r="AS13" s="303">
        <v>305</v>
      </c>
      <c r="AT13" s="309">
        <v>86</v>
      </c>
      <c r="AU13" s="309">
        <v>83</v>
      </c>
      <c r="AV13" s="310">
        <v>96.5</v>
      </c>
      <c r="AW13" s="309">
        <v>-3</v>
      </c>
      <c r="AX13" s="323">
        <v>239</v>
      </c>
      <c r="AY13" s="303">
        <v>315</v>
      </c>
      <c r="AZ13" s="305">
        <v>131.80000000000001</v>
      </c>
      <c r="BA13" s="303">
        <v>76</v>
      </c>
      <c r="BB13" s="303">
        <v>2342</v>
      </c>
      <c r="BC13" s="303">
        <v>2554</v>
      </c>
      <c r="BD13" s="305">
        <v>109.05209222886423</v>
      </c>
      <c r="BE13" s="303">
        <v>212</v>
      </c>
      <c r="BF13" s="303">
        <v>255</v>
      </c>
      <c r="BG13" s="303">
        <v>379</v>
      </c>
      <c r="BH13" s="305">
        <v>148.62745098039215</v>
      </c>
      <c r="BI13" s="303">
        <v>124</v>
      </c>
      <c r="BJ13" s="303">
        <v>196</v>
      </c>
      <c r="BK13" s="303">
        <v>335</v>
      </c>
      <c r="BL13" s="305">
        <v>170.91836734693877</v>
      </c>
      <c r="BM13" s="303">
        <v>139</v>
      </c>
      <c r="BN13" s="303">
        <v>38</v>
      </c>
      <c r="BO13" s="303">
        <v>74</v>
      </c>
      <c r="BP13" s="304">
        <v>194.7</v>
      </c>
      <c r="BQ13" s="303">
        <v>36</v>
      </c>
      <c r="BR13" s="303">
        <v>7056</v>
      </c>
      <c r="BS13" s="303">
        <v>9059.64</v>
      </c>
      <c r="BT13" s="304">
        <v>128.4</v>
      </c>
      <c r="BU13" s="303">
        <v>2003.6399999999994</v>
      </c>
      <c r="BV13" s="312">
        <v>7</v>
      </c>
      <c r="BW13" s="312">
        <v>5</v>
      </c>
      <c r="BX13" s="306">
        <v>-2</v>
      </c>
    </row>
    <row r="14" spans="1:76" s="325" customFormat="1" ht="20.25" customHeight="1">
      <c r="A14" s="314" t="s">
        <v>503</v>
      </c>
      <c r="B14" s="315">
        <v>2613</v>
      </c>
      <c r="C14" s="316">
        <v>2803</v>
      </c>
      <c r="D14" s="304">
        <v>107.27133562954458</v>
      </c>
      <c r="E14" s="303">
        <v>190</v>
      </c>
      <c r="F14" s="315">
        <v>488</v>
      </c>
      <c r="G14" s="316">
        <v>829</v>
      </c>
      <c r="H14" s="304">
        <v>169.87704918032787</v>
      </c>
      <c r="I14" s="303">
        <v>341</v>
      </c>
      <c r="J14" s="315">
        <v>274</v>
      </c>
      <c r="K14" s="315">
        <v>276</v>
      </c>
      <c r="L14" s="304">
        <v>100.72992700729928</v>
      </c>
      <c r="M14" s="303">
        <v>2</v>
      </c>
      <c r="N14" s="315">
        <v>111</v>
      </c>
      <c r="O14" s="315">
        <v>221</v>
      </c>
      <c r="P14" s="305">
        <v>199.09909909909911</v>
      </c>
      <c r="Q14" s="303">
        <v>110</v>
      </c>
      <c r="R14" s="315">
        <v>1</v>
      </c>
      <c r="S14" s="315">
        <v>0</v>
      </c>
      <c r="T14" s="305">
        <v>0</v>
      </c>
      <c r="U14" s="306">
        <v>-1</v>
      </c>
      <c r="V14" s="317">
        <v>9</v>
      </c>
      <c r="W14" s="315">
        <v>19</v>
      </c>
      <c r="X14" s="305">
        <v>211.11111111111111</v>
      </c>
      <c r="Y14" s="306">
        <v>10</v>
      </c>
      <c r="Z14" s="317">
        <v>5</v>
      </c>
      <c r="AA14" s="317">
        <v>0</v>
      </c>
      <c r="AB14" s="305">
        <v>0</v>
      </c>
      <c r="AC14" s="306">
        <v>-5</v>
      </c>
      <c r="AD14" s="315">
        <v>92</v>
      </c>
      <c r="AE14" s="315">
        <v>94</v>
      </c>
      <c r="AF14" s="305">
        <v>102.17391304347827</v>
      </c>
      <c r="AG14" s="303">
        <v>2</v>
      </c>
      <c r="AH14" s="315">
        <v>58</v>
      </c>
      <c r="AI14" s="315">
        <v>74</v>
      </c>
      <c r="AJ14" s="305">
        <v>127.58620689655173</v>
      </c>
      <c r="AK14" s="303">
        <v>16</v>
      </c>
      <c r="AL14" s="315">
        <v>102</v>
      </c>
      <c r="AM14" s="315">
        <v>76</v>
      </c>
      <c r="AN14" s="305">
        <v>74.509803921568633</v>
      </c>
      <c r="AO14" s="303">
        <v>-26</v>
      </c>
      <c r="AP14" s="315">
        <v>396</v>
      </c>
      <c r="AQ14" s="315">
        <v>719</v>
      </c>
      <c r="AR14" s="305">
        <v>181.56565656565658</v>
      </c>
      <c r="AS14" s="303">
        <v>323</v>
      </c>
      <c r="AT14" s="318">
        <v>103</v>
      </c>
      <c r="AU14" s="318">
        <v>109</v>
      </c>
      <c r="AV14" s="310">
        <v>105.8</v>
      </c>
      <c r="AW14" s="309">
        <v>6</v>
      </c>
      <c r="AX14" s="319">
        <v>393</v>
      </c>
      <c r="AY14" s="315">
        <v>406</v>
      </c>
      <c r="AZ14" s="305">
        <v>103.3</v>
      </c>
      <c r="BA14" s="303">
        <v>13</v>
      </c>
      <c r="BB14" s="315">
        <v>2236</v>
      </c>
      <c r="BC14" s="315">
        <v>2319</v>
      </c>
      <c r="BD14" s="305">
        <v>103.71198568872988</v>
      </c>
      <c r="BE14" s="303">
        <v>83</v>
      </c>
      <c r="BF14" s="315">
        <v>332</v>
      </c>
      <c r="BG14" s="315">
        <v>428</v>
      </c>
      <c r="BH14" s="305">
        <v>128.91566265060243</v>
      </c>
      <c r="BI14" s="303">
        <v>96</v>
      </c>
      <c r="BJ14" s="315">
        <v>267</v>
      </c>
      <c r="BK14" s="315">
        <v>336</v>
      </c>
      <c r="BL14" s="305">
        <v>125.84269662921348</v>
      </c>
      <c r="BM14" s="303">
        <v>69</v>
      </c>
      <c r="BN14" s="315">
        <v>32</v>
      </c>
      <c r="BO14" s="315">
        <v>88</v>
      </c>
      <c r="BP14" s="304" t="s">
        <v>532</v>
      </c>
      <c r="BQ14" s="303">
        <v>56</v>
      </c>
      <c r="BR14" s="315">
        <v>7272</v>
      </c>
      <c r="BS14" s="315">
        <v>8872.35</v>
      </c>
      <c r="BT14" s="304">
        <v>122</v>
      </c>
      <c r="BU14" s="303">
        <v>1600.3500000000004</v>
      </c>
      <c r="BV14" s="320">
        <v>10</v>
      </c>
      <c r="BW14" s="320">
        <v>5</v>
      </c>
      <c r="BX14" s="306">
        <v>-5</v>
      </c>
    </row>
    <row r="15" spans="1:76" s="325" customFormat="1" ht="20.25" customHeight="1">
      <c r="A15" s="314" t="s">
        <v>504</v>
      </c>
      <c r="B15" s="315">
        <v>1565</v>
      </c>
      <c r="C15" s="316">
        <v>1417</v>
      </c>
      <c r="D15" s="304">
        <v>90.543130990415335</v>
      </c>
      <c r="E15" s="303">
        <v>-148</v>
      </c>
      <c r="F15" s="315">
        <v>1233</v>
      </c>
      <c r="G15" s="316">
        <v>1295</v>
      </c>
      <c r="H15" s="304">
        <v>105.02838605028386</v>
      </c>
      <c r="I15" s="303">
        <v>62</v>
      </c>
      <c r="J15" s="315">
        <v>474</v>
      </c>
      <c r="K15" s="315">
        <v>282</v>
      </c>
      <c r="L15" s="304">
        <v>59.493670886075947</v>
      </c>
      <c r="M15" s="303">
        <v>-192</v>
      </c>
      <c r="N15" s="315">
        <v>222</v>
      </c>
      <c r="O15" s="315">
        <v>194</v>
      </c>
      <c r="P15" s="305">
        <v>87.387387387387378</v>
      </c>
      <c r="Q15" s="303">
        <v>-28</v>
      </c>
      <c r="R15" s="315">
        <v>3</v>
      </c>
      <c r="S15" s="315">
        <v>1</v>
      </c>
      <c r="T15" s="305">
        <v>33.333333333333329</v>
      </c>
      <c r="U15" s="306">
        <v>-2</v>
      </c>
      <c r="V15" s="317">
        <v>14</v>
      </c>
      <c r="W15" s="315">
        <v>0</v>
      </c>
      <c r="X15" s="305">
        <v>0</v>
      </c>
      <c r="Y15" s="306">
        <v>-14</v>
      </c>
      <c r="Z15" s="317">
        <v>0</v>
      </c>
      <c r="AA15" s="317">
        <v>0</v>
      </c>
      <c r="AB15" s="305"/>
      <c r="AC15" s="306">
        <v>0</v>
      </c>
      <c r="AD15" s="315">
        <v>165</v>
      </c>
      <c r="AE15" s="315">
        <v>79</v>
      </c>
      <c r="AF15" s="305">
        <v>47.878787878787875</v>
      </c>
      <c r="AG15" s="303">
        <v>-86</v>
      </c>
      <c r="AH15" s="315">
        <v>16</v>
      </c>
      <c r="AI15" s="315">
        <v>20</v>
      </c>
      <c r="AJ15" s="305">
        <v>125</v>
      </c>
      <c r="AK15" s="303">
        <v>4</v>
      </c>
      <c r="AL15" s="315">
        <v>483</v>
      </c>
      <c r="AM15" s="315">
        <v>489</v>
      </c>
      <c r="AN15" s="305">
        <v>101.24223602484473</v>
      </c>
      <c r="AO15" s="303">
        <v>6</v>
      </c>
      <c r="AP15" s="315">
        <v>954</v>
      </c>
      <c r="AQ15" s="315">
        <v>1051</v>
      </c>
      <c r="AR15" s="305">
        <v>110.16771488469601</v>
      </c>
      <c r="AS15" s="303">
        <v>97</v>
      </c>
      <c r="AT15" s="318">
        <v>221</v>
      </c>
      <c r="AU15" s="318">
        <v>151</v>
      </c>
      <c r="AV15" s="310">
        <v>68.3</v>
      </c>
      <c r="AW15" s="309">
        <v>-70</v>
      </c>
      <c r="AX15" s="319">
        <v>544</v>
      </c>
      <c r="AY15" s="315">
        <v>380</v>
      </c>
      <c r="AZ15" s="305">
        <v>69.900000000000006</v>
      </c>
      <c r="BA15" s="303">
        <v>-164</v>
      </c>
      <c r="BB15" s="315">
        <v>850</v>
      </c>
      <c r="BC15" s="315">
        <v>752</v>
      </c>
      <c r="BD15" s="305">
        <v>88.470588235294116</v>
      </c>
      <c r="BE15" s="303">
        <v>-98</v>
      </c>
      <c r="BF15" s="315">
        <v>789</v>
      </c>
      <c r="BG15" s="315">
        <v>741</v>
      </c>
      <c r="BH15" s="305">
        <v>93.916349809885929</v>
      </c>
      <c r="BI15" s="303">
        <v>-48</v>
      </c>
      <c r="BJ15" s="315">
        <v>616</v>
      </c>
      <c r="BK15" s="315">
        <v>559</v>
      </c>
      <c r="BL15" s="305">
        <v>90.746753246753244</v>
      </c>
      <c r="BM15" s="303">
        <v>-57</v>
      </c>
      <c r="BN15" s="315">
        <v>49</v>
      </c>
      <c r="BO15" s="315">
        <v>102</v>
      </c>
      <c r="BP15" s="304" t="s">
        <v>533</v>
      </c>
      <c r="BQ15" s="303">
        <v>53</v>
      </c>
      <c r="BR15" s="315">
        <v>5536</v>
      </c>
      <c r="BS15" s="315">
        <v>7517.45</v>
      </c>
      <c r="BT15" s="304">
        <v>135.80000000000001</v>
      </c>
      <c r="BU15" s="303">
        <v>1981.4499999999998</v>
      </c>
      <c r="BV15" s="320">
        <v>16</v>
      </c>
      <c r="BW15" s="320">
        <v>7</v>
      </c>
      <c r="BX15" s="306">
        <v>-9</v>
      </c>
    </row>
    <row r="16" spans="1:76" s="325" customFormat="1" ht="20.25" customHeight="1">
      <c r="A16" s="314" t="s">
        <v>505</v>
      </c>
      <c r="B16" s="315">
        <v>2914</v>
      </c>
      <c r="C16" s="316">
        <v>3400</v>
      </c>
      <c r="D16" s="304">
        <v>116.67810569663692</v>
      </c>
      <c r="E16" s="303">
        <v>486</v>
      </c>
      <c r="F16" s="315">
        <v>884</v>
      </c>
      <c r="G16" s="316">
        <v>1204</v>
      </c>
      <c r="H16" s="304">
        <v>136.19909502262445</v>
      </c>
      <c r="I16" s="303">
        <v>320</v>
      </c>
      <c r="J16" s="315">
        <v>408</v>
      </c>
      <c r="K16" s="315">
        <v>294</v>
      </c>
      <c r="L16" s="304">
        <v>72.058823529411768</v>
      </c>
      <c r="M16" s="303">
        <v>-114</v>
      </c>
      <c r="N16" s="315">
        <v>196</v>
      </c>
      <c r="O16" s="315">
        <v>219</v>
      </c>
      <c r="P16" s="305">
        <v>111.73469387755102</v>
      </c>
      <c r="Q16" s="303">
        <v>23</v>
      </c>
      <c r="R16" s="315">
        <v>2</v>
      </c>
      <c r="S16" s="315">
        <v>1</v>
      </c>
      <c r="T16" s="305">
        <v>50</v>
      </c>
      <c r="U16" s="306">
        <v>-1</v>
      </c>
      <c r="V16" s="317">
        <v>18</v>
      </c>
      <c r="W16" s="315">
        <v>19</v>
      </c>
      <c r="X16" s="305">
        <v>105.55555555555556</v>
      </c>
      <c r="Y16" s="306">
        <v>1</v>
      </c>
      <c r="Z16" s="317">
        <v>0</v>
      </c>
      <c r="AA16" s="317">
        <v>0</v>
      </c>
      <c r="AB16" s="305"/>
      <c r="AC16" s="306">
        <v>0</v>
      </c>
      <c r="AD16" s="315">
        <v>99</v>
      </c>
      <c r="AE16" s="315">
        <v>130</v>
      </c>
      <c r="AF16" s="305">
        <v>131.31313131313132</v>
      </c>
      <c r="AG16" s="303">
        <v>31</v>
      </c>
      <c r="AH16" s="315">
        <v>15</v>
      </c>
      <c r="AI16" s="315">
        <v>63</v>
      </c>
      <c r="AJ16" s="305">
        <v>420</v>
      </c>
      <c r="AK16" s="303">
        <v>48</v>
      </c>
      <c r="AL16" s="315">
        <v>306</v>
      </c>
      <c r="AM16" s="315">
        <v>222</v>
      </c>
      <c r="AN16" s="305">
        <v>72.549019607843135</v>
      </c>
      <c r="AO16" s="303">
        <v>-84</v>
      </c>
      <c r="AP16" s="315">
        <v>706</v>
      </c>
      <c r="AQ16" s="315">
        <v>1085</v>
      </c>
      <c r="AR16" s="305">
        <v>153.68271954674222</v>
      </c>
      <c r="AS16" s="303">
        <v>379</v>
      </c>
      <c r="AT16" s="318">
        <v>126</v>
      </c>
      <c r="AU16" s="318">
        <v>122</v>
      </c>
      <c r="AV16" s="310">
        <v>96.8</v>
      </c>
      <c r="AW16" s="309">
        <v>-4</v>
      </c>
      <c r="AX16" s="319">
        <v>434</v>
      </c>
      <c r="AY16" s="315">
        <v>346</v>
      </c>
      <c r="AZ16" s="305">
        <v>79.7</v>
      </c>
      <c r="BA16" s="303">
        <v>-88</v>
      </c>
      <c r="BB16" s="315">
        <v>2356</v>
      </c>
      <c r="BC16" s="315">
        <v>2664</v>
      </c>
      <c r="BD16" s="305">
        <v>113.07300509337861</v>
      </c>
      <c r="BE16" s="303">
        <v>308</v>
      </c>
      <c r="BF16" s="315">
        <v>609</v>
      </c>
      <c r="BG16" s="315">
        <v>713</v>
      </c>
      <c r="BH16" s="305">
        <v>117.07717569786536</v>
      </c>
      <c r="BI16" s="303">
        <v>104</v>
      </c>
      <c r="BJ16" s="315">
        <v>501</v>
      </c>
      <c r="BK16" s="315">
        <v>605</v>
      </c>
      <c r="BL16" s="305">
        <v>120.75848303393212</v>
      </c>
      <c r="BM16" s="303">
        <v>104</v>
      </c>
      <c r="BN16" s="315">
        <v>31</v>
      </c>
      <c r="BO16" s="315">
        <v>65</v>
      </c>
      <c r="BP16" s="304" t="s">
        <v>533</v>
      </c>
      <c r="BQ16" s="303">
        <v>34</v>
      </c>
      <c r="BR16" s="315">
        <v>5425</v>
      </c>
      <c r="BS16" s="315">
        <v>6720.54</v>
      </c>
      <c r="BT16" s="304">
        <v>123.9</v>
      </c>
      <c r="BU16" s="303">
        <v>1295.54</v>
      </c>
      <c r="BV16" s="320">
        <v>20</v>
      </c>
      <c r="BW16" s="320">
        <v>11</v>
      </c>
      <c r="BX16" s="306">
        <v>-9</v>
      </c>
    </row>
    <row r="17" spans="1:76" s="325" customFormat="1" ht="20.25" customHeight="1">
      <c r="A17" s="314" t="s">
        <v>506</v>
      </c>
      <c r="B17" s="315">
        <v>4709</v>
      </c>
      <c r="C17" s="316">
        <v>5798</v>
      </c>
      <c r="D17" s="304">
        <v>123.1259290719898</v>
      </c>
      <c r="E17" s="303">
        <v>1089</v>
      </c>
      <c r="F17" s="315">
        <v>2169</v>
      </c>
      <c r="G17" s="316">
        <v>2785</v>
      </c>
      <c r="H17" s="304">
        <v>128.40018441678194</v>
      </c>
      <c r="I17" s="303">
        <v>616</v>
      </c>
      <c r="J17" s="315">
        <v>636</v>
      </c>
      <c r="K17" s="315">
        <v>576</v>
      </c>
      <c r="L17" s="304">
        <v>90.566037735849065</v>
      </c>
      <c r="M17" s="303">
        <v>-60</v>
      </c>
      <c r="N17" s="315">
        <v>447</v>
      </c>
      <c r="O17" s="315">
        <v>419</v>
      </c>
      <c r="P17" s="305">
        <v>93.736017897091727</v>
      </c>
      <c r="Q17" s="303">
        <v>-28</v>
      </c>
      <c r="R17" s="315">
        <v>4</v>
      </c>
      <c r="S17" s="315">
        <v>2</v>
      </c>
      <c r="T17" s="305">
        <v>50</v>
      </c>
      <c r="U17" s="306">
        <v>-2</v>
      </c>
      <c r="V17" s="317">
        <v>19</v>
      </c>
      <c r="W17" s="315">
        <v>15</v>
      </c>
      <c r="X17" s="305">
        <v>78.94736842105263</v>
      </c>
      <c r="Y17" s="306">
        <v>-4</v>
      </c>
      <c r="Z17" s="317">
        <v>34</v>
      </c>
      <c r="AA17" s="317">
        <v>9</v>
      </c>
      <c r="AB17" s="305">
        <v>26.47058823529412</v>
      </c>
      <c r="AC17" s="306">
        <v>-25</v>
      </c>
      <c r="AD17" s="315">
        <v>286</v>
      </c>
      <c r="AE17" s="315">
        <v>170</v>
      </c>
      <c r="AF17" s="305">
        <v>59.44055944055944</v>
      </c>
      <c r="AG17" s="303">
        <v>-116</v>
      </c>
      <c r="AH17" s="315">
        <v>89</v>
      </c>
      <c r="AI17" s="315">
        <v>63</v>
      </c>
      <c r="AJ17" s="305">
        <v>70.786516853932582</v>
      </c>
      <c r="AK17" s="303">
        <v>-26</v>
      </c>
      <c r="AL17" s="315">
        <v>243</v>
      </c>
      <c r="AM17" s="315">
        <v>208</v>
      </c>
      <c r="AN17" s="305">
        <v>85.596707818930042</v>
      </c>
      <c r="AO17" s="303">
        <v>-35</v>
      </c>
      <c r="AP17" s="315">
        <v>1856</v>
      </c>
      <c r="AQ17" s="315">
        <v>2655</v>
      </c>
      <c r="AR17" s="305">
        <v>143.04956896551724</v>
      </c>
      <c r="AS17" s="303">
        <v>799</v>
      </c>
      <c r="AT17" s="318">
        <v>334</v>
      </c>
      <c r="AU17" s="318">
        <v>266</v>
      </c>
      <c r="AV17" s="310">
        <v>79.599999999999994</v>
      </c>
      <c r="AW17" s="309">
        <v>-68</v>
      </c>
      <c r="AX17" s="319">
        <v>869</v>
      </c>
      <c r="AY17" s="315">
        <v>712</v>
      </c>
      <c r="AZ17" s="305">
        <v>81.900000000000006</v>
      </c>
      <c r="BA17" s="303">
        <v>-157</v>
      </c>
      <c r="BB17" s="315">
        <v>3535</v>
      </c>
      <c r="BC17" s="315">
        <v>4370</v>
      </c>
      <c r="BD17" s="305">
        <v>123.62093352192363</v>
      </c>
      <c r="BE17" s="303">
        <v>835</v>
      </c>
      <c r="BF17" s="315">
        <v>1331</v>
      </c>
      <c r="BG17" s="315">
        <v>1617</v>
      </c>
      <c r="BH17" s="305">
        <v>121.48760330578511</v>
      </c>
      <c r="BI17" s="303">
        <v>286</v>
      </c>
      <c r="BJ17" s="315">
        <v>1191</v>
      </c>
      <c r="BK17" s="315">
        <v>1455</v>
      </c>
      <c r="BL17" s="305">
        <v>122.1662468513854</v>
      </c>
      <c r="BM17" s="303">
        <v>264</v>
      </c>
      <c r="BN17" s="315">
        <v>67</v>
      </c>
      <c r="BO17" s="315">
        <v>162</v>
      </c>
      <c r="BP17" s="304" t="s">
        <v>534</v>
      </c>
      <c r="BQ17" s="303">
        <v>95</v>
      </c>
      <c r="BR17" s="315">
        <v>7226</v>
      </c>
      <c r="BS17" s="315">
        <v>8180.07</v>
      </c>
      <c r="BT17" s="304">
        <v>113.2</v>
      </c>
      <c r="BU17" s="303">
        <v>954.06999999999971</v>
      </c>
      <c r="BV17" s="320">
        <v>20</v>
      </c>
      <c r="BW17" s="320">
        <v>10</v>
      </c>
      <c r="BX17" s="306">
        <v>-10</v>
      </c>
    </row>
    <row r="18" spans="1:76" s="325" customFormat="1" ht="20.25" customHeight="1">
      <c r="A18" s="314" t="s">
        <v>507</v>
      </c>
      <c r="B18" s="315">
        <v>1597</v>
      </c>
      <c r="C18" s="316">
        <v>1880</v>
      </c>
      <c r="D18" s="304">
        <v>117.72072636192861</v>
      </c>
      <c r="E18" s="303">
        <v>283</v>
      </c>
      <c r="F18" s="315">
        <v>585</v>
      </c>
      <c r="G18" s="316">
        <v>922</v>
      </c>
      <c r="H18" s="304">
        <v>157.60683760683762</v>
      </c>
      <c r="I18" s="303">
        <v>337</v>
      </c>
      <c r="J18" s="315">
        <v>360</v>
      </c>
      <c r="K18" s="315">
        <v>391</v>
      </c>
      <c r="L18" s="304">
        <v>108.6111111111111</v>
      </c>
      <c r="M18" s="303">
        <v>31</v>
      </c>
      <c r="N18" s="315">
        <v>117</v>
      </c>
      <c r="O18" s="315">
        <v>261</v>
      </c>
      <c r="P18" s="305">
        <v>223.07692307692309</v>
      </c>
      <c r="Q18" s="303">
        <v>144</v>
      </c>
      <c r="R18" s="315">
        <v>2</v>
      </c>
      <c r="S18" s="315">
        <v>0</v>
      </c>
      <c r="T18" s="305">
        <v>0</v>
      </c>
      <c r="U18" s="306">
        <v>-2</v>
      </c>
      <c r="V18" s="317">
        <v>9</v>
      </c>
      <c r="W18" s="315">
        <v>1</v>
      </c>
      <c r="X18" s="305">
        <v>11.111111111111111</v>
      </c>
      <c r="Y18" s="306">
        <v>-8</v>
      </c>
      <c r="Z18" s="317">
        <v>5</v>
      </c>
      <c r="AA18" s="317">
        <v>0</v>
      </c>
      <c r="AB18" s="305">
        <v>0</v>
      </c>
      <c r="AC18" s="306">
        <v>-5</v>
      </c>
      <c r="AD18" s="315">
        <v>71</v>
      </c>
      <c r="AE18" s="315">
        <v>74</v>
      </c>
      <c r="AF18" s="305">
        <v>104.22535211267605</v>
      </c>
      <c r="AG18" s="303">
        <v>3</v>
      </c>
      <c r="AH18" s="315">
        <v>8</v>
      </c>
      <c r="AI18" s="315">
        <v>20</v>
      </c>
      <c r="AJ18" s="305">
        <v>250</v>
      </c>
      <c r="AK18" s="303">
        <v>12</v>
      </c>
      <c r="AL18" s="315">
        <v>129</v>
      </c>
      <c r="AM18" s="315">
        <v>131</v>
      </c>
      <c r="AN18" s="305">
        <v>101.55038759689923</v>
      </c>
      <c r="AO18" s="303">
        <v>2</v>
      </c>
      <c r="AP18" s="315">
        <v>427</v>
      </c>
      <c r="AQ18" s="315">
        <v>817</v>
      </c>
      <c r="AR18" s="305">
        <v>191.33489461358312</v>
      </c>
      <c r="AS18" s="303">
        <v>390</v>
      </c>
      <c r="AT18" s="318">
        <v>154</v>
      </c>
      <c r="AU18" s="318">
        <v>177</v>
      </c>
      <c r="AV18" s="310">
        <v>114.9</v>
      </c>
      <c r="AW18" s="309">
        <v>23</v>
      </c>
      <c r="AX18" s="319">
        <v>424</v>
      </c>
      <c r="AY18" s="315">
        <v>519</v>
      </c>
      <c r="AZ18" s="305">
        <v>122.4</v>
      </c>
      <c r="BA18" s="303">
        <v>95</v>
      </c>
      <c r="BB18" s="315">
        <v>1113</v>
      </c>
      <c r="BC18" s="315">
        <v>1253</v>
      </c>
      <c r="BD18" s="305">
        <v>112.57861635220125</v>
      </c>
      <c r="BE18" s="303">
        <v>140</v>
      </c>
      <c r="BF18" s="315">
        <v>372</v>
      </c>
      <c r="BG18" s="315">
        <v>462</v>
      </c>
      <c r="BH18" s="305">
        <v>124.19354838709677</v>
      </c>
      <c r="BI18" s="303">
        <v>90</v>
      </c>
      <c r="BJ18" s="315">
        <v>283</v>
      </c>
      <c r="BK18" s="315">
        <v>373</v>
      </c>
      <c r="BL18" s="305">
        <v>131.80212014134275</v>
      </c>
      <c r="BM18" s="303">
        <v>90</v>
      </c>
      <c r="BN18" s="315">
        <v>23</v>
      </c>
      <c r="BO18" s="315">
        <v>89</v>
      </c>
      <c r="BP18" s="304" t="s">
        <v>535</v>
      </c>
      <c r="BQ18" s="303">
        <v>66</v>
      </c>
      <c r="BR18" s="315">
        <v>6092</v>
      </c>
      <c r="BS18" s="315">
        <v>9639.33</v>
      </c>
      <c r="BT18" s="304">
        <v>158.19999999999999</v>
      </c>
      <c r="BU18" s="303">
        <v>3547.33</v>
      </c>
      <c r="BV18" s="320">
        <v>16</v>
      </c>
      <c r="BW18" s="320">
        <v>5</v>
      </c>
      <c r="BX18" s="306">
        <v>-11</v>
      </c>
    </row>
    <row r="19" spans="1:76" s="325" customFormat="1" ht="20.25" customHeight="1">
      <c r="A19" s="314" t="s">
        <v>508</v>
      </c>
      <c r="B19" s="315">
        <v>1230</v>
      </c>
      <c r="C19" s="316">
        <v>1460</v>
      </c>
      <c r="D19" s="304">
        <v>118.69918699186992</v>
      </c>
      <c r="E19" s="303">
        <v>230</v>
      </c>
      <c r="F19" s="315">
        <v>328</v>
      </c>
      <c r="G19" s="316">
        <v>470</v>
      </c>
      <c r="H19" s="304">
        <v>143.29268292682926</v>
      </c>
      <c r="I19" s="303">
        <v>142</v>
      </c>
      <c r="J19" s="315">
        <v>173</v>
      </c>
      <c r="K19" s="315">
        <v>135</v>
      </c>
      <c r="L19" s="304">
        <v>78.034682080924853</v>
      </c>
      <c r="M19" s="303">
        <v>-38</v>
      </c>
      <c r="N19" s="315">
        <v>61</v>
      </c>
      <c r="O19" s="315">
        <v>76</v>
      </c>
      <c r="P19" s="305">
        <v>124.59016393442623</v>
      </c>
      <c r="Q19" s="303">
        <v>15</v>
      </c>
      <c r="R19" s="315">
        <v>1</v>
      </c>
      <c r="S19" s="315">
        <v>1</v>
      </c>
      <c r="T19" s="305">
        <v>100</v>
      </c>
      <c r="U19" s="306">
        <v>0</v>
      </c>
      <c r="V19" s="317">
        <v>2</v>
      </c>
      <c r="W19" s="315">
        <v>3</v>
      </c>
      <c r="X19" s="305">
        <v>150</v>
      </c>
      <c r="Y19" s="306">
        <v>1</v>
      </c>
      <c r="Z19" s="317">
        <v>3</v>
      </c>
      <c r="AA19" s="317">
        <v>0</v>
      </c>
      <c r="AB19" s="305">
        <v>0</v>
      </c>
      <c r="AC19" s="306">
        <v>-3</v>
      </c>
      <c r="AD19" s="315">
        <v>36</v>
      </c>
      <c r="AE19" s="315">
        <v>26</v>
      </c>
      <c r="AF19" s="305">
        <v>72.222222222222214</v>
      </c>
      <c r="AG19" s="303">
        <v>-10</v>
      </c>
      <c r="AH19" s="315">
        <v>2</v>
      </c>
      <c r="AI19" s="315">
        <v>1</v>
      </c>
      <c r="AJ19" s="305">
        <v>50</v>
      </c>
      <c r="AK19" s="303">
        <v>-1</v>
      </c>
      <c r="AL19" s="315">
        <v>93</v>
      </c>
      <c r="AM19" s="315">
        <v>64</v>
      </c>
      <c r="AN19" s="305">
        <v>68.817204301075279</v>
      </c>
      <c r="AO19" s="303">
        <v>-29</v>
      </c>
      <c r="AP19" s="315">
        <v>225</v>
      </c>
      <c r="AQ19" s="315">
        <v>386</v>
      </c>
      <c r="AR19" s="305">
        <v>171.55555555555554</v>
      </c>
      <c r="AS19" s="303">
        <v>161</v>
      </c>
      <c r="AT19" s="318">
        <v>61</v>
      </c>
      <c r="AU19" s="318">
        <v>88</v>
      </c>
      <c r="AV19" s="310">
        <v>144.30000000000001</v>
      </c>
      <c r="AW19" s="309">
        <v>27</v>
      </c>
      <c r="AX19" s="319">
        <v>191</v>
      </c>
      <c r="AY19" s="315">
        <v>201</v>
      </c>
      <c r="AZ19" s="305">
        <v>105.2</v>
      </c>
      <c r="BA19" s="303">
        <v>10</v>
      </c>
      <c r="BB19" s="315">
        <v>1013</v>
      </c>
      <c r="BC19" s="315">
        <v>1201</v>
      </c>
      <c r="BD19" s="305">
        <v>118.55873642645606</v>
      </c>
      <c r="BE19" s="303">
        <v>188</v>
      </c>
      <c r="BF19" s="315">
        <v>218</v>
      </c>
      <c r="BG19" s="315">
        <v>279</v>
      </c>
      <c r="BH19" s="305">
        <v>127.98165137614679</v>
      </c>
      <c r="BI19" s="303">
        <v>61</v>
      </c>
      <c r="BJ19" s="315">
        <v>168</v>
      </c>
      <c r="BK19" s="315">
        <v>228</v>
      </c>
      <c r="BL19" s="305">
        <v>135.71428571428572</v>
      </c>
      <c r="BM19" s="303">
        <v>60</v>
      </c>
      <c r="BN19" s="315">
        <v>12</v>
      </c>
      <c r="BO19" s="315">
        <v>64</v>
      </c>
      <c r="BP19" s="304" t="s">
        <v>536</v>
      </c>
      <c r="BQ19" s="303">
        <v>52</v>
      </c>
      <c r="BR19" s="315">
        <v>5725</v>
      </c>
      <c r="BS19" s="315">
        <v>6235.94</v>
      </c>
      <c r="BT19" s="304">
        <v>108.9</v>
      </c>
      <c r="BU19" s="303">
        <v>510.9399999999996</v>
      </c>
      <c r="BV19" s="320">
        <v>18</v>
      </c>
      <c r="BW19" s="320">
        <v>4</v>
      </c>
      <c r="BX19" s="306">
        <v>-14</v>
      </c>
    </row>
    <row r="20" spans="1:76" s="325" customFormat="1" ht="20.25" customHeight="1">
      <c r="A20" s="314" t="s">
        <v>509</v>
      </c>
      <c r="B20" s="315">
        <v>12323</v>
      </c>
      <c r="C20" s="316">
        <v>14545</v>
      </c>
      <c r="D20" s="304">
        <v>118.03132354134544</v>
      </c>
      <c r="E20" s="303">
        <v>2222</v>
      </c>
      <c r="F20" s="315">
        <v>4159</v>
      </c>
      <c r="G20" s="316">
        <v>5796</v>
      </c>
      <c r="H20" s="304">
        <v>139.36042317864872</v>
      </c>
      <c r="I20" s="303">
        <v>1637</v>
      </c>
      <c r="J20" s="315">
        <v>824</v>
      </c>
      <c r="K20" s="315">
        <v>886</v>
      </c>
      <c r="L20" s="304">
        <v>107.52427184466021</v>
      </c>
      <c r="M20" s="303">
        <v>62</v>
      </c>
      <c r="N20" s="315">
        <v>618</v>
      </c>
      <c r="O20" s="315">
        <v>720</v>
      </c>
      <c r="P20" s="305">
        <v>116.50485436893203</v>
      </c>
      <c r="Q20" s="303">
        <v>102</v>
      </c>
      <c r="R20" s="315">
        <v>8</v>
      </c>
      <c r="S20" s="315">
        <v>0</v>
      </c>
      <c r="T20" s="305">
        <v>0</v>
      </c>
      <c r="U20" s="306">
        <v>-8</v>
      </c>
      <c r="V20" s="317">
        <v>13</v>
      </c>
      <c r="W20" s="315">
        <v>8</v>
      </c>
      <c r="X20" s="305">
        <v>61.53846153846154</v>
      </c>
      <c r="Y20" s="306">
        <v>-5</v>
      </c>
      <c r="Z20" s="317">
        <v>13</v>
      </c>
      <c r="AA20" s="317">
        <v>3</v>
      </c>
      <c r="AB20" s="305">
        <v>23.076923076923077</v>
      </c>
      <c r="AC20" s="306">
        <v>-10</v>
      </c>
      <c r="AD20" s="315">
        <v>422</v>
      </c>
      <c r="AE20" s="315">
        <v>230</v>
      </c>
      <c r="AF20" s="305">
        <v>54.502369668246445</v>
      </c>
      <c r="AG20" s="303">
        <v>-192</v>
      </c>
      <c r="AH20" s="315">
        <v>37</v>
      </c>
      <c r="AI20" s="315">
        <v>14</v>
      </c>
      <c r="AJ20" s="305">
        <v>37.837837837837839</v>
      </c>
      <c r="AK20" s="303">
        <v>-23</v>
      </c>
      <c r="AL20" s="315">
        <v>565</v>
      </c>
      <c r="AM20" s="315">
        <v>25</v>
      </c>
      <c r="AN20" s="305">
        <v>4.4247787610619467</v>
      </c>
      <c r="AO20" s="303">
        <v>-540</v>
      </c>
      <c r="AP20" s="315">
        <v>3300</v>
      </c>
      <c r="AQ20" s="315">
        <v>5179</v>
      </c>
      <c r="AR20" s="305">
        <v>156.93939393939394</v>
      </c>
      <c r="AS20" s="303">
        <v>1879</v>
      </c>
      <c r="AT20" s="318">
        <v>413</v>
      </c>
      <c r="AU20" s="318">
        <v>351</v>
      </c>
      <c r="AV20" s="310">
        <v>85</v>
      </c>
      <c r="AW20" s="309">
        <v>-62</v>
      </c>
      <c r="AX20" s="319">
        <v>1527</v>
      </c>
      <c r="AY20" s="315">
        <v>2114</v>
      </c>
      <c r="AZ20" s="305">
        <v>138.4</v>
      </c>
      <c r="BA20" s="303">
        <v>587</v>
      </c>
      <c r="BB20" s="315">
        <v>10755</v>
      </c>
      <c r="BC20" s="315">
        <v>12235</v>
      </c>
      <c r="BD20" s="305">
        <v>113.76104137610415</v>
      </c>
      <c r="BE20" s="303">
        <v>1480</v>
      </c>
      <c r="BF20" s="315">
        <v>2936</v>
      </c>
      <c r="BG20" s="315">
        <v>3662</v>
      </c>
      <c r="BH20" s="305">
        <v>124.72752043596731</v>
      </c>
      <c r="BI20" s="303">
        <v>726</v>
      </c>
      <c r="BJ20" s="315">
        <v>2504</v>
      </c>
      <c r="BK20" s="315">
        <v>3220</v>
      </c>
      <c r="BL20" s="305">
        <v>128.59424920127796</v>
      </c>
      <c r="BM20" s="303">
        <v>716</v>
      </c>
      <c r="BN20" s="315">
        <v>235</v>
      </c>
      <c r="BO20" s="315">
        <v>1139</v>
      </c>
      <c r="BP20" s="304" t="s">
        <v>537</v>
      </c>
      <c r="BQ20" s="303">
        <v>904</v>
      </c>
      <c r="BR20" s="315">
        <v>8571</v>
      </c>
      <c r="BS20" s="315">
        <v>9673.76</v>
      </c>
      <c r="BT20" s="304">
        <v>112.9</v>
      </c>
      <c r="BU20" s="303">
        <v>1102.7600000000002</v>
      </c>
      <c r="BV20" s="320">
        <v>12</v>
      </c>
      <c r="BW20" s="320">
        <v>3</v>
      </c>
      <c r="BX20" s="306">
        <v>-9</v>
      </c>
    </row>
    <row r="21" spans="1:76" s="325" customFormat="1" ht="20.25" customHeight="1">
      <c r="A21" s="314" t="s">
        <v>510</v>
      </c>
      <c r="B21" s="315">
        <v>480</v>
      </c>
      <c r="C21" s="316">
        <v>465</v>
      </c>
      <c r="D21" s="304">
        <v>96.875</v>
      </c>
      <c r="E21" s="303">
        <v>-15</v>
      </c>
      <c r="F21" s="315">
        <v>123</v>
      </c>
      <c r="G21" s="316">
        <v>160</v>
      </c>
      <c r="H21" s="304">
        <v>130.08130081300811</v>
      </c>
      <c r="I21" s="303">
        <v>37</v>
      </c>
      <c r="J21" s="315">
        <v>44</v>
      </c>
      <c r="K21" s="315">
        <v>71</v>
      </c>
      <c r="L21" s="304">
        <v>161.36363636363635</v>
      </c>
      <c r="M21" s="303">
        <v>27</v>
      </c>
      <c r="N21" s="315">
        <v>23</v>
      </c>
      <c r="O21" s="315">
        <v>44</v>
      </c>
      <c r="P21" s="305">
        <v>191.30434782608697</v>
      </c>
      <c r="Q21" s="303">
        <v>21</v>
      </c>
      <c r="R21" s="315">
        <v>1</v>
      </c>
      <c r="S21" s="315">
        <v>0</v>
      </c>
      <c r="T21" s="305">
        <v>0</v>
      </c>
      <c r="U21" s="306">
        <v>-1</v>
      </c>
      <c r="V21" s="317">
        <v>9</v>
      </c>
      <c r="W21" s="315">
        <v>1</v>
      </c>
      <c r="X21" s="305">
        <v>11.111111111111111</v>
      </c>
      <c r="Y21" s="306">
        <v>-8</v>
      </c>
      <c r="Z21" s="322">
        <v>0</v>
      </c>
      <c r="AA21" s="317">
        <v>0</v>
      </c>
      <c r="AB21" s="305"/>
      <c r="AC21" s="306">
        <v>0</v>
      </c>
      <c r="AD21" s="315">
        <v>19</v>
      </c>
      <c r="AE21" s="315">
        <v>21</v>
      </c>
      <c r="AF21" s="305">
        <v>110.5263157894737</v>
      </c>
      <c r="AG21" s="303">
        <v>2</v>
      </c>
      <c r="AH21" s="315">
        <v>1</v>
      </c>
      <c r="AI21" s="315">
        <v>0</v>
      </c>
      <c r="AJ21" s="305">
        <v>0</v>
      </c>
      <c r="AK21" s="303">
        <v>-1</v>
      </c>
      <c r="AL21" s="315">
        <v>38</v>
      </c>
      <c r="AM21" s="315">
        <v>12</v>
      </c>
      <c r="AN21" s="305">
        <v>31.578947368421051</v>
      </c>
      <c r="AO21" s="303">
        <v>-26</v>
      </c>
      <c r="AP21" s="315">
        <v>71</v>
      </c>
      <c r="AQ21" s="315">
        <v>124</v>
      </c>
      <c r="AR21" s="305">
        <v>174.64788732394365</v>
      </c>
      <c r="AS21" s="303">
        <v>53</v>
      </c>
      <c r="AT21" s="318">
        <v>21</v>
      </c>
      <c r="AU21" s="318">
        <v>27</v>
      </c>
      <c r="AV21" s="310">
        <v>128.6</v>
      </c>
      <c r="AW21" s="309">
        <v>6</v>
      </c>
      <c r="AX21" s="319">
        <v>73</v>
      </c>
      <c r="AY21" s="315">
        <v>89</v>
      </c>
      <c r="AZ21" s="305">
        <v>121.9</v>
      </c>
      <c r="BA21" s="303">
        <v>16</v>
      </c>
      <c r="BB21" s="315">
        <v>377</v>
      </c>
      <c r="BC21" s="315">
        <v>361</v>
      </c>
      <c r="BD21" s="305">
        <v>95.755968169761275</v>
      </c>
      <c r="BE21" s="303">
        <v>-16</v>
      </c>
      <c r="BF21" s="315">
        <v>75</v>
      </c>
      <c r="BG21" s="315">
        <v>84</v>
      </c>
      <c r="BH21" s="305">
        <v>112.00000000000001</v>
      </c>
      <c r="BI21" s="303">
        <v>9</v>
      </c>
      <c r="BJ21" s="315">
        <v>45</v>
      </c>
      <c r="BK21" s="315">
        <v>60</v>
      </c>
      <c r="BL21" s="305">
        <v>133.33333333333331</v>
      </c>
      <c r="BM21" s="303">
        <v>15</v>
      </c>
      <c r="BN21" s="315">
        <v>29</v>
      </c>
      <c r="BO21" s="315">
        <v>13</v>
      </c>
      <c r="BP21" s="304">
        <v>44.8</v>
      </c>
      <c r="BQ21" s="303">
        <v>-16</v>
      </c>
      <c r="BR21" s="315">
        <v>5986</v>
      </c>
      <c r="BS21" s="315">
        <v>6661.54</v>
      </c>
      <c r="BT21" s="304">
        <v>111.3</v>
      </c>
      <c r="BU21" s="303">
        <v>675.54</v>
      </c>
      <c r="BV21" s="320">
        <v>3</v>
      </c>
      <c r="BW21" s="320">
        <v>6</v>
      </c>
      <c r="BX21" s="306">
        <v>3</v>
      </c>
    </row>
    <row r="22" spans="1:76" s="325" customFormat="1" ht="20.25" customHeight="1">
      <c r="A22" s="314" t="s">
        <v>511</v>
      </c>
      <c r="B22" s="315">
        <v>1325</v>
      </c>
      <c r="C22" s="316">
        <v>1204</v>
      </c>
      <c r="D22" s="304">
        <v>90.867924528301884</v>
      </c>
      <c r="E22" s="303">
        <v>-121</v>
      </c>
      <c r="F22" s="315">
        <v>386</v>
      </c>
      <c r="G22" s="316">
        <v>573</v>
      </c>
      <c r="H22" s="304">
        <v>148.44559585492226</v>
      </c>
      <c r="I22" s="303">
        <v>187</v>
      </c>
      <c r="J22" s="315">
        <v>185</v>
      </c>
      <c r="K22" s="315">
        <v>160</v>
      </c>
      <c r="L22" s="304">
        <v>86.486486486486484</v>
      </c>
      <c r="M22" s="303">
        <v>-25</v>
      </c>
      <c r="N22" s="315">
        <v>96</v>
      </c>
      <c r="O22" s="315">
        <v>114</v>
      </c>
      <c r="P22" s="305">
        <v>118.75</v>
      </c>
      <c r="Q22" s="303">
        <v>18</v>
      </c>
      <c r="R22" s="315">
        <v>1</v>
      </c>
      <c r="S22" s="315">
        <v>1</v>
      </c>
      <c r="T22" s="305">
        <v>100</v>
      </c>
      <c r="U22" s="306">
        <v>0</v>
      </c>
      <c r="V22" s="317">
        <v>9</v>
      </c>
      <c r="W22" s="315">
        <v>4</v>
      </c>
      <c r="X22" s="305">
        <v>44.444444444444443</v>
      </c>
      <c r="Y22" s="306">
        <v>-5</v>
      </c>
      <c r="Z22" s="317">
        <v>0</v>
      </c>
      <c r="AA22" s="317">
        <v>0</v>
      </c>
      <c r="AB22" s="305"/>
      <c r="AC22" s="306">
        <v>0</v>
      </c>
      <c r="AD22" s="315">
        <v>66</v>
      </c>
      <c r="AE22" s="315">
        <v>60</v>
      </c>
      <c r="AF22" s="305">
        <v>90.909090909090907</v>
      </c>
      <c r="AG22" s="303">
        <v>-6</v>
      </c>
      <c r="AH22" s="315">
        <v>3</v>
      </c>
      <c r="AI22" s="315">
        <v>1</v>
      </c>
      <c r="AJ22" s="305">
        <v>33.333333333333329</v>
      </c>
      <c r="AK22" s="303">
        <v>-2</v>
      </c>
      <c r="AL22" s="315">
        <v>75</v>
      </c>
      <c r="AM22" s="315">
        <v>39</v>
      </c>
      <c r="AN22" s="305">
        <v>52</v>
      </c>
      <c r="AO22" s="303">
        <v>-36</v>
      </c>
      <c r="AP22" s="315">
        <v>310</v>
      </c>
      <c r="AQ22" s="315">
        <v>490</v>
      </c>
      <c r="AR22" s="305">
        <v>158.06451612903226</v>
      </c>
      <c r="AS22" s="303">
        <v>180</v>
      </c>
      <c r="AT22" s="318">
        <v>84</v>
      </c>
      <c r="AU22" s="318">
        <v>77</v>
      </c>
      <c r="AV22" s="310">
        <v>91.7</v>
      </c>
      <c r="AW22" s="309">
        <v>-7</v>
      </c>
      <c r="AX22" s="319">
        <v>206</v>
      </c>
      <c r="AY22" s="315">
        <v>168</v>
      </c>
      <c r="AZ22" s="305">
        <v>81.599999999999994</v>
      </c>
      <c r="BA22" s="303">
        <v>-38</v>
      </c>
      <c r="BB22" s="315">
        <v>1043</v>
      </c>
      <c r="BC22" s="315">
        <v>915</v>
      </c>
      <c r="BD22" s="305">
        <v>87.72770853307766</v>
      </c>
      <c r="BE22" s="303">
        <v>-128</v>
      </c>
      <c r="BF22" s="315">
        <v>262</v>
      </c>
      <c r="BG22" s="315">
        <v>369</v>
      </c>
      <c r="BH22" s="305">
        <v>140.83969465648855</v>
      </c>
      <c r="BI22" s="303">
        <v>107</v>
      </c>
      <c r="BJ22" s="315">
        <v>211</v>
      </c>
      <c r="BK22" s="315">
        <v>303</v>
      </c>
      <c r="BL22" s="305">
        <v>143.60189573459715</v>
      </c>
      <c r="BM22" s="303">
        <v>92</v>
      </c>
      <c r="BN22" s="315">
        <v>13</v>
      </c>
      <c r="BO22" s="315">
        <v>24</v>
      </c>
      <c r="BP22" s="304">
        <v>184.6</v>
      </c>
      <c r="BQ22" s="303">
        <v>11</v>
      </c>
      <c r="BR22" s="315">
        <v>5816</v>
      </c>
      <c r="BS22" s="315">
        <v>7472.92</v>
      </c>
      <c r="BT22" s="304">
        <v>128.5</v>
      </c>
      <c r="BU22" s="303">
        <v>1656.92</v>
      </c>
      <c r="BV22" s="320">
        <v>20</v>
      </c>
      <c r="BW22" s="320">
        <v>15</v>
      </c>
      <c r="BX22" s="306">
        <v>-5</v>
      </c>
    </row>
    <row r="23" spans="1:76" s="325" customFormat="1" ht="20.25" customHeight="1">
      <c r="A23" s="314" t="s">
        <v>512</v>
      </c>
      <c r="B23" s="315">
        <v>7418</v>
      </c>
      <c r="C23" s="316">
        <v>7750</v>
      </c>
      <c r="D23" s="304">
        <v>104.47559989215422</v>
      </c>
      <c r="E23" s="303">
        <v>332</v>
      </c>
      <c r="F23" s="315">
        <v>1552</v>
      </c>
      <c r="G23" s="316">
        <v>2120</v>
      </c>
      <c r="H23" s="304">
        <v>136.5979381443299</v>
      </c>
      <c r="I23" s="303">
        <v>568</v>
      </c>
      <c r="J23" s="315">
        <v>697</v>
      </c>
      <c r="K23" s="315">
        <v>379</v>
      </c>
      <c r="L23" s="304">
        <v>54.375896700143464</v>
      </c>
      <c r="M23" s="303">
        <v>-318</v>
      </c>
      <c r="N23" s="315">
        <v>289</v>
      </c>
      <c r="O23" s="315">
        <v>270</v>
      </c>
      <c r="P23" s="305">
        <v>93.425605536332185</v>
      </c>
      <c r="Q23" s="303">
        <v>-19</v>
      </c>
      <c r="R23" s="315">
        <v>2</v>
      </c>
      <c r="S23" s="315">
        <v>0</v>
      </c>
      <c r="T23" s="305">
        <v>0</v>
      </c>
      <c r="U23" s="306">
        <v>-2</v>
      </c>
      <c r="V23" s="317">
        <v>17</v>
      </c>
      <c r="W23" s="315">
        <v>3</v>
      </c>
      <c r="X23" s="305">
        <v>17.647058823529413</v>
      </c>
      <c r="Y23" s="306">
        <v>-14</v>
      </c>
      <c r="Z23" s="317">
        <v>16</v>
      </c>
      <c r="AA23" s="317">
        <v>0</v>
      </c>
      <c r="AB23" s="305">
        <v>0</v>
      </c>
      <c r="AC23" s="306">
        <v>-16</v>
      </c>
      <c r="AD23" s="315">
        <v>185</v>
      </c>
      <c r="AE23" s="315">
        <v>130</v>
      </c>
      <c r="AF23" s="305">
        <v>70.270270270270274</v>
      </c>
      <c r="AG23" s="303">
        <v>-55</v>
      </c>
      <c r="AH23" s="315">
        <v>16</v>
      </c>
      <c r="AI23" s="315">
        <v>16</v>
      </c>
      <c r="AJ23" s="305">
        <v>100</v>
      </c>
      <c r="AK23" s="303">
        <v>0</v>
      </c>
      <c r="AL23" s="315">
        <v>181</v>
      </c>
      <c r="AM23" s="315">
        <v>112</v>
      </c>
      <c r="AN23" s="305">
        <v>61.878453038674031</v>
      </c>
      <c r="AO23" s="303">
        <v>-69</v>
      </c>
      <c r="AP23" s="315">
        <v>1235</v>
      </c>
      <c r="AQ23" s="315">
        <v>1802</v>
      </c>
      <c r="AR23" s="305">
        <v>145.91093117408906</v>
      </c>
      <c r="AS23" s="303">
        <v>567</v>
      </c>
      <c r="AT23" s="318">
        <v>286</v>
      </c>
      <c r="AU23" s="318">
        <v>219</v>
      </c>
      <c r="AV23" s="310">
        <v>76.599999999999994</v>
      </c>
      <c r="AW23" s="309">
        <v>-67</v>
      </c>
      <c r="AX23" s="319">
        <v>793</v>
      </c>
      <c r="AY23" s="315">
        <v>581</v>
      </c>
      <c r="AZ23" s="305">
        <v>73.3</v>
      </c>
      <c r="BA23" s="303">
        <v>-212</v>
      </c>
      <c r="BB23" s="315">
        <v>6683</v>
      </c>
      <c r="BC23" s="315">
        <v>6623</v>
      </c>
      <c r="BD23" s="305">
        <v>99.102199610953164</v>
      </c>
      <c r="BE23" s="303">
        <v>-60</v>
      </c>
      <c r="BF23" s="315">
        <v>963</v>
      </c>
      <c r="BG23" s="315">
        <v>1176</v>
      </c>
      <c r="BH23" s="305">
        <v>122.11838006230529</v>
      </c>
      <c r="BI23" s="303">
        <v>213</v>
      </c>
      <c r="BJ23" s="315">
        <v>744</v>
      </c>
      <c r="BK23" s="315">
        <v>896</v>
      </c>
      <c r="BL23" s="305">
        <v>120.43010752688173</v>
      </c>
      <c r="BM23" s="303">
        <v>152</v>
      </c>
      <c r="BN23" s="315">
        <v>74</v>
      </c>
      <c r="BO23" s="315">
        <v>198</v>
      </c>
      <c r="BP23" s="304" t="s">
        <v>538</v>
      </c>
      <c r="BQ23" s="303">
        <v>124</v>
      </c>
      <c r="BR23" s="315">
        <v>6364</v>
      </c>
      <c r="BS23" s="315">
        <v>7654.85</v>
      </c>
      <c r="BT23" s="304">
        <v>120.3</v>
      </c>
      <c r="BU23" s="303">
        <v>1290.8500000000004</v>
      </c>
      <c r="BV23" s="320">
        <v>13</v>
      </c>
      <c r="BW23" s="320">
        <v>6</v>
      </c>
      <c r="BX23" s="306">
        <v>-7</v>
      </c>
    </row>
    <row r="24" spans="1:76" s="325" customFormat="1" ht="20.25" customHeight="1">
      <c r="A24" s="314" t="s">
        <v>513</v>
      </c>
      <c r="B24" s="315">
        <v>366</v>
      </c>
      <c r="C24" s="316">
        <v>455</v>
      </c>
      <c r="D24" s="304">
        <v>124.31693989071037</v>
      </c>
      <c r="E24" s="303">
        <v>89</v>
      </c>
      <c r="F24" s="315">
        <v>296</v>
      </c>
      <c r="G24" s="316">
        <v>396</v>
      </c>
      <c r="H24" s="304">
        <v>133.7837837837838</v>
      </c>
      <c r="I24" s="303">
        <v>100</v>
      </c>
      <c r="J24" s="315">
        <v>103</v>
      </c>
      <c r="K24" s="315">
        <v>89</v>
      </c>
      <c r="L24" s="304">
        <v>86.40776699029125</v>
      </c>
      <c r="M24" s="303">
        <v>-14</v>
      </c>
      <c r="N24" s="315">
        <v>71</v>
      </c>
      <c r="O24" s="315">
        <v>76</v>
      </c>
      <c r="P24" s="305">
        <v>107.04225352112675</v>
      </c>
      <c r="Q24" s="303">
        <v>5</v>
      </c>
      <c r="R24" s="315">
        <v>3</v>
      </c>
      <c r="S24" s="315">
        <v>0</v>
      </c>
      <c r="T24" s="305">
        <v>0</v>
      </c>
      <c r="U24" s="306">
        <v>-3</v>
      </c>
      <c r="V24" s="317">
        <v>1</v>
      </c>
      <c r="W24" s="315">
        <v>1</v>
      </c>
      <c r="X24" s="305">
        <v>100</v>
      </c>
      <c r="Y24" s="306">
        <v>0</v>
      </c>
      <c r="Z24" s="317">
        <v>1</v>
      </c>
      <c r="AA24" s="317">
        <v>0</v>
      </c>
      <c r="AB24" s="305">
        <v>0</v>
      </c>
      <c r="AC24" s="306">
        <v>-1</v>
      </c>
      <c r="AD24" s="315">
        <v>64</v>
      </c>
      <c r="AE24" s="315">
        <v>49</v>
      </c>
      <c r="AF24" s="305">
        <v>76.5625</v>
      </c>
      <c r="AG24" s="303">
        <v>-15</v>
      </c>
      <c r="AH24" s="315">
        <v>10</v>
      </c>
      <c r="AI24" s="315">
        <v>17</v>
      </c>
      <c r="AJ24" s="305">
        <v>170</v>
      </c>
      <c r="AK24" s="303">
        <v>7</v>
      </c>
      <c r="AL24" s="315">
        <v>42</v>
      </c>
      <c r="AM24" s="315">
        <v>26</v>
      </c>
      <c r="AN24" s="305">
        <v>61.904761904761905</v>
      </c>
      <c r="AO24" s="303">
        <v>-16</v>
      </c>
      <c r="AP24" s="315">
        <v>182</v>
      </c>
      <c r="AQ24" s="315">
        <v>299</v>
      </c>
      <c r="AR24" s="305">
        <v>164.28571428571428</v>
      </c>
      <c r="AS24" s="303">
        <v>117</v>
      </c>
      <c r="AT24" s="318">
        <v>55</v>
      </c>
      <c r="AU24" s="318">
        <v>47</v>
      </c>
      <c r="AV24" s="310">
        <v>85.5</v>
      </c>
      <c r="AW24" s="309">
        <v>-8</v>
      </c>
      <c r="AX24" s="319">
        <v>139</v>
      </c>
      <c r="AY24" s="315">
        <v>134</v>
      </c>
      <c r="AZ24" s="305">
        <v>96.4</v>
      </c>
      <c r="BA24" s="303">
        <v>-5</v>
      </c>
      <c r="BB24" s="315">
        <v>208</v>
      </c>
      <c r="BC24" s="315">
        <v>285</v>
      </c>
      <c r="BD24" s="305">
        <v>137.01923076923077</v>
      </c>
      <c r="BE24" s="303">
        <v>77</v>
      </c>
      <c r="BF24" s="315">
        <v>182</v>
      </c>
      <c r="BG24" s="315">
        <v>246</v>
      </c>
      <c r="BH24" s="305">
        <v>135.16483516483518</v>
      </c>
      <c r="BI24" s="303">
        <v>64</v>
      </c>
      <c r="BJ24" s="315">
        <v>113</v>
      </c>
      <c r="BK24" s="315">
        <v>173</v>
      </c>
      <c r="BL24" s="305">
        <v>153.09734513274336</v>
      </c>
      <c r="BM24" s="303">
        <v>60</v>
      </c>
      <c r="BN24" s="315">
        <v>20</v>
      </c>
      <c r="BO24" s="315">
        <v>37</v>
      </c>
      <c r="BP24" s="304">
        <v>185</v>
      </c>
      <c r="BQ24" s="303">
        <v>17</v>
      </c>
      <c r="BR24" s="315">
        <v>5650</v>
      </c>
      <c r="BS24" s="315">
        <v>6500</v>
      </c>
      <c r="BT24" s="304">
        <v>115</v>
      </c>
      <c r="BU24" s="303">
        <v>850</v>
      </c>
      <c r="BV24" s="320">
        <v>9</v>
      </c>
      <c r="BW24" s="320">
        <v>7</v>
      </c>
      <c r="BX24" s="306">
        <v>-2</v>
      </c>
    </row>
    <row r="25" spans="1:76" s="325" customFormat="1" ht="20.25" customHeight="1">
      <c r="A25" s="314" t="s">
        <v>514</v>
      </c>
      <c r="B25" s="315">
        <v>998</v>
      </c>
      <c r="C25" s="316">
        <v>996</v>
      </c>
      <c r="D25" s="304">
        <v>99.799599198396791</v>
      </c>
      <c r="E25" s="303">
        <v>-2</v>
      </c>
      <c r="F25" s="315">
        <v>491</v>
      </c>
      <c r="G25" s="316">
        <v>491</v>
      </c>
      <c r="H25" s="304">
        <v>100</v>
      </c>
      <c r="I25" s="303">
        <v>0</v>
      </c>
      <c r="J25" s="315">
        <v>131</v>
      </c>
      <c r="K25" s="315">
        <v>93</v>
      </c>
      <c r="L25" s="304">
        <v>70.992366412213741</v>
      </c>
      <c r="M25" s="303">
        <v>-38</v>
      </c>
      <c r="N25" s="315">
        <v>92</v>
      </c>
      <c r="O25" s="315">
        <v>79</v>
      </c>
      <c r="P25" s="305">
        <v>85.869565217391312</v>
      </c>
      <c r="Q25" s="303">
        <v>-13</v>
      </c>
      <c r="R25" s="315">
        <v>1</v>
      </c>
      <c r="S25" s="315">
        <v>1</v>
      </c>
      <c r="T25" s="305">
        <v>100</v>
      </c>
      <c r="U25" s="306">
        <v>0</v>
      </c>
      <c r="V25" s="317">
        <v>3</v>
      </c>
      <c r="W25" s="315">
        <v>0</v>
      </c>
      <c r="X25" s="305">
        <v>0</v>
      </c>
      <c r="Y25" s="306">
        <v>-3</v>
      </c>
      <c r="Z25" s="317">
        <v>1</v>
      </c>
      <c r="AA25" s="317">
        <v>0</v>
      </c>
      <c r="AB25" s="305">
        <v>0</v>
      </c>
      <c r="AC25" s="306">
        <v>-1</v>
      </c>
      <c r="AD25" s="315">
        <v>70</v>
      </c>
      <c r="AE25" s="315">
        <v>25</v>
      </c>
      <c r="AF25" s="305">
        <v>35.714285714285715</v>
      </c>
      <c r="AG25" s="303">
        <v>-45</v>
      </c>
      <c r="AH25" s="315">
        <v>12</v>
      </c>
      <c r="AI25" s="315">
        <v>2</v>
      </c>
      <c r="AJ25" s="305">
        <v>16.666666666666664</v>
      </c>
      <c r="AK25" s="303">
        <v>-10</v>
      </c>
      <c r="AL25" s="315">
        <v>108</v>
      </c>
      <c r="AM25" s="315">
        <v>10</v>
      </c>
      <c r="AN25" s="305">
        <v>9.2592592592592595</v>
      </c>
      <c r="AO25" s="303">
        <v>-98</v>
      </c>
      <c r="AP25" s="315">
        <v>389</v>
      </c>
      <c r="AQ25" s="315">
        <v>444</v>
      </c>
      <c r="AR25" s="305">
        <v>114.13881748071979</v>
      </c>
      <c r="AS25" s="303">
        <v>55</v>
      </c>
      <c r="AT25" s="318">
        <v>65</v>
      </c>
      <c r="AU25" s="318">
        <v>56</v>
      </c>
      <c r="AV25" s="310">
        <v>86.2</v>
      </c>
      <c r="AW25" s="309">
        <v>-9</v>
      </c>
      <c r="AX25" s="319">
        <v>230</v>
      </c>
      <c r="AY25" s="315">
        <v>154</v>
      </c>
      <c r="AZ25" s="305">
        <v>67</v>
      </c>
      <c r="BA25" s="303">
        <v>-76</v>
      </c>
      <c r="BB25" s="315">
        <v>832</v>
      </c>
      <c r="BC25" s="315">
        <v>797</v>
      </c>
      <c r="BD25" s="305">
        <v>95.793269230769226</v>
      </c>
      <c r="BE25" s="303">
        <v>-35</v>
      </c>
      <c r="BF25" s="315">
        <v>332</v>
      </c>
      <c r="BG25" s="315">
        <v>325</v>
      </c>
      <c r="BH25" s="305">
        <v>97.891566265060234</v>
      </c>
      <c r="BI25" s="303">
        <v>-7</v>
      </c>
      <c r="BJ25" s="315">
        <v>267</v>
      </c>
      <c r="BK25" s="315">
        <v>283</v>
      </c>
      <c r="BL25" s="305">
        <v>105.99250936329587</v>
      </c>
      <c r="BM25" s="303">
        <v>16</v>
      </c>
      <c r="BN25" s="315">
        <v>40</v>
      </c>
      <c r="BO25" s="315">
        <v>45</v>
      </c>
      <c r="BP25" s="304">
        <v>112.5</v>
      </c>
      <c r="BQ25" s="303">
        <v>5</v>
      </c>
      <c r="BR25" s="315">
        <v>6519</v>
      </c>
      <c r="BS25" s="315">
        <v>6195.56</v>
      </c>
      <c r="BT25" s="304">
        <v>95</v>
      </c>
      <c r="BU25" s="303">
        <v>-323.4399999999996</v>
      </c>
      <c r="BV25" s="320">
        <v>8</v>
      </c>
      <c r="BW25" s="320">
        <v>7</v>
      </c>
      <c r="BX25" s="306">
        <v>-1</v>
      </c>
    </row>
    <row r="26" spans="1:76" s="325" customFormat="1" ht="20.25" customHeight="1">
      <c r="A26" s="314" t="s">
        <v>515</v>
      </c>
      <c r="B26" s="315">
        <v>1269</v>
      </c>
      <c r="C26" s="316">
        <v>1563</v>
      </c>
      <c r="D26" s="304">
        <v>123.16784869976358</v>
      </c>
      <c r="E26" s="303">
        <v>294</v>
      </c>
      <c r="F26" s="315">
        <v>1130</v>
      </c>
      <c r="G26" s="316">
        <v>1347</v>
      </c>
      <c r="H26" s="304">
        <v>119.20353982300884</v>
      </c>
      <c r="I26" s="303">
        <v>217</v>
      </c>
      <c r="J26" s="315">
        <v>222</v>
      </c>
      <c r="K26" s="315">
        <v>236</v>
      </c>
      <c r="L26" s="304">
        <v>106.30630630630631</v>
      </c>
      <c r="M26" s="303">
        <v>14</v>
      </c>
      <c r="N26" s="315">
        <v>194</v>
      </c>
      <c r="O26" s="315">
        <v>201</v>
      </c>
      <c r="P26" s="305">
        <v>103.60824742268042</v>
      </c>
      <c r="Q26" s="303">
        <v>7</v>
      </c>
      <c r="R26" s="315">
        <v>0</v>
      </c>
      <c r="S26" s="315">
        <v>0</v>
      </c>
      <c r="T26" s="305"/>
      <c r="U26" s="306">
        <v>0</v>
      </c>
      <c r="V26" s="317">
        <v>2</v>
      </c>
      <c r="W26" s="315">
        <v>3</v>
      </c>
      <c r="X26" s="305">
        <v>150</v>
      </c>
      <c r="Y26" s="306">
        <v>1</v>
      </c>
      <c r="Z26" s="317">
        <v>0</v>
      </c>
      <c r="AA26" s="317">
        <v>0</v>
      </c>
      <c r="AB26" s="305"/>
      <c r="AC26" s="306">
        <v>0</v>
      </c>
      <c r="AD26" s="315">
        <v>240</v>
      </c>
      <c r="AE26" s="315">
        <v>312</v>
      </c>
      <c r="AF26" s="305">
        <v>130</v>
      </c>
      <c r="AG26" s="303">
        <v>72</v>
      </c>
      <c r="AH26" s="315">
        <v>210</v>
      </c>
      <c r="AI26" s="315">
        <v>277</v>
      </c>
      <c r="AJ26" s="305">
        <v>131.9047619047619</v>
      </c>
      <c r="AK26" s="303">
        <v>67</v>
      </c>
      <c r="AL26" s="315">
        <v>198</v>
      </c>
      <c r="AM26" s="315">
        <v>142</v>
      </c>
      <c r="AN26" s="305">
        <v>71.717171717171709</v>
      </c>
      <c r="AO26" s="303">
        <v>-56</v>
      </c>
      <c r="AP26" s="315">
        <v>919</v>
      </c>
      <c r="AQ26" s="315">
        <v>1173</v>
      </c>
      <c r="AR26" s="305">
        <v>127.63873775843308</v>
      </c>
      <c r="AS26" s="303">
        <v>254</v>
      </c>
      <c r="AT26" s="318">
        <v>109</v>
      </c>
      <c r="AU26" s="318">
        <v>116</v>
      </c>
      <c r="AV26" s="310">
        <v>106.4</v>
      </c>
      <c r="AW26" s="309">
        <v>7</v>
      </c>
      <c r="AX26" s="319">
        <v>349</v>
      </c>
      <c r="AY26" s="315">
        <v>413</v>
      </c>
      <c r="AZ26" s="305">
        <v>118.3</v>
      </c>
      <c r="BA26" s="303">
        <v>64</v>
      </c>
      <c r="BB26" s="315">
        <v>920</v>
      </c>
      <c r="BC26" s="315">
        <v>1147</v>
      </c>
      <c r="BD26" s="305">
        <v>124.67391304347825</v>
      </c>
      <c r="BE26" s="303">
        <v>227</v>
      </c>
      <c r="BF26" s="315">
        <v>816</v>
      </c>
      <c r="BG26" s="315">
        <v>975</v>
      </c>
      <c r="BH26" s="305">
        <v>119.48529411764706</v>
      </c>
      <c r="BI26" s="303">
        <v>159</v>
      </c>
      <c r="BJ26" s="315">
        <v>681</v>
      </c>
      <c r="BK26" s="315">
        <v>821</v>
      </c>
      <c r="BL26" s="305">
        <v>120.55800293685756</v>
      </c>
      <c r="BM26" s="303">
        <v>140</v>
      </c>
      <c r="BN26" s="315">
        <v>100</v>
      </c>
      <c r="BO26" s="315">
        <v>133</v>
      </c>
      <c r="BP26" s="304">
        <v>133</v>
      </c>
      <c r="BQ26" s="303">
        <v>33</v>
      </c>
      <c r="BR26" s="315">
        <v>5555</v>
      </c>
      <c r="BS26" s="315">
        <v>6636.82</v>
      </c>
      <c r="BT26" s="304">
        <v>119.5</v>
      </c>
      <c r="BU26" s="303">
        <v>1081.8199999999997</v>
      </c>
      <c r="BV26" s="320">
        <v>8</v>
      </c>
      <c r="BW26" s="320">
        <v>7</v>
      </c>
      <c r="BX26" s="306">
        <v>-1</v>
      </c>
    </row>
    <row r="27" spans="1:76" s="325" customFormat="1" ht="20.25" customHeight="1">
      <c r="A27" s="314" t="s">
        <v>516</v>
      </c>
      <c r="B27" s="315">
        <v>3896</v>
      </c>
      <c r="C27" s="316">
        <v>4124</v>
      </c>
      <c r="D27" s="304">
        <v>105.85215605749487</v>
      </c>
      <c r="E27" s="303">
        <v>228</v>
      </c>
      <c r="F27" s="315">
        <v>747</v>
      </c>
      <c r="G27" s="316">
        <v>1099</v>
      </c>
      <c r="H27" s="304">
        <v>147.12182061579654</v>
      </c>
      <c r="I27" s="303">
        <v>352</v>
      </c>
      <c r="J27" s="315">
        <v>247</v>
      </c>
      <c r="K27" s="315">
        <v>259</v>
      </c>
      <c r="L27" s="304">
        <v>104.8582995951417</v>
      </c>
      <c r="M27" s="303">
        <v>12</v>
      </c>
      <c r="N27" s="315">
        <v>143</v>
      </c>
      <c r="O27" s="315">
        <v>159</v>
      </c>
      <c r="P27" s="305">
        <v>111.18881118881119</v>
      </c>
      <c r="Q27" s="303">
        <v>16</v>
      </c>
      <c r="R27" s="315">
        <v>1</v>
      </c>
      <c r="S27" s="315">
        <v>0</v>
      </c>
      <c r="T27" s="305">
        <v>0</v>
      </c>
      <c r="U27" s="306">
        <v>-1</v>
      </c>
      <c r="V27" s="317">
        <v>1</v>
      </c>
      <c r="W27" s="315">
        <v>2</v>
      </c>
      <c r="X27" s="305">
        <v>200</v>
      </c>
      <c r="Y27" s="306">
        <v>1</v>
      </c>
      <c r="Z27" s="317">
        <v>0</v>
      </c>
      <c r="AA27" s="317">
        <v>0</v>
      </c>
      <c r="AB27" s="305"/>
      <c r="AC27" s="306">
        <v>0</v>
      </c>
      <c r="AD27" s="315">
        <v>76</v>
      </c>
      <c r="AE27" s="315">
        <v>92</v>
      </c>
      <c r="AF27" s="305">
        <v>121.05263157894737</v>
      </c>
      <c r="AG27" s="303">
        <v>16</v>
      </c>
      <c r="AH27" s="315">
        <v>28</v>
      </c>
      <c r="AI27" s="315">
        <v>29</v>
      </c>
      <c r="AJ27" s="305">
        <v>103.57142857142858</v>
      </c>
      <c r="AK27" s="303">
        <v>1</v>
      </c>
      <c r="AL27" s="315">
        <v>53</v>
      </c>
      <c r="AM27" s="315">
        <v>30</v>
      </c>
      <c r="AN27" s="305">
        <v>56.60377358490566</v>
      </c>
      <c r="AO27" s="303">
        <v>-23</v>
      </c>
      <c r="AP27" s="315">
        <v>667</v>
      </c>
      <c r="AQ27" s="315">
        <v>1031</v>
      </c>
      <c r="AR27" s="305">
        <v>154.57271364317842</v>
      </c>
      <c r="AS27" s="303">
        <v>364</v>
      </c>
      <c r="AT27" s="318">
        <v>113</v>
      </c>
      <c r="AU27" s="318">
        <v>108</v>
      </c>
      <c r="AV27" s="310">
        <v>95.6</v>
      </c>
      <c r="AW27" s="309">
        <v>-5</v>
      </c>
      <c r="AX27" s="319">
        <v>365</v>
      </c>
      <c r="AY27" s="315">
        <v>385</v>
      </c>
      <c r="AZ27" s="305">
        <v>105.5</v>
      </c>
      <c r="BA27" s="303">
        <v>20</v>
      </c>
      <c r="BB27" s="315">
        <v>3522</v>
      </c>
      <c r="BC27" s="315">
        <v>3578</v>
      </c>
      <c r="BD27" s="305">
        <v>101.59000567859171</v>
      </c>
      <c r="BE27" s="303">
        <v>56</v>
      </c>
      <c r="BF27" s="315">
        <v>519</v>
      </c>
      <c r="BG27" s="315">
        <v>706</v>
      </c>
      <c r="BH27" s="305">
        <v>136.03082851637765</v>
      </c>
      <c r="BI27" s="303">
        <v>187</v>
      </c>
      <c r="BJ27" s="315">
        <v>480</v>
      </c>
      <c r="BK27" s="315">
        <v>616</v>
      </c>
      <c r="BL27" s="305">
        <v>128.33333333333334</v>
      </c>
      <c r="BM27" s="303">
        <v>136</v>
      </c>
      <c r="BN27" s="315">
        <v>41</v>
      </c>
      <c r="BO27" s="315">
        <v>117</v>
      </c>
      <c r="BP27" s="304" t="s">
        <v>539</v>
      </c>
      <c r="BQ27" s="303">
        <v>76</v>
      </c>
      <c r="BR27" s="315">
        <v>5078</v>
      </c>
      <c r="BS27" s="315">
        <v>7601.47</v>
      </c>
      <c r="BT27" s="304">
        <v>149.69999999999999</v>
      </c>
      <c r="BU27" s="303">
        <v>2523.4700000000003</v>
      </c>
      <c r="BV27" s="320">
        <v>13</v>
      </c>
      <c r="BW27" s="320">
        <v>6</v>
      </c>
      <c r="BX27" s="306">
        <v>-7</v>
      </c>
    </row>
    <row r="28" spans="1:76" s="325" customFormat="1" ht="20.25" customHeight="1">
      <c r="A28" s="314" t="s">
        <v>517</v>
      </c>
      <c r="B28" s="315">
        <v>1209</v>
      </c>
      <c r="C28" s="316">
        <v>1265</v>
      </c>
      <c r="D28" s="304">
        <v>104.63192721257238</v>
      </c>
      <c r="E28" s="303">
        <v>56</v>
      </c>
      <c r="F28" s="315">
        <v>282</v>
      </c>
      <c r="G28" s="316">
        <v>333</v>
      </c>
      <c r="H28" s="304">
        <v>118.08510638297874</v>
      </c>
      <c r="I28" s="303">
        <v>51</v>
      </c>
      <c r="J28" s="315">
        <v>123</v>
      </c>
      <c r="K28" s="315">
        <v>80</v>
      </c>
      <c r="L28" s="304">
        <v>65.040650406504056</v>
      </c>
      <c r="M28" s="303">
        <v>-43</v>
      </c>
      <c r="N28" s="315">
        <v>51</v>
      </c>
      <c r="O28" s="315">
        <v>58</v>
      </c>
      <c r="P28" s="305">
        <v>113.72549019607843</v>
      </c>
      <c r="Q28" s="303">
        <v>7</v>
      </c>
      <c r="R28" s="315">
        <v>0</v>
      </c>
      <c r="S28" s="315">
        <v>0</v>
      </c>
      <c r="T28" s="305"/>
      <c r="U28" s="306">
        <v>0</v>
      </c>
      <c r="V28" s="317">
        <v>11</v>
      </c>
      <c r="W28" s="315">
        <v>1</v>
      </c>
      <c r="X28" s="305">
        <v>9.0909090909090917</v>
      </c>
      <c r="Y28" s="306">
        <v>-10</v>
      </c>
      <c r="Z28" s="322">
        <v>0</v>
      </c>
      <c r="AA28" s="317">
        <v>0</v>
      </c>
      <c r="AB28" s="305"/>
      <c r="AC28" s="306">
        <v>0</v>
      </c>
      <c r="AD28" s="315">
        <v>72</v>
      </c>
      <c r="AE28" s="315">
        <v>33</v>
      </c>
      <c r="AF28" s="305">
        <v>45.833333333333329</v>
      </c>
      <c r="AG28" s="303">
        <v>-39</v>
      </c>
      <c r="AH28" s="315">
        <v>27</v>
      </c>
      <c r="AI28" s="315">
        <v>1</v>
      </c>
      <c r="AJ28" s="305">
        <v>3.7037037037037033</v>
      </c>
      <c r="AK28" s="303">
        <v>-26</v>
      </c>
      <c r="AL28" s="315">
        <v>26</v>
      </c>
      <c r="AM28" s="315">
        <v>10</v>
      </c>
      <c r="AN28" s="305">
        <v>38.461538461538467</v>
      </c>
      <c r="AO28" s="303">
        <v>-16</v>
      </c>
      <c r="AP28" s="315">
        <v>236</v>
      </c>
      <c r="AQ28" s="315">
        <v>282</v>
      </c>
      <c r="AR28" s="305">
        <v>119.4915254237288</v>
      </c>
      <c r="AS28" s="303">
        <v>46</v>
      </c>
      <c r="AT28" s="318">
        <v>78</v>
      </c>
      <c r="AU28" s="318">
        <v>64</v>
      </c>
      <c r="AV28" s="310">
        <v>82.1</v>
      </c>
      <c r="AW28" s="309">
        <v>-14</v>
      </c>
      <c r="AX28" s="319">
        <v>181</v>
      </c>
      <c r="AY28" s="315">
        <v>129</v>
      </c>
      <c r="AZ28" s="305">
        <v>71.3</v>
      </c>
      <c r="BA28" s="303">
        <v>-52</v>
      </c>
      <c r="BB28" s="315">
        <v>1052</v>
      </c>
      <c r="BC28" s="315">
        <v>1107</v>
      </c>
      <c r="BD28" s="305">
        <v>105.22813688212929</v>
      </c>
      <c r="BE28" s="303">
        <v>55</v>
      </c>
      <c r="BF28" s="315">
        <v>201</v>
      </c>
      <c r="BG28" s="315">
        <v>202</v>
      </c>
      <c r="BH28" s="305">
        <v>100.49751243781095</v>
      </c>
      <c r="BI28" s="303">
        <v>1</v>
      </c>
      <c r="BJ28" s="315">
        <v>168</v>
      </c>
      <c r="BK28" s="315">
        <v>161</v>
      </c>
      <c r="BL28" s="305">
        <v>95.833333333333343</v>
      </c>
      <c r="BM28" s="303">
        <v>-7</v>
      </c>
      <c r="BN28" s="315">
        <v>51</v>
      </c>
      <c r="BO28" s="315">
        <v>47</v>
      </c>
      <c r="BP28" s="304">
        <v>92.2</v>
      </c>
      <c r="BQ28" s="303">
        <v>-4</v>
      </c>
      <c r="BR28" s="315">
        <v>5658</v>
      </c>
      <c r="BS28" s="315">
        <v>6480.85</v>
      </c>
      <c r="BT28" s="304">
        <v>114.5</v>
      </c>
      <c r="BU28" s="303">
        <v>822.85000000000036</v>
      </c>
      <c r="BV28" s="320">
        <v>4</v>
      </c>
      <c r="BW28" s="320">
        <v>4</v>
      </c>
      <c r="BX28" s="306">
        <v>0</v>
      </c>
    </row>
    <row r="29" spans="1:76" s="325" customFormat="1" ht="20.25" customHeight="1">
      <c r="A29" s="314" t="s">
        <v>518</v>
      </c>
      <c r="B29" s="315">
        <v>668</v>
      </c>
      <c r="C29" s="316">
        <v>898</v>
      </c>
      <c r="D29" s="304">
        <v>134.43113772455092</v>
      </c>
      <c r="E29" s="303">
        <v>230</v>
      </c>
      <c r="F29" s="315">
        <v>514</v>
      </c>
      <c r="G29" s="316">
        <v>619</v>
      </c>
      <c r="H29" s="304">
        <v>120.42801556420233</v>
      </c>
      <c r="I29" s="303">
        <v>105</v>
      </c>
      <c r="J29" s="315">
        <v>199</v>
      </c>
      <c r="K29" s="315">
        <v>194</v>
      </c>
      <c r="L29" s="304">
        <v>97.48743718592965</v>
      </c>
      <c r="M29" s="303">
        <v>-5</v>
      </c>
      <c r="N29" s="315">
        <v>129</v>
      </c>
      <c r="O29" s="315">
        <v>130</v>
      </c>
      <c r="P29" s="305">
        <v>100.77519379844961</v>
      </c>
      <c r="Q29" s="303">
        <v>1</v>
      </c>
      <c r="R29" s="315">
        <v>1</v>
      </c>
      <c r="S29" s="315">
        <v>0</v>
      </c>
      <c r="T29" s="305">
        <v>0</v>
      </c>
      <c r="U29" s="306">
        <v>-1</v>
      </c>
      <c r="V29" s="317">
        <v>3</v>
      </c>
      <c r="W29" s="315">
        <v>2</v>
      </c>
      <c r="X29" s="305">
        <v>66.666666666666657</v>
      </c>
      <c r="Y29" s="306">
        <v>-1</v>
      </c>
      <c r="Z29" s="322">
        <v>1</v>
      </c>
      <c r="AA29" s="317">
        <v>0</v>
      </c>
      <c r="AB29" s="305">
        <v>0</v>
      </c>
      <c r="AC29" s="306">
        <v>-1</v>
      </c>
      <c r="AD29" s="315">
        <v>97</v>
      </c>
      <c r="AE29" s="315">
        <v>92</v>
      </c>
      <c r="AF29" s="305">
        <v>94.845360824742258</v>
      </c>
      <c r="AG29" s="303">
        <v>-5</v>
      </c>
      <c r="AH29" s="315">
        <v>22</v>
      </c>
      <c r="AI29" s="315">
        <v>6</v>
      </c>
      <c r="AJ29" s="305">
        <v>27.27272727272727</v>
      </c>
      <c r="AK29" s="303">
        <v>-16</v>
      </c>
      <c r="AL29" s="315">
        <v>60</v>
      </c>
      <c r="AM29" s="315">
        <v>1</v>
      </c>
      <c r="AN29" s="305">
        <v>1.6666666666666667</v>
      </c>
      <c r="AO29" s="303">
        <v>-59</v>
      </c>
      <c r="AP29" s="315">
        <v>407</v>
      </c>
      <c r="AQ29" s="315">
        <v>559</v>
      </c>
      <c r="AR29" s="305">
        <v>137.34643734643734</v>
      </c>
      <c r="AS29" s="303">
        <v>152</v>
      </c>
      <c r="AT29" s="318">
        <v>85</v>
      </c>
      <c r="AU29" s="318">
        <v>81</v>
      </c>
      <c r="AV29" s="310">
        <v>95.3</v>
      </c>
      <c r="AW29" s="309">
        <v>-4</v>
      </c>
      <c r="AX29" s="319">
        <v>205</v>
      </c>
      <c r="AY29" s="315">
        <v>232</v>
      </c>
      <c r="AZ29" s="305">
        <v>113.2</v>
      </c>
      <c r="BA29" s="303">
        <v>27</v>
      </c>
      <c r="BB29" s="315">
        <v>384</v>
      </c>
      <c r="BC29" s="315">
        <v>529</v>
      </c>
      <c r="BD29" s="305">
        <v>137.76041666666669</v>
      </c>
      <c r="BE29" s="303">
        <v>145</v>
      </c>
      <c r="BF29" s="315">
        <v>299</v>
      </c>
      <c r="BG29" s="315">
        <v>348</v>
      </c>
      <c r="BH29" s="305">
        <v>116.38795986622073</v>
      </c>
      <c r="BI29" s="303">
        <v>49</v>
      </c>
      <c r="BJ29" s="315">
        <v>259</v>
      </c>
      <c r="BK29" s="315">
        <v>296</v>
      </c>
      <c r="BL29" s="305">
        <v>114.28571428571428</v>
      </c>
      <c r="BM29" s="303">
        <v>37</v>
      </c>
      <c r="BN29" s="315">
        <v>8</v>
      </c>
      <c r="BO29" s="315">
        <v>27</v>
      </c>
      <c r="BP29" s="304" t="s">
        <v>540</v>
      </c>
      <c r="BQ29" s="303">
        <v>19</v>
      </c>
      <c r="BR29" s="315">
        <v>4884</v>
      </c>
      <c r="BS29" s="315">
        <v>6935.19</v>
      </c>
      <c r="BT29" s="304">
        <v>142</v>
      </c>
      <c r="BU29" s="303">
        <v>2051.1899999999996</v>
      </c>
      <c r="BV29" s="320">
        <v>37</v>
      </c>
      <c r="BW29" s="320">
        <v>13</v>
      </c>
      <c r="BX29" s="306">
        <v>-24</v>
      </c>
    </row>
    <row r="30" spans="1:76" s="325" customFormat="1" ht="20.25" customHeight="1">
      <c r="A30" s="314" t="s">
        <v>519</v>
      </c>
      <c r="B30" s="315">
        <v>913</v>
      </c>
      <c r="C30" s="316">
        <v>890</v>
      </c>
      <c r="D30" s="304">
        <v>97.480832420591454</v>
      </c>
      <c r="E30" s="303">
        <v>-23</v>
      </c>
      <c r="F30" s="315">
        <v>355</v>
      </c>
      <c r="G30" s="316">
        <v>407</v>
      </c>
      <c r="H30" s="304">
        <v>114.64788732394366</v>
      </c>
      <c r="I30" s="303">
        <v>52</v>
      </c>
      <c r="J30" s="315">
        <v>221</v>
      </c>
      <c r="K30" s="315">
        <v>95</v>
      </c>
      <c r="L30" s="304">
        <v>42.986425339366519</v>
      </c>
      <c r="M30" s="303">
        <v>-126</v>
      </c>
      <c r="N30" s="315">
        <v>75</v>
      </c>
      <c r="O30" s="315">
        <v>69</v>
      </c>
      <c r="P30" s="305">
        <v>92</v>
      </c>
      <c r="Q30" s="303">
        <v>-6</v>
      </c>
      <c r="R30" s="315">
        <v>1</v>
      </c>
      <c r="S30" s="315">
        <v>0</v>
      </c>
      <c r="T30" s="305">
        <v>0</v>
      </c>
      <c r="U30" s="306">
        <v>-1</v>
      </c>
      <c r="V30" s="317">
        <v>4</v>
      </c>
      <c r="W30" s="315">
        <v>0</v>
      </c>
      <c r="X30" s="305">
        <v>0</v>
      </c>
      <c r="Y30" s="306">
        <v>-4</v>
      </c>
      <c r="Z30" s="317">
        <v>0</v>
      </c>
      <c r="AA30" s="317">
        <v>0</v>
      </c>
      <c r="AB30" s="305"/>
      <c r="AC30" s="306">
        <v>0</v>
      </c>
      <c r="AD30" s="315">
        <v>75</v>
      </c>
      <c r="AE30" s="315">
        <v>82</v>
      </c>
      <c r="AF30" s="305">
        <v>109.33333333333333</v>
      </c>
      <c r="AG30" s="303">
        <v>7</v>
      </c>
      <c r="AH30" s="315">
        <v>10</v>
      </c>
      <c r="AI30" s="315">
        <v>9</v>
      </c>
      <c r="AJ30" s="305">
        <v>90</v>
      </c>
      <c r="AK30" s="303">
        <v>-1</v>
      </c>
      <c r="AL30" s="315">
        <v>76</v>
      </c>
      <c r="AM30" s="315">
        <v>25</v>
      </c>
      <c r="AN30" s="305">
        <v>32.894736842105267</v>
      </c>
      <c r="AO30" s="303">
        <v>-51</v>
      </c>
      <c r="AP30" s="315">
        <v>284</v>
      </c>
      <c r="AQ30" s="315">
        <v>363</v>
      </c>
      <c r="AR30" s="305">
        <v>127.8169014084507</v>
      </c>
      <c r="AS30" s="303">
        <v>79</v>
      </c>
      <c r="AT30" s="318">
        <v>90</v>
      </c>
      <c r="AU30" s="318">
        <v>62</v>
      </c>
      <c r="AV30" s="310">
        <v>68.900000000000006</v>
      </c>
      <c r="AW30" s="309">
        <v>-28</v>
      </c>
      <c r="AX30" s="319">
        <v>252</v>
      </c>
      <c r="AY30" s="315">
        <v>151</v>
      </c>
      <c r="AZ30" s="305">
        <v>59.9</v>
      </c>
      <c r="BA30" s="303">
        <v>-101</v>
      </c>
      <c r="BB30" s="315">
        <v>655</v>
      </c>
      <c r="BC30" s="315">
        <v>718</v>
      </c>
      <c r="BD30" s="305">
        <v>109.61832061068702</v>
      </c>
      <c r="BE30" s="303">
        <v>63</v>
      </c>
      <c r="BF30" s="315">
        <v>246</v>
      </c>
      <c r="BG30" s="315">
        <v>264</v>
      </c>
      <c r="BH30" s="305">
        <v>107.31707317073172</v>
      </c>
      <c r="BI30" s="303">
        <v>18</v>
      </c>
      <c r="BJ30" s="315">
        <v>198</v>
      </c>
      <c r="BK30" s="315">
        <v>235</v>
      </c>
      <c r="BL30" s="305">
        <v>118.68686868686868</v>
      </c>
      <c r="BM30" s="303">
        <v>37</v>
      </c>
      <c r="BN30" s="315">
        <v>33</v>
      </c>
      <c r="BO30" s="315">
        <v>56</v>
      </c>
      <c r="BP30" s="304">
        <v>169.7</v>
      </c>
      <c r="BQ30" s="303">
        <v>23</v>
      </c>
      <c r="BR30" s="315">
        <v>6273</v>
      </c>
      <c r="BS30" s="315">
        <v>7845.18</v>
      </c>
      <c r="BT30" s="304">
        <v>125.1</v>
      </c>
      <c r="BU30" s="303">
        <v>1572.1800000000003</v>
      </c>
      <c r="BV30" s="320">
        <v>7</v>
      </c>
      <c r="BW30" s="320">
        <v>5</v>
      </c>
      <c r="BX30" s="306">
        <v>-2</v>
      </c>
    </row>
    <row r="31" spans="1:76" s="326" customFormat="1">
      <c r="I31" s="327"/>
      <c r="J31" s="327"/>
      <c r="K31" s="327"/>
      <c r="L31" s="327"/>
      <c r="M31" s="327"/>
      <c r="N31" s="327"/>
      <c r="O31" s="327"/>
      <c r="P31" s="327"/>
      <c r="Q31" s="327"/>
      <c r="AP31" s="327"/>
      <c r="AQ31" s="327"/>
      <c r="AR31" s="327"/>
      <c r="AS31" s="327"/>
      <c r="AX31" s="328"/>
      <c r="AY31" s="328"/>
      <c r="AZ31" s="328"/>
      <c r="BA31" s="329"/>
      <c r="BM31" s="330"/>
    </row>
    <row r="32" spans="1:76" s="326" customFormat="1">
      <c r="I32" s="327"/>
      <c r="J32" s="327"/>
      <c r="K32" s="327"/>
      <c r="L32" s="327"/>
      <c r="M32" s="327"/>
      <c r="N32" s="327"/>
      <c r="O32" s="327"/>
      <c r="P32" s="327"/>
      <c r="Q32" s="327"/>
      <c r="AP32" s="327"/>
      <c r="AQ32" s="327"/>
      <c r="AR32" s="327"/>
      <c r="AS32" s="327"/>
      <c r="AX32" s="328"/>
      <c r="AY32" s="328"/>
      <c r="AZ32" s="328"/>
      <c r="BA32" s="329"/>
      <c r="BM32" s="330"/>
    </row>
    <row r="33" spans="9:65" s="326" customFormat="1">
      <c r="I33" s="327"/>
      <c r="J33" s="327"/>
      <c r="K33" s="327"/>
      <c r="L33" s="327"/>
      <c r="M33" s="327"/>
      <c r="N33" s="327"/>
      <c r="O33" s="327"/>
      <c r="P33" s="327"/>
      <c r="Q33" s="327"/>
      <c r="AP33" s="327"/>
      <c r="AQ33" s="327"/>
      <c r="AR33" s="327"/>
      <c r="AS33" s="327"/>
      <c r="AX33" s="328"/>
      <c r="AY33" s="328"/>
      <c r="AZ33" s="328"/>
      <c r="BA33" s="329"/>
      <c r="BM33" s="330"/>
    </row>
    <row r="34" spans="9:65" s="326" customFormat="1">
      <c r="I34" s="327"/>
      <c r="J34" s="327"/>
      <c r="K34" s="327"/>
      <c r="L34" s="327"/>
      <c r="M34" s="327"/>
      <c r="N34" s="327"/>
      <c r="O34" s="327"/>
      <c r="P34" s="327"/>
      <c r="Q34" s="327"/>
      <c r="AP34" s="327"/>
      <c r="AQ34" s="327"/>
      <c r="AR34" s="327"/>
      <c r="AS34" s="327"/>
      <c r="BA34" s="330"/>
      <c r="BM34" s="330"/>
    </row>
    <row r="35" spans="9:65" s="326" customFormat="1">
      <c r="I35" s="327"/>
      <c r="J35" s="327"/>
      <c r="K35" s="327"/>
      <c r="L35" s="327"/>
      <c r="M35" s="327"/>
      <c r="N35" s="327"/>
      <c r="O35" s="327"/>
      <c r="P35" s="327"/>
      <c r="Q35" s="327"/>
      <c r="AP35" s="327"/>
      <c r="AQ35" s="327"/>
      <c r="AR35" s="327"/>
      <c r="AS35" s="327"/>
      <c r="BM35" s="330"/>
    </row>
    <row r="36" spans="9:65" s="326" customFormat="1">
      <c r="I36" s="327"/>
      <c r="J36" s="327"/>
      <c r="K36" s="327"/>
      <c r="L36" s="327"/>
      <c r="M36" s="327"/>
      <c r="N36" s="327"/>
      <c r="O36" s="327"/>
      <c r="P36" s="327"/>
      <c r="Q36" s="327"/>
      <c r="AP36" s="327"/>
      <c r="AQ36" s="327"/>
      <c r="AR36" s="327"/>
      <c r="AS36" s="327"/>
    </row>
    <row r="37" spans="9:65" s="326" customFormat="1">
      <c r="I37" s="327"/>
      <c r="J37" s="327"/>
      <c r="K37" s="327"/>
      <c r="L37" s="327"/>
      <c r="M37" s="327"/>
      <c r="N37" s="327"/>
      <c r="O37" s="327"/>
      <c r="P37" s="327"/>
      <c r="Q37" s="327"/>
    </row>
    <row r="38" spans="9:65" s="326" customFormat="1">
      <c r="I38" s="327"/>
      <c r="J38" s="327"/>
      <c r="K38" s="327"/>
      <c r="L38" s="327"/>
      <c r="M38" s="327"/>
      <c r="N38" s="327"/>
      <c r="O38" s="327"/>
      <c r="P38" s="327"/>
      <c r="Q38" s="327"/>
    </row>
    <row r="39" spans="9:65" s="326" customFormat="1"/>
    <row r="40" spans="9:65" s="326" customFormat="1"/>
    <row r="41" spans="9:65" s="326" customFormat="1"/>
    <row r="42" spans="9:65" s="326" customFormat="1"/>
    <row r="43" spans="9:65" s="326" customFormat="1"/>
    <row r="44" spans="9:65" s="326" customFormat="1"/>
    <row r="45" spans="9:65" s="326" customFormat="1"/>
    <row r="46" spans="9:65" s="326" customFormat="1"/>
    <row r="47" spans="9:65" s="326" customFormat="1"/>
    <row r="48" spans="9:65" s="326" customFormat="1"/>
    <row r="49" s="326" customFormat="1"/>
    <row r="50" s="326" customFormat="1"/>
    <row r="51" s="326" customFormat="1"/>
    <row r="52" s="326" customFormat="1"/>
    <row r="53" s="326" customFormat="1"/>
    <row r="54" s="326" customFormat="1"/>
    <row r="55" s="326" customFormat="1"/>
    <row r="56" s="326" customFormat="1"/>
    <row r="57" s="326" customFormat="1"/>
    <row r="58" s="295" customFormat="1"/>
    <row r="59" s="295" customFormat="1"/>
    <row r="60" s="295" customFormat="1"/>
    <row r="61" s="295" customFormat="1"/>
    <row r="62" s="295" customFormat="1"/>
    <row r="63" s="295" customFormat="1"/>
    <row r="64" s="295" customFormat="1"/>
    <row r="65" s="295" customFormat="1"/>
    <row r="66" s="295" customFormat="1"/>
    <row r="67" s="295" customFormat="1"/>
    <row r="68" s="295" customFormat="1"/>
    <row r="69" s="295" customFormat="1"/>
    <row r="70" s="295" customFormat="1"/>
    <row r="71" s="295" customFormat="1"/>
    <row r="72" s="295" customFormat="1"/>
    <row r="73" s="295" customFormat="1"/>
    <row r="74" s="295" customFormat="1"/>
    <row r="75" s="295" customFormat="1"/>
    <row r="76" s="295" customFormat="1"/>
    <row r="77" s="295" customFormat="1"/>
    <row r="78" s="295" customFormat="1"/>
    <row r="79" s="295" customFormat="1"/>
    <row r="80" s="295" customFormat="1"/>
    <row r="81" s="295" customFormat="1"/>
    <row r="82" s="295" customFormat="1"/>
    <row r="83" s="295" customFormat="1"/>
    <row r="84" s="295" customFormat="1"/>
    <row r="85" s="295" customFormat="1"/>
    <row r="86" s="295" customFormat="1"/>
    <row r="87" s="295" customFormat="1"/>
    <row r="88" s="295" customFormat="1"/>
    <row r="89" s="295" customFormat="1"/>
    <row r="90" s="295" customFormat="1"/>
    <row r="91" s="295" customFormat="1"/>
    <row r="92" s="295" customFormat="1"/>
    <row r="93" s="295" customFormat="1"/>
    <row r="94" s="295" customFormat="1"/>
    <row r="95" s="295" customFormat="1"/>
    <row r="96" s="295" customFormat="1"/>
    <row r="97" s="295" customFormat="1"/>
    <row r="98" s="295" customFormat="1"/>
    <row r="99" s="295" customFormat="1"/>
    <row r="100" s="295" customFormat="1"/>
    <row r="101" s="295" customFormat="1"/>
    <row r="102" s="295" customFormat="1"/>
    <row r="103" s="295" customFormat="1"/>
    <row r="104" s="295" customFormat="1"/>
    <row r="105" s="295" customFormat="1"/>
    <row r="106" s="295" customFormat="1"/>
    <row r="107" s="295" customFormat="1"/>
    <row r="108" s="295" customFormat="1"/>
    <row r="109" s="295" customFormat="1"/>
    <row r="110" s="295" customFormat="1"/>
    <row r="111" s="295" customFormat="1"/>
    <row r="112" s="295" customFormat="1"/>
    <row r="113" s="295" customFormat="1"/>
    <row r="114" s="295" customFormat="1"/>
    <row r="115" s="295" customFormat="1"/>
    <row r="116" s="295" customFormat="1"/>
    <row r="117" s="295" customFormat="1"/>
    <row r="118" s="295" customFormat="1"/>
    <row r="119" s="295" customFormat="1"/>
    <row r="120" s="295" customFormat="1"/>
    <row r="121" s="295" customFormat="1"/>
    <row r="122" s="295" customFormat="1"/>
    <row r="123" s="295" customFormat="1"/>
    <row r="124" s="295" customFormat="1"/>
    <row r="125" s="295" customFormat="1"/>
    <row r="126" s="295" customFormat="1"/>
    <row r="127" s="295" customFormat="1"/>
    <row r="128" s="295" customFormat="1"/>
    <row r="129" s="295" customFormat="1"/>
    <row r="130" s="295" customFormat="1"/>
    <row r="131" s="295" customFormat="1"/>
    <row r="132" s="295" customFormat="1"/>
    <row r="133" s="295" customFormat="1"/>
    <row r="134" s="295" customFormat="1"/>
    <row r="135" s="295" customFormat="1"/>
    <row r="136" s="295" customFormat="1"/>
    <row r="137" s="295" customFormat="1"/>
    <row r="138" s="295" customFormat="1"/>
    <row r="139" s="295" customFormat="1"/>
    <row r="140" s="295" customFormat="1"/>
    <row r="141" s="295" customFormat="1"/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9" man="1"/>
    <brk id="37" max="29" man="1"/>
    <brk id="53" max="2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64"/>
  <sheetViews>
    <sheetView zoomScaleNormal="10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64" style="184" customWidth="1"/>
    <col min="3" max="3" width="21.42578125" style="184" customWidth="1"/>
    <col min="4" max="16384" width="9.140625" style="57"/>
  </cols>
  <sheetData>
    <row r="1" spans="1:3" ht="67.5" customHeight="1">
      <c r="A1" s="406" t="s">
        <v>474</v>
      </c>
      <c r="B1" s="406"/>
      <c r="C1" s="406"/>
    </row>
    <row r="2" spans="1:3" ht="20.25" customHeight="1">
      <c r="B2" s="406" t="s">
        <v>82</v>
      </c>
      <c r="C2" s="406"/>
    </row>
    <row r="4" spans="1:3" s="58" customFormat="1" ht="63.75" customHeight="1">
      <c r="A4" s="345"/>
      <c r="B4" s="348" t="s">
        <v>83</v>
      </c>
      <c r="C4" s="341" t="s">
        <v>580</v>
      </c>
    </row>
    <row r="5" spans="1:3" ht="39" customHeight="1">
      <c r="A5" s="59">
        <v>1</v>
      </c>
      <c r="B5" s="100" t="s">
        <v>251</v>
      </c>
      <c r="C5" s="95">
        <v>414</v>
      </c>
    </row>
    <row r="6" spans="1:3" ht="20.45" customHeight="1">
      <c r="A6" s="59">
        <v>2</v>
      </c>
      <c r="B6" s="100" t="s">
        <v>291</v>
      </c>
      <c r="C6" s="95">
        <v>229</v>
      </c>
    </row>
    <row r="7" spans="1:3" ht="20.45" customHeight="1">
      <c r="A7" s="59">
        <v>3</v>
      </c>
      <c r="B7" s="100" t="s">
        <v>281</v>
      </c>
      <c r="C7" s="95">
        <v>225</v>
      </c>
    </row>
    <row r="8" spans="1:3" s="61" customFormat="1" ht="33.6" customHeight="1">
      <c r="A8" s="59">
        <v>4</v>
      </c>
      <c r="B8" s="100" t="s">
        <v>252</v>
      </c>
      <c r="C8" s="95">
        <v>190</v>
      </c>
    </row>
    <row r="9" spans="1:3" s="61" customFormat="1" ht="31.9" customHeight="1">
      <c r="A9" s="59">
        <v>5</v>
      </c>
      <c r="B9" s="100" t="s">
        <v>581</v>
      </c>
      <c r="C9" s="95">
        <v>158</v>
      </c>
    </row>
    <row r="10" spans="1:3" s="61" customFormat="1" ht="22.15" customHeight="1">
      <c r="A10" s="59">
        <v>6</v>
      </c>
      <c r="B10" s="100" t="s">
        <v>254</v>
      </c>
      <c r="C10" s="95">
        <v>128</v>
      </c>
    </row>
    <row r="11" spans="1:3" s="61" customFormat="1" ht="31.15" customHeight="1">
      <c r="A11" s="59">
        <v>7</v>
      </c>
      <c r="B11" s="100" t="s">
        <v>273</v>
      </c>
      <c r="C11" s="95">
        <v>115</v>
      </c>
    </row>
    <row r="12" spans="1:3" s="61" customFormat="1" ht="47.25">
      <c r="A12" s="59">
        <v>8</v>
      </c>
      <c r="B12" s="100" t="s">
        <v>582</v>
      </c>
      <c r="C12" s="95">
        <v>76</v>
      </c>
    </row>
    <row r="13" spans="1:3" s="61" customFormat="1" ht="25.15" customHeight="1">
      <c r="A13" s="59">
        <v>9</v>
      </c>
      <c r="B13" s="100" t="s">
        <v>287</v>
      </c>
      <c r="C13" s="95">
        <v>74</v>
      </c>
    </row>
    <row r="14" spans="1:3" s="61" customFormat="1" ht="25.15" customHeight="1">
      <c r="A14" s="59">
        <v>10</v>
      </c>
      <c r="B14" s="100" t="s">
        <v>261</v>
      </c>
      <c r="C14" s="95">
        <v>69</v>
      </c>
    </row>
    <row r="15" spans="1:3" s="61" customFormat="1" ht="22.9" customHeight="1">
      <c r="A15" s="59">
        <v>11</v>
      </c>
      <c r="B15" s="100" t="s">
        <v>269</v>
      </c>
      <c r="C15" s="95">
        <v>65</v>
      </c>
    </row>
    <row r="16" spans="1:3" s="61" customFormat="1" ht="22.9" customHeight="1">
      <c r="A16" s="59">
        <v>12</v>
      </c>
      <c r="B16" s="100" t="s">
        <v>256</v>
      </c>
      <c r="C16" s="95">
        <v>64</v>
      </c>
    </row>
    <row r="17" spans="1:3" s="61" customFormat="1" ht="22.9" customHeight="1">
      <c r="A17" s="59">
        <v>13</v>
      </c>
      <c r="B17" s="100" t="s">
        <v>283</v>
      </c>
      <c r="C17" s="95">
        <v>58</v>
      </c>
    </row>
    <row r="18" spans="1:3" s="61" customFormat="1" ht="22.9" customHeight="1">
      <c r="A18" s="59">
        <v>14</v>
      </c>
      <c r="B18" s="100" t="s">
        <v>372</v>
      </c>
      <c r="C18" s="95">
        <v>56</v>
      </c>
    </row>
    <row r="19" spans="1:3" s="61" customFormat="1" ht="22.9" customHeight="1">
      <c r="A19" s="59">
        <v>15</v>
      </c>
      <c r="B19" s="100" t="s">
        <v>257</v>
      </c>
      <c r="C19" s="95">
        <v>56</v>
      </c>
    </row>
    <row r="20" spans="1:3" s="61" customFormat="1" ht="22.9" customHeight="1">
      <c r="A20" s="59">
        <v>16</v>
      </c>
      <c r="B20" s="100" t="s">
        <v>275</v>
      </c>
      <c r="C20" s="95">
        <v>55</v>
      </c>
    </row>
    <row r="21" spans="1:3" s="61" customFormat="1" ht="22.9" customHeight="1">
      <c r="A21" s="59">
        <v>17</v>
      </c>
      <c r="B21" s="100" t="s">
        <v>294</v>
      </c>
      <c r="C21" s="95">
        <v>53</v>
      </c>
    </row>
    <row r="22" spans="1:3" s="61" customFormat="1" ht="36" customHeight="1">
      <c r="A22" s="59">
        <v>18</v>
      </c>
      <c r="B22" s="100" t="s">
        <v>295</v>
      </c>
      <c r="C22" s="95">
        <v>51</v>
      </c>
    </row>
    <row r="23" spans="1:3" s="61" customFormat="1" ht="23.45" customHeight="1">
      <c r="A23" s="59">
        <v>19</v>
      </c>
      <c r="B23" s="100" t="s">
        <v>255</v>
      </c>
      <c r="C23" s="95">
        <v>46</v>
      </c>
    </row>
    <row r="24" spans="1:3" s="61" customFormat="1" ht="49.9" customHeight="1">
      <c r="A24" s="59">
        <v>20</v>
      </c>
      <c r="B24" s="100" t="s">
        <v>583</v>
      </c>
      <c r="C24" s="95">
        <v>44</v>
      </c>
    </row>
    <row r="25" spans="1:3" s="61" customFormat="1">
      <c r="A25" s="59">
        <v>21</v>
      </c>
      <c r="B25" s="100" t="s">
        <v>272</v>
      </c>
      <c r="C25" s="95">
        <v>38</v>
      </c>
    </row>
    <row r="26" spans="1:3" s="61" customFormat="1" ht="25.15" customHeight="1">
      <c r="A26" s="59">
        <v>22</v>
      </c>
      <c r="B26" s="100" t="s">
        <v>369</v>
      </c>
      <c r="C26" s="95">
        <v>37</v>
      </c>
    </row>
    <row r="27" spans="1:3" s="61" customFormat="1" ht="39.6" customHeight="1">
      <c r="A27" s="59">
        <v>23</v>
      </c>
      <c r="B27" s="100" t="s">
        <v>270</v>
      </c>
      <c r="C27" s="95">
        <v>36</v>
      </c>
    </row>
    <row r="28" spans="1:3" s="61" customFormat="1" ht="34.9" customHeight="1">
      <c r="A28" s="59">
        <v>24</v>
      </c>
      <c r="B28" s="100" t="s">
        <v>280</v>
      </c>
      <c r="C28" s="95">
        <v>35</v>
      </c>
    </row>
    <row r="29" spans="1:3" s="61" customFormat="1" ht="30" customHeight="1">
      <c r="A29" s="59">
        <v>25</v>
      </c>
      <c r="B29" s="100" t="s">
        <v>475</v>
      </c>
      <c r="C29" s="95">
        <v>35</v>
      </c>
    </row>
    <row r="30" spans="1:3" s="61" customFormat="1" ht="31.9" customHeight="1">
      <c r="A30" s="59">
        <v>26</v>
      </c>
      <c r="B30" s="100" t="s">
        <v>293</v>
      </c>
      <c r="C30" s="95">
        <v>33</v>
      </c>
    </row>
    <row r="31" spans="1:3" s="61" customFormat="1">
      <c r="A31" s="59">
        <v>27</v>
      </c>
      <c r="B31" s="100" t="s">
        <v>260</v>
      </c>
      <c r="C31" s="95">
        <v>33</v>
      </c>
    </row>
    <row r="32" spans="1:3" s="61" customFormat="1" ht="24.6" customHeight="1">
      <c r="A32" s="59">
        <v>28</v>
      </c>
      <c r="B32" s="100" t="s">
        <v>263</v>
      </c>
      <c r="C32" s="95">
        <v>33</v>
      </c>
    </row>
    <row r="33" spans="1:3" s="61" customFormat="1" ht="30" customHeight="1">
      <c r="A33" s="59">
        <v>29</v>
      </c>
      <c r="B33" s="100" t="s">
        <v>371</v>
      </c>
      <c r="C33" s="95">
        <v>32</v>
      </c>
    </row>
    <row r="34" spans="1:3" s="61" customFormat="1" ht="40.15" customHeight="1">
      <c r="A34" s="59">
        <v>30</v>
      </c>
      <c r="B34" s="100" t="s">
        <v>306</v>
      </c>
      <c r="C34" s="95">
        <v>31</v>
      </c>
    </row>
    <row r="35" spans="1:3" s="61" customFormat="1" ht="23.45" customHeight="1">
      <c r="A35" s="59">
        <v>31</v>
      </c>
      <c r="B35" s="100" t="s">
        <v>265</v>
      </c>
      <c r="C35" s="95">
        <v>31</v>
      </c>
    </row>
    <row r="36" spans="1:3" s="61" customFormat="1" ht="22.9" customHeight="1">
      <c r="A36" s="59">
        <v>32</v>
      </c>
      <c r="B36" s="100" t="s">
        <v>292</v>
      </c>
      <c r="C36" s="95">
        <v>30</v>
      </c>
    </row>
    <row r="37" spans="1:3" s="61" customFormat="1" ht="31.15" customHeight="1">
      <c r="A37" s="59">
        <v>33</v>
      </c>
      <c r="B37" s="100" t="s">
        <v>373</v>
      </c>
      <c r="C37" s="95">
        <v>30</v>
      </c>
    </row>
    <row r="38" spans="1:3" s="61" customFormat="1" ht="31.5">
      <c r="A38" s="59">
        <v>34</v>
      </c>
      <c r="B38" s="100" t="s">
        <v>266</v>
      </c>
      <c r="C38" s="95">
        <v>30</v>
      </c>
    </row>
    <row r="39" spans="1:3" s="61" customFormat="1" ht="24.6" customHeight="1">
      <c r="A39" s="59">
        <v>35</v>
      </c>
      <c r="B39" s="100" t="s">
        <v>368</v>
      </c>
      <c r="C39" s="95">
        <v>28</v>
      </c>
    </row>
    <row r="40" spans="1:3" s="61" customFormat="1" ht="32.450000000000003" customHeight="1">
      <c r="A40" s="59">
        <v>36</v>
      </c>
      <c r="B40" s="100" t="s">
        <v>290</v>
      </c>
      <c r="C40" s="95">
        <v>26</v>
      </c>
    </row>
    <row r="41" spans="1:3" ht="24.6" customHeight="1">
      <c r="A41" s="59">
        <v>37</v>
      </c>
      <c r="B41" s="187" t="s">
        <v>271</v>
      </c>
      <c r="C41" s="95">
        <v>25</v>
      </c>
    </row>
    <row r="42" spans="1:3">
      <c r="A42" s="59">
        <v>38</v>
      </c>
      <c r="B42" s="188" t="s">
        <v>262</v>
      </c>
      <c r="C42" s="95">
        <v>24</v>
      </c>
    </row>
    <row r="43" spans="1:3" ht="24.6" customHeight="1">
      <c r="A43" s="59">
        <v>39</v>
      </c>
      <c r="B43" s="100" t="s">
        <v>584</v>
      </c>
      <c r="C43" s="95">
        <v>23</v>
      </c>
    </row>
    <row r="44" spans="1:3" ht="19.149999999999999" customHeight="1">
      <c r="A44" s="59">
        <v>40</v>
      </c>
      <c r="B44" s="100" t="s">
        <v>267</v>
      </c>
      <c r="C44" s="95">
        <v>23</v>
      </c>
    </row>
    <row r="45" spans="1:3" ht="19.149999999999999" customHeight="1">
      <c r="A45" s="59">
        <v>41</v>
      </c>
      <c r="B45" s="100" t="s">
        <v>366</v>
      </c>
      <c r="C45" s="95">
        <v>22</v>
      </c>
    </row>
    <row r="46" spans="1:3" ht="19.149999999999999" customHeight="1">
      <c r="A46" s="59">
        <v>42</v>
      </c>
      <c r="B46" s="100" t="s">
        <v>276</v>
      </c>
      <c r="C46" s="95">
        <v>21</v>
      </c>
    </row>
    <row r="47" spans="1:3">
      <c r="A47" s="59">
        <v>43</v>
      </c>
      <c r="B47" s="189" t="s">
        <v>479</v>
      </c>
      <c r="C47" s="95">
        <v>20</v>
      </c>
    </row>
    <row r="48" spans="1:3" ht="23.45" customHeight="1">
      <c r="A48" s="59">
        <v>44</v>
      </c>
      <c r="B48" s="189" t="s">
        <v>286</v>
      </c>
      <c r="C48" s="95">
        <v>17</v>
      </c>
    </row>
    <row r="49" spans="1:3" ht="24.6" customHeight="1">
      <c r="A49" s="59">
        <v>45</v>
      </c>
      <c r="B49" s="189" t="s">
        <v>268</v>
      </c>
      <c r="C49" s="95">
        <v>15</v>
      </c>
    </row>
    <row r="50" spans="1:3" ht="24.6" customHeight="1">
      <c r="A50" s="59">
        <v>46</v>
      </c>
      <c r="B50" s="189" t="s">
        <v>367</v>
      </c>
      <c r="C50" s="95">
        <v>15</v>
      </c>
    </row>
    <row r="51" spans="1:3" ht="24.6" customHeight="1">
      <c r="A51" s="59">
        <v>47</v>
      </c>
      <c r="B51" s="189" t="s">
        <v>309</v>
      </c>
      <c r="C51" s="95">
        <v>15</v>
      </c>
    </row>
    <row r="52" spans="1:3" ht="32.450000000000003" customHeight="1">
      <c r="A52" s="59">
        <v>48</v>
      </c>
      <c r="B52" s="189" t="s">
        <v>289</v>
      </c>
      <c r="C52" s="95">
        <v>15</v>
      </c>
    </row>
    <row r="53" spans="1:3" ht="34.9" customHeight="1">
      <c r="A53" s="59">
        <v>49</v>
      </c>
      <c r="B53" s="189" t="s">
        <v>476</v>
      </c>
      <c r="C53" s="95">
        <v>14</v>
      </c>
    </row>
    <row r="54" spans="1:3" ht="24.6" customHeight="1">
      <c r="A54" s="59">
        <v>50</v>
      </c>
      <c r="B54" s="188" t="s">
        <v>477</v>
      </c>
      <c r="C54" s="95">
        <v>14</v>
      </c>
    </row>
    <row r="55" spans="1:3">
      <c r="C55" s="194"/>
    </row>
    <row r="56" spans="1:3">
      <c r="C56" s="194"/>
    </row>
    <row r="57" spans="1:3">
      <c r="C57" s="194"/>
    </row>
    <row r="58" spans="1:3">
      <c r="C58" s="194"/>
    </row>
    <row r="59" spans="1:3">
      <c r="C59" s="194"/>
    </row>
    <row r="60" spans="1:3">
      <c r="C60" s="194"/>
    </row>
    <row r="61" spans="1:3">
      <c r="C61" s="194"/>
    </row>
    <row r="62" spans="1:3">
      <c r="C62" s="194"/>
    </row>
    <row r="63" spans="1:3">
      <c r="C63" s="194"/>
    </row>
    <row r="64" spans="1:3">
      <c r="C64" s="194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opLeftCell="B1" zoomScale="110" zoomScaleNormal="110" workbookViewId="0">
      <selection activeCell="B3" sqref="B3:F3"/>
    </sheetView>
  </sheetViews>
  <sheetFormatPr defaultRowHeight="18.75"/>
  <cols>
    <col min="1" max="1" width="1.28515625" style="9" hidden="1" customWidth="1"/>
    <col min="2" max="2" width="83.7109375" style="9" customWidth="1"/>
    <col min="3" max="3" width="12.7109375" style="9" customWidth="1"/>
    <col min="4" max="4" width="12.42578125" style="9" customWidth="1"/>
    <col min="5" max="5" width="10.42578125" style="9" customWidth="1"/>
    <col min="6" max="6" width="11" style="9" customWidth="1"/>
    <col min="7" max="7" width="9.140625" style="9"/>
    <col min="8" max="10" width="9.140625" style="9" customWidth="1"/>
    <col min="11" max="256" width="9.140625" style="9"/>
    <col min="257" max="257" width="0" style="9" hidden="1" customWidth="1"/>
    <col min="258" max="258" width="83.7109375" style="9" customWidth="1"/>
    <col min="259" max="259" width="11.28515625" style="9" customWidth="1"/>
    <col min="260" max="260" width="11" style="9" customWidth="1"/>
    <col min="261" max="261" width="10.42578125" style="9" customWidth="1"/>
    <col min="262" max="262" width="11" style="9" customWidth="1"/>
    <col min="263" max="263" width="9.140625" style="9"/>
    <col min="264" max="266" width="9.140625" style="9" customWidth="1"/>
    <col min="267" max="512" width="9.140625" style="9"/>
    <col min="513" max="513" width="0" style="9" hidden="1" customWidth="1"/>
    <col min="514" max="514" width="83.7109375" style="9" customWidth="1"/>
    <col min="515" max="515" width="11.28515625" style="9" customWidth="1"/>
    <col min="516" max="516" width="11" style="9" customWidth="1"/>
    <col min="517" max="517" width="10.42578125" style="9" customWidth="1"/>
    <col min="518" max="518" width="11" style="9" customWidth="1"/>
    <col min="519" max="519" width="9.140625" style="9"/>
    <col min="520" max="522" width="9.140625" style="9" customWidth="1"/>
    <col min="523" max="768" width="9.140625" style="9"/>
    <col min="769" max="769" width="0" style="9" hidden="1" customWidth="1"/>
    <col min="770" max="770" width="83.7109375" style="9" customWidth="1"/>
    <col min="771" max="771" width="11.28515625" style="9" customWidth="1"/>
    <col min="772" max="772" width="11" style="9" customWidth="1"/>
    <col min="773" max="773" width="10.42578125" style="9" customWidth="1"/>
    <col min="774" max="774" width="11" style="9" customWidth="1"/>
    <col min="775" max="775" width="9.140625" style="9"/>
    <col min="776" max="778" width="9.140625" style="9" customWidth="1"/>
    <col min="779" max="1024" width="9.140625" style="9"/>
    <col min="1025" max="1025" width="0" style="9" hidden="1" customWidth="1"/>
    <col min="1026" max="1026" width="83.7109375" style="9" customWidth="1"/>
    <col min="1027" max="1027" width="11.28515625" style="9" customWidth="1"/>
    <col min="1028" max="1028" width="11" style="9" customWidth="1"/>
    <col min="1029" max="1029" width="10.42578125" style="9" customWidth="1"/>
    <col min="1030" max="1030" width="11" style="9" customWidth="1"/>
    <col min="1031" max="1031" width="9.140625" style="9"/>
    <col min="1032" max="1034" width="9.140625" style="9" customWidth="1"/>
    <col min="1035" max="1280" width="9.140625" style="9"/>
    <col min="1281" max="1281" width="0" style="9" hidden="1" customWidth="1"/>
    <col min="1282" max="1282" width="83.7109375" style="9" customWidth="1"/>
    <col min="1283" max="1283" width="11.28515625" style="9" customWidth="1"/>
    <col min="1284" max="1284" width="11" style="9" customWidth="1"/>
    <col min="1285" max="1285" width="10.42578125" style="9" customWidth="1"/>
    <col min="1286" max="1286" width="11" style="9" customWidth="1"/>
    <col min="1287" max="1287" width="9.140625" style="9"/>
    <col min="1288" max="1290" width="9.140625" style="9" customWidth="1"/>
    <col min="1291" max="1536" width="9.140625" style="9"/>
    <col min="1537" max="1537" width="0" style="9" hidden="1" customWidth="1"/>
    <col min="1538" max="1538" width="83.7109375" style="9" customWidth="1"/>
    <col min="1539" max="1539" width="11.28515625" style="9" customWidth="1"/>
    <col min="1540" max="1540" width="11" style="9" customWidth="1"/>
    <col min="1541" max="1541" width="10.42578125" style="9" customWidth="1"/>
    <col min="1542" max="1542" width="11" style="9" customWidth="1"/>
    <col min="1543" max="1543" width="9.140625" style="9"/>
    <col min="1544" max="1546" width="9.140625" style="9" customWidth="1"/>
    <col min="1547" max="1792" width="9.140625" style="9"/>
    <col min="1793" max="1793" width="0" style="9" hidden="1" customWidth="1"/>
    <col min="1794" max="1794" width="83.7109375" style="9" customWidth="1"/>
    <col min="1795" max="1795" width="11.28515625" style="9" customWidth="1"/>
    <col min="1796" max="1796" width="11" style="9" customWidth="1"/>
    <col min="1797" max="1797" width="10.42578125" style="9" customWidth="1"/>
    <col min="1798" max="1798" width="11" style="9" customWidth="1"/>
    <col min="1799" max="1799" width="9.140625" style="9"/>
    <col min="1800" max="1802" width="9.140625" style="9" customWidth="1"/>
    <col min="1803" max="2048" width="9.140625" style="9"/>
    <col min="2049" max="2049" width="0" style="9" hidden="1" customWidth="1"/>
    <col min="2050" max="2050" width="83.7109375" style="9" customWidth="1"/>
    <col min="2051" max="2051" width="11.28515625" style="9" customWidth="1"/>
    <col min="2052" max="2052" width="11" style="9" customWidth="1"/>
    <col min="2053" max="2053" width="10.42578125" style="9" customWidth="1"/>
    <col min="2054" max="2054" width="11" style="9" customWidth="1"/>
    <col min="2055" max="2055" width="9.140625" style="9"/>
    <col min="2056" max="2058" width="9.140625" style="9" customWidth="1"/>
    <col min="2059" max="2304" width="9.140625" style="9"/>
    <col min="2305" max="2305" width="0" style="9" hidden="1" customWidth="1"/>
    <col min="2306" max="2306" width="83.7109375" style="9" customWidth="1"/>
    <col min="2307" max="2307" width="11.28515625" style="9" customWidth="1"/>
    <col min="2308" max="2308" width="11" style="9" customWidth="1"/>
    <col min="2309" max="2309" width="10.42578125" style="9" customWidth="1"/>
    <col min="2310" max="2310" width="11" style="9" customWidth="1"/>
    <col min="2311" max="2311" width="9.140625" style="9"/>
    <col min="2312" max="2314" width="9.140625" style="9" customWidth="1"/>
    <col min="2315" max="2560" width="9.140625" style="9"/>
    <col min="2561" max="2561" width="0" style="9" hidden="1" customWidth="1"/>
    <col min="2562" max="2562" width="83.7109375" style="9" customWidth="1"/>
    <col min="2563" max="2563" width="11.28515625" style="9" customWidth="1"/>
    <col min="2564" max="2564" width="11" style="9" customWidth="1"/>
    <col min="2565" max="2565" width="10.42578125" style="9" customWidth="1"/>
    <col min="2566" max="2566" width="11" style="9" customWidth="1"/>
    <col min="2567" max="2567" width="9.140625" style="9"/>
    <col min="2568" max="2570" width="9.140625" style="9" customWidth="1"/>
    <col min="2571" max="2816" width="9.140625" style="9"/>
    <col min="2817" max="2817" width="0" style="9" hidden="1" customWidth="1"/>
    <col min="2818" max="2818" width="83.7109375" style="9" customWidth="1"/>
    <col min="2819" max="2819" width="11.28515625" style="9" customWidth="1"/>
    <col min="2820" max="2820" width="11" style="9" customWidth="1"/>
    <col min="2821" max="2821" width="10.42578125" style="9" customWidth="1"/>
    <col min="2822" max="2822" width="11" style="9" customWidth="1"/>
    <col min="2823" max="2823" width="9.140625" style="9"/>
    <col min="2824" max="2826" width="9.140625" style="9" customWidth="1"/>
    <col min="2827" max="3072" width="9.140625" style="9"/>
    <col min="3073" max="3073" width="0" style="9" hidden="1" customWidth="1"/>
    <col min="3074" max="3074" width="83.7109375" style="9" customWidth="1"/>
    <col min="3075" max="3075" width="11.28515625" style="9" customWidth="1"/>
    <col min="3076" max="3076" width="11" style="9" customWidth="1"/>
    <col min="3077" max="3077" width="10.42578125" style="9" customWidth="1"/>
    <col min="3078" max="3078" width="11" style="9" customWidth="1"/>
    <col min="3079" max="3079" width="9.140625" style="9"/>
    <col min="3080" max="3082" width="9.140625" style="9" customWidth="1"/>
    <col min="3083" max="3328" width="9.140625" style="9"/>
    <col min="3329" max="3329" width="0" style="9" hidden="1" customWidth="1"/>
    <col min="3330" max="3330" width="83.7109375" style="9" customWidth="1"/>
    <col min="3331" max="3331" width="11.28515625" style="9" customWidth="1"/>
    <col min="3332" max="3332" width="11" style="9" customWidth="1"/>
    <col min="3333" max="3333" width="10.42578125" style="9" customWidth="1"/>
    <col min="3334" max="3334" width="11" style="9" customWidth="1"/>
    <col min="3335" max="3335" width="9.140625" style="9"/>
    <col min="3336" max="3338" width="9.140625" style="9" customWidth="1"/>
    <col min="3339" max="3584" width="9.140625" style="9"/>
    <col min="3585" max="3585" width="0" style="9" hidden="1" customWidth="1"/>
    <col min="3586" max="3586" width="83.7109375" style="9" customWidth="1"/>
    <col min="3587" max="3587" width="11.28515625" style="9" customWidth="1"/>
    <col min="3588" max="3588" width="11" style="9" customWidth="1"/>
    <col min="3589" max="3589" width="10.42578125" style="9" customWidth="1"/>
    <col min="3590" max="3590" width="11" style="9" customWidth="1"/>
    <col min="3591" max="3591" width="9.140625" style="9"/>
    <col min="3592" max="3594" width="9.140625" style="9" customWidth="1"/>
    <col min="3595" max="3840" width="9.140625" style="9"/>
    <col min="3841" max="3841" width="0" style="9" hidden="1" customWidth="1"/>
    <col min="3842" max="3842" width="83.7109375" style="9" customWidth="1"/>
    <col min="3843" max="3843" width="11.28515625" style="9" customWidth="1"/>
    <col min="3844" max="3844" width="11" style="9" customWidth="1"/>
    <col min="3845" max="3845" width="10.42578125" style="9" customWidth="1"/>
    <col min="3846" max="3846" width="11" style="9" customWidth="1"/>
    <col min="3847" max="3847" width="9.140625" style="9"/>
    <col min="3848" max="3850" width="9.140625" style="9" customWidth="1"/>
    <col min="3851" max="4096" width="9.140625" style="9"/>
    <col min="4097" max="4097" width="0" style="9" hidden="1" customWidth="1"/>
    <col min="4098" max="4098" width="83.7109375" style="9" customWidth="1"/>
    <col min="4099" max="4099" width="11.28515625" style="9" customWidth="1"/>
    <col min="4100" max="4100" width="11" style="9" customWidth="1"/>
    <col min="4101" max="4101" width="10.42578125" style="9" customWidth="1"/>
    <col min="4102" max="4102" width="11" style="9" customWidth="1"/>
    <col min="4103" max="4103" width="9.140625" style="9"/>
    <col min="4104" max="4106" width="9.140625" style="9" customWidth="1"/>
    <col min="4107" max="4352" width="9.140625" style="9"/>
    <col min="4353" max="4353" width="0" style="9" hidden="1" customWidth="1"/>
    <col min="4354" max="4354" width="83.7109375" style="9" customWidth="1"/>
    <col min="4355" max="4355" width="11.28515625" style="9" customWidth="1"/>
    <col min="4356" max="4356" width="11" style="9" customWidth="1"/>
    <col min="4357" max="4357" width="10.42578125" style="9" customWidth="1"/>
    <col min="4358" max="4358" width="11" style="9" customWidth="1"/>
    <col min="4359" max="4359" width="9.140625" style="9"/>
    <col min="4360" max="4362" width="9.140625" style="9" customWidth="1"/>
    <col min="4363" max="4608" width="9.140625" style="9"/>
    <col min="4609" max="4609" width="0" style="9" hidden="1" customWidth="1"/>
    <col min="4610" max="4610" width="83.7109375" style="9" customWidth="1"/>
    <col min="4611" max="4611" width="11.28515625" style="9" customWidth="1"/>
    <col min="4612" max="4612" width="11" style="9" customWidth="1"/>
    <col min="4613" max="4613" width="10.42578125" style="9" customWidth="1"/>
    <col min="4614" max="4614" width="11" style="9" customWidth="1"/>
    <col min="4615" max="4615" width="9.140625" style="9"/>
    <col min="4616" max="4618" width="9.140625" style="9" customWidth="1"/>
    <col min="4619" max="4864" width="9.140625" style="9"/>
    <col min="4865" max="4865" width="0" style="9" hidden="1" customWidth="1"/>
    <col min="4866" max="4866" width="83.7109375" style="9" customWidth="1"/>
    <col min="4867" max="4867" width="11.28515625" style="9" customWidth="1"/>
    <col min="4868" max="4868" width="11" style="9" customWidth="1"/>
    <col min="4869" max="4869" width="10.42578125" style="9" customWidth="1"/>
    <col min="4870" max="4870" width="11" style="9" customWidth="1"/>
    <col min="4871" max="4871" width="9.140625" style="9"/>
    <col min="4872" max="4874" width="9.140625" style="9" customWidth="1"/>
    <col min="4875" max="5120" width="9.140625" style="9"/>
    <col min="5121" max="5121" width="0" style="9" hidden="1" customWidth="1"/>
    <col min="5122" max="5122" width="83.7109375" style="9" customWidth="1"/>
    <col min="5123" max="5123" width="11.28515625" style="9" customWidth="1"/>
    <col min="5124" max="5124" width="11" style="9" customWidth="1"/>
    <col min="5125" max="5125" width="10.42578125" style="9" customWidth="1"/>
    <col min="5126" max="5126" width="11" style="9" customWidth="1"/>
    <col min="5127" max="5127" width="9.140625" style="9"/>
    <col min="5128" max="5130" width="9.140625" style="9" customWidth="1"/>
    <col min="5131" max="5376" width="9.140625" style="9"/>
    <col min="5377" max="5377" width="0" style="9" hidden="1" customWidth="1"/>
    <col min="5378" max="5378" width="83.7109375" style="9" customWidth="1"/>
    <col min="5379" max="5379" width="11.28515625" style="9" customWidth="1"/>
    <col min="5380" max="5380" width="11" style="9" customWidth="1"/>
    <col min="5381" max="5381" width="10.42578125" style="9" customWidth="1"/>
    <col min="5382" max="5382" width="11" style="9" customWidth="1"/>
    <col min="5383" max="5383" width="9.140625" style="9"/>
    <col min="5384" max="5386" width="9.140625" style="9" customWidth="1"/>
    <col min="5387" max="5632" width="9.140625" style="9"/>
    <col min="5633" max="5633" width="0" style="9" hidden="1" customWidth="1"/>
    <col min="5634" max="5634" width="83.7109375" style="9" customWidth="1"/>
    <col min="5635" max="5635" width="11.28515625" style="9" customWidth="1"/>
    <col min="5636" max="5636" width="11" style="9" customWidth="1"/>
    <col min="5637" max="5637" width="10.42578125" style="9" customWidth="1"/>
    <col min="5638" max="5638" width="11" style="9" customWidth="1"/>
    <col min="5639" max="5639" width="9.140625" style="9"/>
    <col min="5640" max="5642" width="9.140625" style="9" customWidth="1"/>
    <col min="5643" max="5888" width="9.140625" style="9"/>
    <col min="5889" max="5889" width="0" style="9" hidden="1" customWidth="1"/>
    <col min="5890" max="5890" width="83.7109375" style="9" customWidth="1"/>
    <col min="5891" max="5891" width="11.28515625" style="9" customWidth="1"/>
    <col min="5892" max="5892" width="11" style="9" customWidth="1"/>
    <col min="5893" max="5893" width="10.42578125" style="9" customWidth="1"/>
    <col min="5894" max="5894" width="11" style="9" customWidth="1"/>
    <col min="5895" max="5895" width="9.140625" style="9"/>
    <col min="5896" max="5898" width="9.140625" style="9" customWidth="1"/>
    <col min="5899" max="6144" width="9.140625" style="9"/>
    <col min="6145" max="6145" width="0" style="9" hidden="1" customWidth="1"/>
    <col min="6146" max="6146" width="83.7109375" style="9" customWidth="1"/>
    <col min="6147" max="6147" width="11.28515625" style="9" customWidth="1"/>
    <col min="6148" max="6148" width="11" style="9" customWidth="1"/>
    <col min="6149" max="6149" width="10.42578125" style="9" customWidth="1"/>
    <col min="6150" max="6150" width="11" style="9" customWidth="1"/>
    <col min="6151" max="6151" width="9.140625" style="9"/>
    <col min="6152" max="6154" width="9.140625" style="9" customWidth="1"/>
    <col min="6155" max="6400" width="9.140625" style="9"/>
    <col min="6401" max="6401" width="0" style="9" hidden="1" customWidth="1"/>
    <col min="6402" max="6402" width="83.7109375" style="9" customWidth="1"/>
    <col min="6403" max="6403" width="11.28515625" style="9" customWidth="1"/>
    <col min="6404" max="6404" width="11" style="9" customWidth="1"/>
    <col min="6405" max="6405" width="10.42578125" style="9" customWidth="1"/>
    <col min="6406" max="6406" width="11" style="9" customWidth="1"/>
    <col min="6407" max="6407" width="9.140625" style="9"/>
    <col min="6408" max="6410" width="9.140625" style="9" customWidth="1"/>
    <col min="6411" max="6656" width="9.140625" style="9"/>
    <col min="6657" max="6657" width="0" style="9" hidden="1" customWidth="1"/>
    <col min="6658" max="6658" width="83.7109375" style="9" customWidth="1"/>
    <col min="6659" max="6659" width="11.28515625" style="9" customWidth="1"/>
    <col min="6660" max="6660" width="11" style="9" customWidth="1"/>
    <col min="6661" max="6661" width="10.42578125" style="9" customWidth="1"/>
    <col min="6662" max="6662" width="11" style="9" customWidth="1"/>
    <col min="6663" max="6663" width="9.140625" style="9"/>
    <col min="6664" max="6666" width="9.140625" style="9" customWidth="1"/>
    <col min="6667" max="6912" width="9.140625" style="9"/>
    <col min="6913" max="6913" width="0" style="9" hidden="1" customWidth="1"/>
    <col min="6914" max="6914" width="83.7109375" style="9" customWidth="1"/>
    <col min="6915" max="6915" width="11.28515625" style="9" customWidth="1"/>
    <col min="6916" max="6916" width="11" style="9" customWidth="1"/>
    <col min="6917" max="6917" width="10.42578125" style="9" customWidth="1"/>
    <col min="6918" max="6918" width="11" style="9" customWidth="1"/>
    <col min="6919" max="6919" width="9.140625" style="9"/>
    <col min="6920" max="6922" width="9.140625" style="9" customWidth="1"/>
    <col min="6923" max="7168" width="9.140625" style="9"/>
    <col min="7169" max="7169" width="0" style="9" hidden="1" customWidth="1"/>
    <col min="7170" max="7170" width="83.7109375" style="9" customWidth="1"/>
    <col min="7171" max="7171" width="11.28515625" style="9" customWidth="1"/>
    <col min="7172" max="7172" width="11" style="9" customWidth="1"/>
    <col min="7173" max="7173" width="10.42578125" style="9" customWidth="1"/>
    <col min="7174" max="7174" width="11" style="9" customWidth="1"/>
    <col min="7175" max="7175" width="9.140625" style="9"/>
    <col min="7176" max="7178" width="9.140625" style="9" customWidth="1"/>
    <col min="7179" max="7424" width="9.140625" style="9"/>
    <col min="7425" max="7425" width="0" style="9" hidden="1" customWidth="1"/>
    <col min="7426" max="7426" width="83.7109375" style="9" customWidth="1"/>
    <col min="7427" max="7427" width="11.28515625" style="9" customWidth="1"/>
    <col min="7428" max="7428" width="11" style="9" customWidth="1"/>
    <col min="7429" max="7429" width="10.42578125" style="9" customWidth="1"/>
    <col min="7430" max="7430" width="11" style="9" customWidth="1"/>
    <col min="7431" max="7431" width="9.140625" style="9"/>
    <col min="7432" max="7434" width="9.140625" style="9" customWidth="1"/>
    <col min="7435" max="7680" width="9.140625" style="9"/>
    <col min="7681" max="7681" width="0" style="9" hidden="1" customWidth="1"/>
    <col min="7682" max="7682" width="83.7109375" style="9" customWidth="1"/>
    <col min="7683" max="7683" width="11.28515625" style="9" customWidth="1"/>
    <col min="7684" max="7684" width="11" style="9" customWidth="1"/>
    <col min="7685" max="7685" width="10.42578125" style="9" customWidth="1"/>
    <col min="7686" max="7686" width="11" style="9" customWidth="1"/>
    <col min="7687" max="7687" width="9.140625" style="9"/>
    <col min="7688" max="7690" width="9.140625" style="9" customWidth="1"/>
    <col min="7691" max="7936" width="9.140625" style="9"/>
    <col min="7937" max="7937" width="0" style="9" hidden="1" customWidth="1"/>
    <col min="7938" max="7938" width="83.7109375" style="9" customWidth="1"/>
    <col min="7939" max="7939" width="11.28515625" style="9" customWidth="1"/>
    <col min="7940" max="7940" width="11" style="9" customWidth="1"/>
    <col min="7941" max="7941" width="10.42578125" style="9" customWidth="1"/>
    <col min="7942" max="7942" width="11" style="9" customWidth="1"/>
    <col min="7943" max="7943" width="9.140625" style="9"/>
    <col min="7944" max="7946" width="9.140625" style="9" customWidth="1"/>
    <col min="7947" max="8192" width="9.140625" style="9"/>
    <col min="8193" max="8193" width="0" style="9" hidden="1" customWidth="1"/>
    <col min="8194" max="8194" width="83.7109375" style="9" customWidth="1"/>
    <col min="8195" max="8195" width="11.28515625" style="9" customWidth="1"/>
    <col min="8196" max="8196" width="11" style="9" customWidth="1"/>
    <col min="8197" max="8197" width="10.42578125" style="9" customWidth="1"/>
    <col min="8198" max="8198" width="11" style="9" customWidth="1"/>
    <col min="8199" max="8199" width="9.140625" style="9"/>
    <col min="8200" max="8202" width="9.140625" style="9" customWidth="1"/>
    <col min="8203" max="8448" width="9.140625" style="9"/>
    <col min="8449" max="8449" width="0" style="9" hidden="1" customWidth="1"/>
    <col min="8450" max="8450" width="83.7109375" style="9" customWidth="1"/>
    <col min="8451" max="8451" width="11.28515625" style="9" customWidth="1"/>
    <col min="8452" max="8452" width="11" style="9" customWidth="1"/>
    <col min="8453" max="8453" width="10.42578125" style="9" customWidth="1"/>
    <col min="8454" max="8454" width="11" style="9" customWidth="1"/>
    <col min="8455" max="8455" width="9.140625" style="9"/>
    <col min="8456" max="8458" width="9.140625" style="9" customWidth="1"/>
    <col min="8459" max="8704" width="9.140625" style="9"/>
    <col min="8705" max="8705" width="0" style="9" hidden="1" customWidth="1"/>
    <col min="8706" max="8706" width="83.7109375" style="9" customWidth="1"/>
    <col min="8707" max="8707" width="11.28515625" style="9" customWidth="1"/>
    <col min="8708" max="8708" width="11" style="9" customWidth="1"/>
    <col min="8709" max="8709" width="10.42578125" style="9" customWidth="1"/>
    <col min="8710" max="8710" width="11" style="9" customWidth="1"/>
    <col min="8711" max="8711" width="9.140625" style="9"/>
    <col min="8712" max="8714" width="9.140625" style="9" customWidth="1"/>
    <col min="8715" max="8960" width="9.140625" style="9"/>
    <col min="8961" max="8961" width="0" style="9" hidden="1" customWidth="1"/>
    <col min="8962" max="8962" width="83.7109375" style="9" customWidth="1"/>
    <col min="8963" max="8963" width="11.28515625" style="9" customWidth="1"/>
    <col min="8964" max="8964" width="11" style="9" customWidth="1"/>
    <col min="8965" max="8965" width="10.42578125" style="9" customWidth="1"/>
    <col min="8966" max="8966" width="11" style="9" customWidth="1"/>
    <col min="8967" max="8967" width="9.140625" style="9"/>
    <col min="8968" max="8970" width="9.140625" style="9" customWidth="1"/>
    <col min="8971" max="9216" width="9.140625" style="9"/>
    <col min="9217" max="9217" width="0" style="9" hidden="1" customWidth="1"/>
    <col min="9218" max="9218" width="83.7109375" style="9" customWidth="1"/>
    <col min="9219" max="9219" width="11.28515625" style="9" customWidth="1"/>
    <col min="9220" max="9220" width="11" style="9" customWidth="1"/>
    <col min="9221" max="9221" width="10.42578125" style="9" customWidth="1"/>
    <col min="9222" max="9222" width="11" style="9" customWidth="1"/>
    <col min="9223" max="9223" width="9.140625" style="9"/>
    <col min="9224" max="9226" width="9.140625" style="9" customWidth="1"/>
    <col min="9227" max="9472" width="9.140625" style="9"/>
    <col min="9473" max="9473" width="0" style="9" hidden="1" customWidth="1"/>
    <col min="9474" max="9474" width="83.7109375" style="9" customWidth="1"/>
    <col min="9475" max="9475" width="11.28515625" style="9" customWidth="1"/>
    <col min="9476" max="9476" width="11" style="9" customWidth="1"/>
    <col min="9477" max="9477" width="10.42578125" style="9" customWidth="1"/>
    <col min="9478" max="9478" width="11" style="9" customWidth="1"/>
    <col min="9479" max="9479" width="9.140625" style="9"/>
    <col min="9480" max="9482" width="9.140625" style="9" customWidth="1"/>
    <col min="9483" max="9728" width="9.140625" style="9"/>
    <col min="9729" max="9729" width="0" style="9" hidden="1" customWidth="1"/>
    <col min="9730" max="9730" width="83.7109375" style="9" customWidth="1"/>
    <col min="9731" max="9731" width="11.28515625" style="9" customWidth="1"/>
    <col min="9732" max="9732" width="11" style="9" customWidth="1"/>
    <col min="9733" max="9733" width="10.42578125" style="9" customWidth="1"/>
    <col min="9734" max="9734" width="11" style="9" customWidth="1"/>
    <col min="9735" max="9735" width="9.140625" style="9"/>
    <col min="9736" max="9738" width="9.140625" style="9" customWidth="1"/>
    <col min="9739" max="9984" width="9.140625" style="9"/>
    <col min="9985" max="9985" width="0" style="9" hidden="1" customWidth="1"/>
    <col min="9986" max="9986" width="83.7109375" style="9" customWidth="1"/>
    <col min="9987" max="9987" width="11.28515625" style="9" customWidth="1"/>
    <col min="9988" max="9988" width="11" style="9" customWidth="1"/>
    <col min="9989" max="9989" width="10.42578125" style="9" customWidth="1"/>
    <col min="9990" max="9990" width="11" style="9" customWidth="1"/>
    <col min="9991" max="9991" width="9.140625" style="9"/>
    <col min="9992" max="9994" width="9.140625" style="9" customWidth="1"/>
    <col min="9995" max="10240" width="9.140625" style="9"/>
    <col min="10241" max="10241" width="0" style="9" hidden="1" customWidth="1"/>
    <col min="10242" max="10242" width="83.7109375" style="9" customWidth="1"/>
    <col min="10243" max="10243" width="11.28515625" style="9" customWidth="1"/>
    <col min="10244" max="10244" width="11" style="9" customWidth="1"/>
    <col min="10245" max="10245" width="10.42578125" style="9" customWidth="1"/>
    <col min="10246" max="10246" width="11" style="9" customWidth="1"/>
    <col min="10247" max="10247" width="9.140625" style="9"/>
    <col min="10248" max="10250" width="9.140625" style="9" customWidth="1"/>
    <col min="10251" max="10496" width="9.140625" style="9"/>
    <col min="10497" max="10497" width="0" style="9" hidden="1" customWidth="1"/>
    <col min="10498" max="10498" width="83.7109375" style="9" customWidth="1"/>
    <col min="10499" max="10499" width="11.28515625" style="9" customWidth="1"/>
    <col min="10500" max="10500" width="11" style="9" customWidth="1"/>
    <col min="10501" max="10501" width="10.42578125" style="9" customWidth="1"/>
    <col min="10502" max="10502" width="11" style="9" customWidth="1"/>
    <col min="10503" max="10503" width="9.140625" style="9"/>
    <col min="10504" max="10506" width="9.140625" style="9" customWidth="1"/>
    <col min="10507" max="10752" width="9.140625" style="9"/>
    <col min="10753" max="10753" width="0" style="9" hidden="1" customWidth="1"/>
    <col min="10754" max="10754" width="83.7109375" style="9" customWidth="1"/>
    <col min="10755" max="10755" width="11.28515625" style="9" customWidth="1"/>
    <col min="10756" max="10756" width="11" style="9" customWidth="1"/>
    <col min="10757" max="10757" width="10.42578125" style="9" customWidth="1"/>
    <col min="10758" max="10758" width="11" style="9" customWidth="1"/>
    <col min="10759" max="10759" width="9.140625" style="9"/>
    <col min="10760" max="10762" width="9.140625" style="9" customWidth="1"/>
    <col min="10763" max="11008" width="9.140625" style="9"/>
    <col min="11009" max="11009" width="0" style="9" hidden="1" customWidth="1"/>
    <col min="11010" max="11010" width="83.7109375" style="9" customWidth="1"/>
    <col min="11011" max="11011" width="11.28515625" style="9" customWidth="1"/>
    <col min="11012" max="11012" width="11" style="9" customWidth="1"/>
    <col min="11013" max="11013" width="10.42578125" style="9" customWidth="1"/>
    <col min="11014" max="11014" width="11" style="9" customWidth="1"/>
    <col min="11015" max="11015" width="9.140625" style="9"/>
    <col min="11016" max="11018" width="9.140625" style="9" customWidth="1"/>
    <col min="11019" max="11264" width="9.140625" style="9"/>
    <col min="11265" max="11265" width="0" style="9" hidden="1" customWidth="1"/>
    <col min="11266" max="11266" width="83.7109375" style="9" customWidth="1"/>
    <col min="11267" max="11267" width="11.28515625" style="9" customWidth="1"/>
    <col min="11268" max="11268" width="11" style="9" customWidth="1"/>
    <col min="11269" max="11269" width="10.42578125" style="9" customWidth="1"/>
    <col min="11270" max="11270" width="11" style="9" customWidth="1"/>
    <col min="11271" max="11271" width="9.140625" style="9"/>
    <col min="11272" max="11274" width="9.140625" style="9" customWidth="1"/>
    <col min="11275" max="11520" width="9.140625" style="9"/>
    <col min="11521" max="11521" width="0" style="9" hidden="1" customWidth="1"/>
    <col min="11522" max="11522" width="83.7109375" style="9" customWidth="1"/>
    <col min="11523" max="11523" width="11.28515625" style="9" customWidth="1"/>
    <col min="11524" max="11524" width="11" style="9" customWidth="1"/>
    <col min="11525" max="11525" width="10.42578125" style="9" customWidth="1"/>
    <col min="11526" max="11526" width="11" style="9" customWidth="1"/>
    <col min="11527" max="11527" width="9.140625" style="9"/>
    <col min="11528" max="11530" width="9.140625" style="9" customWidth="1"/>
    <col min="11531" max="11776" width="9.140625" style="9"/>
    <col min="11777" max="11777" width="0" style="9" hidden="1" customWidth="1"/>
    <col min="11778" max="11778" width="83.7109375" style="9" customWidth="1"/>
    <col min="11779" max="11779" width="11.28515625" style="9" customWidth="1"/>
    <col min="11780" max="11780" width="11" style="9" customWidth="1"/>
    <col min="11781" max="11781" width="10.42578125" style="9" customWidth="1"/>
    <col min="11782" max="11782" width="11" style="9" customWidth="1"/>
    <col min="11783" max="11783" width="9.140625" style="9"/>
    <col min="11784" max="11786" width="9.140625" style="9" customWidth="1"/>
    <col min="11787" max="12032" width="9.140625" style="9"/>
    <col min="12033" max="12033" width="0" style="9" hidden="1" customWidth="1"/>
    <col min="12034" max="12034" width="83.7109375" style="9" customWidth="1"/>
    <col min="12035" max="12035" width="11.28515625" style="9" customWidth="1"/>
    <col min="12036" max="12036" width="11" style="9" customWidth="1"/>
    <col min="12037" max="12037" width="10.42578125" style="9" customWidth="1"/>
    <col min="12038" max="12038" width="11" style="9" customWidth="1"/>
    <col min="12039" max="12039" width="9.140625" style="9"/>
    <col min="12040" max="12042" width="9.140625" style="9" customWidth="1"/>
    <col min="12043" max="12288" width="9.140625" style="9"/>
    <col min="12289" max="12289" width="0" style="9" hidden="1" customWidth="1"/>
    <col min="12290" max="12290" width="83.7109375" style="9" customWidth="1"/>
    <col min="12291" max="12291" width="11.28515625" style="9" customWidth="1"/>
    <col min="12292" max="12292" width="11" style="9" customWidth="1"/>
    <col min="12293" max="12293" width="10.42578125" style="9" customWidth="1"/>
    <col min="12294" max="12294" width="11" style="9" customWidth="1"/>
    <col min="12295" max="12295" width="9.140625" style="9"/>
    <col min="12296" max="12298" width="9.140625" style="9" customWidth="1"/>
    <col min="12299" max="12544" width="9.140625" style="9"/>
    <col min="12545" max="12545" width="0" style="9" hidden="1" customWidth="1"/>
    <col min="12546" max="12546" width="83.7109375" style="9" customWidth="1"/>
    <col min="12547" max="12547" width="11.28515625" style="9" customWidth="1"/>
    <col min="12548" max="12548" width="11" style="9" customWidth="1"/>
    <col min="12549" max="12549" width="10.42578125" style="9" customWidth="1"/>
    <col min="12550" max="12550" width="11" style="9" customWidth="1"/>
    <col min="12551" max="12551" width="9.140625" style="9"/>
    <col min="12552" max="12554" width="9.140625" style="9" customWidth="1"/>
    <col min="12555" max="12800" width="9.140625" style="9"/>
    <col min="12801" max="12801" width="0" style="9" hidden="1" customWidth="1"/>
    <col min="12802" max="12802" width="83.7109375" style="9" customWidth="1"/>
    <col min="12803" max="12803" width="11.28515625" style="9" customWidth="1"/>
    <col min="12804" max="12804" width="11" style="9" customWidth="1"/>
    <col min="12805" max="12805" width="10.42578125" style="9" customWidth="1"/>
    <col min="12806" max="12806" width="11" style="9" customWidth="1"/>
    <col min="12807" max="12807" width="9.140625" style="9"/>
    <col min="12808" max="12810" width="9.140625" style="9" customWidth="1"/>
    <col min="12811" max="13056" width="9.140625" style="9"/>
    <col min="13057" max="13057" width="0" style="9" hidden="1" customWidth="1"/>
    <col min="13058" max="13058" width="83.7109375" style="9" customWidth="1"/>
    <col min="13059" max="13059" width="11.28515625" style="9" customWidth="1"/>
    <col min="13060" max="13060" width="11" style="9" customWidth="1"/>
    <col min="13061" max="13061" width="10.42578125" style="9" customWidth="1"/>
    <col min="13062" max="13062" width="11" style="9" customWidth="1"/>
    <col min="13063" max="13063" width="9.140625" style="9"/>
    <col min="13064" max="13066" width="9.140625" style="9" customWidth="1"/>
    <col min="13067" max="13312" width="9.140625" style="9"/>
    <col min="13313" max="13313" width="0" style="9" hidden="1" customWidth="1"/>
    <col min="13314" max="13314" width="83.7109375" style="9" customWidth="1"/>
    <col min="13315" max="13315" width="11.28515625" style="9" customWidth="1"/>
    <col min="13316" max="13316" width="11" style="9" customWidth="1"/>
    <col min="13317" max="13317" width="10.42578125" style="9" customWidth="1"/>
    <col min="13318" max="13318" width="11" style="9" customWidth="1"/>
    <col min="13319" max="13319" width="9.140625" style="9"/>
    <col min="13320" max="13322" width="9.140625" style="9" customWidth="1"/>
    <col min="13323" max="13568" width="9.140625" style="9"/>
    <col min="13569" max="13569" width="0" style="9" hidden="1" customWidth="1"/>
    <col min="13570" max="13570" width="83.7109375" style="9" customWidth="1"/>
    <col min="13571" max="13571" width="11.28515625" style="9" customWidth="1"/>
    <col min="13572" max="13572" width="11" style="9" customWidth="1"/>
    <col min="13573" max="13573" width="10.42578125" style="9" customWidth="1"/>
    <col min="13574" max="13574" width="11" style="9" customWidth="1"/>
    <col min="13575" max="13575" width="9.140625" style="9"/>
    <col min="13576" max="13578" width="9.140625" style="9" customWidth="1"/>
    <col min="13579" max="13824" width="9.140625" style="9"/>
    <col min="13825" max="13825" width="0" style="9" hidden="1" customWidth="1"/>
    <col min="13826" max="13826" width="83.7109375" style="9" customWidth="1"/>
    <col min="13827" max="13827" width="11.28515625" style="9" customWidth="1"/>
    <col min="13828" max="13828" width="11" style="9" customWidth="1"/>
    <col min="13829" max="13829" width="10.42578125" style="9" customWidth="1"/>
    <col min="13830" max="13830" width="11" style="9" customWidth="1"/>
    <col min="13831" max="13831" width="9.140625" style="9"/>
    <col min="13832" max="13834" width="9.140625" style="9" customWidth="1"/>
    <col min="13835" max="14080" width="9.140625" style="9"/>
    <col min="14081" max="14081" width="0" style="9" hidden="1" customWidth="1"/>
    <col min="14082" max="14082" width="83.7109375" style="9" customWidth="1"/>
    <col min="14083" max="14083" width="11.28515625" style="9" customWidth="1"/>
    <col min="14084" max="14084" width="11" style="9" customWidth="1"/>
    <col min="14085" max="14085" width="10.42578125" style="9" customWidth="1"/>
    <col min="14086" max="14086" width="11" style="9" customWidth="1"/>
    <col min="14087" max="14087" width="9.140625" style="9"/>
    <col min="14088" max="14090" width="9.140625" style="9" customWidth="1"/>
    <col min="14091" max="14336" width="9.140625" style="9"/>
    <col min="14337" max="14337" width="0" style="9" hidden="1" customWidth="1"/>
    <col min="14338" max="14338" width="83.7109375" style="9" customWidth="1"/>
    <col min="14339" max="14339" width="11.28515625" style="9" customWidth="1"/>
    <col min="14340" max="14340" width="11" style="9" customWidth="1"/>
    <col min="14341" max="14341" width="10.42578125" style="9" customWidth="1"/>
    <col min="14342" max="14342" width="11" style="9" customWidth="1"/>
    <col min="14343" max="14343" width="9.140625" style="9"/>
    <col min="14344" max="14346" width="9.140625" style="9" customWidth="1"/>
    <col min="14347" max="14592" width="9.140625" style="9"/>
    <col min="14593" max="14593" width="0" style="9" hidden="1" customWidth="1"/>
    <col min="14594" max="14594" width="83.7109375" style="9" customWidth="1"/>
    <col min="14595" max="14595" width="11.28515625" style="9" customWidth="1"/>
    <col min="14596" max="14596" width="11" style="9" customWidth="1"/>
    <col min="14597" max="14597" width="10.42578125" style="9" customWidth="1"/>
    <col min="14598" max="14598" width="11" style="9" customWidth="1"/>
    <col min="14599" max="14599" width="9.140625" style="9"/>
    <col min="14600" max="14602" width="9.140625" style="9" customWidth="1"/>
    <col min="14603" max="14848" width="9.140625" style="9"/>
    <col min="14849" max="14849" width="0" style="9" hidden="1" customWidth="1"/>
    <col min="14850" max="14850" width="83.7109375" style="9" customWidth="1"/>
    <col min="14851" max="14851" width="11.28515625" style="9" customWidth="1"/>
    <col min="14852" max="14852" width="11" style="9" customWidth="1"/>
    <col min="14853" max="14853" width="10.42578125" style="9" customWidth="1"/>
    <col min="14854" max="14854" width="11" style="9" customWidth="1"/>
    <col min="14855" max="14855" width="9.140625" style="9"/>
    <col min="14856" max="14858" width="9.140625" style="9" customWidth="1"/>
    <col min="14859" max="15104" width="9.140625" style="9"/>
    <col min="15105" max="15105" width="0" style="9" hidden="1" customWidth="1"/>
    <col min="15106" max="15106" width="83.7109375" style="9" customWidth="1"/>
    <col min="15107" max="15107" width="11.28515625" style="9" customWidth="1"/>
    <col min="15108" max="15108" width="11" style="9" customWidth="1"/>
    <col min="15109" max="15109" width="10.42578125" style="9" customWidth="1"/>
    <col min="15110" max="15110" width="11" style="9" customWidth="1"/>
    <col min="15111" max="15111" width="9.140625" style="9"/>
    <col min="15112" max="15114" width="9.140625" style="9" customWidth="1"/>
    <col min="15115" max="15360" width="9.140625" style="9"/>
    <col min="15361" max="15361" width="0" style="9" hidden="1" customWidth="1"/>
    <col min="15362" max="15362" width="83.7109375" style="9" customWidth="1"/>
    <col min="15363" max="15363" width="11.28515625" style="9" customWidth="1"/>
    <col min="15364" max="15364" width="11" style="9" customWidth="1"/>
    <col min="15365" max="15365" width="10.42578125" style="9" customWidth="1"/>
    <col min="15366" max="15366" width="11" style="9" customWidth="1"/>
    <col min="15367" max="15367" width="9.140625" style="9"/>
    <col min="15368" max="15370" width="9.140625" style="9" customWidth="1"/>
    <col min="15371" max="15616" width="9.140625" style="9"/>
    <col min="15617" max="15617" width="0" style="9" hidden="1" customWidth="1"/>
    <col min="15618" max="15618" width="83.7109375" style="9" customWidth="1"/>
    <col min="15619" max="15619" width="11.28515625" style="9" customWidth="1"/>
    <col min="15620" max="15620" width="11" style="9" customWidth="1"/>
    <col min="15621" max="15621" width="10.42578125" style="9" customWidth="1"/>
    <col min="15622" max="15622" width="11" style="9" customWidth="1"/>
    <col min="15623" max="15623" width="9.140625" style="9"/>
    <col min="15624" max="15626" width="9.140625" style="9" customWidth="1"/>
    <col min="15627" max="15872" width="9.140625" style="9"/>
    <col min="15873" max="15873" width="0" style="9" hidden="1" customWidth="1"/>
    <col min="15874" max="15874" width="83.7109375" style="9" customWidth="1"/>
    <col min="15875" max="15875" width="11.28515625" style="9" customWidth="1"/>
    <col min="15876" max="15876" width="11" style="9" customWidth="1"/>
    <col min="15877" max="15877" width="10.42578125" style="9" customWidth="1"/>
    <col min="15878" max="15878" width="11" style="9" customWidth="1"/>
    <col min="15879" max="15879" width="9.140625" style="9"/>
    <col min="15880" max="15882" width="9.140625" style="9" customWidth="1"/>
    <col min="15883" max="16128" width="9.140625" style="9"/>
    <col min="16129" max="16129" width="0" style="9" hidden="1" customWidth="1"/>
    <col min="16130" max="16130" width="83.7109375" style="9" customWidth="1"/>
    <col min="16131" max="16131" width="11.28515625" style="9" customWidth="1"/>
    <col min="16132" max="16132" width="11" style="9" customWidth="1"/>
    <col min="16133" max="16133" width="10.42578125" style="9" customWidth="1"/>
    <col min="16134" max="16134" width="11" style="9" customWidth="1"/>
    <col min="16135" max="16135" width="9.140625" style="9"/>
    <col min="16136" max="16138" width="9.140625" style="9" customWidth="1"/>
    <col min="16139" max="16384" width="9.140625" style="9"/>
  </cols>
  <sheetData>
    <row r="1" spans="1:14" s="4" customFormat="1" ht="24.75" customHeight="1">
      <c r="A1" s="366" t="s">
        <v>520</v>
      </c>
      <c r="B1" s="366"/>
      <c r="C1" s="366"/>
      <c r="D1" s="366"/>
      <c r="E1" s="366"/>
      <c r="F1" s="366"/>
    </row>
    <row r="2" spans="1:14" s="4" customFormat="1" ht="26.25" customHeight="1">
      <c r="A2" s="5"/>
      <c r="B2" s="367" t="s">
        <v>31</v>
      </c>
      <c r="C2" s="367"/>
      <c r="D2" s="367"/>
      <c r="E2" s="367"/>
      <c r="F2" s="367"/>
    </row>
    <row r="3" spans="1:14" s="1" customFormat="1" ht="15.6" customHeight="1">
      <c r="A3" s="182"/>
      <c r="B3" s="368" t="s">
        <v>6</v>
      </c>
      <c r="C3" s="369"/>
      <c r="D3" s="369"/>
      <c r="E3" s="369"/>
      <c r="F3" s="369"/>
    </row>
    <row r="4" spans="1:14" s="1" customFormat="1" ht="15.6" customHeight="1">
      <c r="A4" s="182"/>
      <c r="B4" s="368" t="s">
        <v>7</v>
      </c>
      <c r="C4" s="369"/>
      <c r="D4" s="369"/>
      <c r="E4" s="369"/>
      <c r="F4" s="369"/>
    </row>
    <row r="5" spans="1:14" s="8" customFormat="1">
      <c r="A5" s="6"/>
      <c r="B5" s="6"/>
      <c r="C5" s="6"/>
      <c r="D5" s="6"/>
      <c r="E5" s="6"/>
      <c r="F5" s="7" t="s">
        <v>8</v>
      </c>
    </row>
    <row r="6" spans="1:14" s="2" customFormat="1" ht="24.75" customHeight="1">
      <c r="A6" s="335"/>
      <c r="B6" s="370"/>
      <c r="C6" s="371" t="s">
        <v>524</v>
      </c>
      <c r="D6" s="371" t="s">
        <v>525</v>
      </c>
      <c r="E6" s="373" t="s">
        <v>9</v>
      </c>
      <c r="F6" s="373"/>
    </row>
    <row r="7" spans="1:14" s="2" customFormat="1" ht="39" customHeight="1">
      <c r="A7" s="335"/>
      <c r="B7" s="370"/>
      <c r="C7" s="372"/>
      <c r="D7" s="372"/>
      <c r="E7" s="336" t="s">
        <v>0</v>
      </c>
      <c r="F7" s="336" t="s">
        <v>2</v>
      </c>
    </row>
    <row r="8" spans="1:14" s="221" customFormat="1" ht="22.15" customHeight="1">
      <c r="B8" s="222" t="s">
        <v>498</v>
      </c>
      <c r="C8" s="223">
        <v>1746</v>
      </c>
      <c r="D8" s="223">
        <v>2739</v>
      </c>
      <c r="E8" s="224">
        <f>D8/C8*100</f>
        <v>156.87285223367698</v>
      </c>
      <c r="F8" s="223">
        <f>D8-C8</f>
        <v>993</v>
      </c>
      <c r="H8" s="207"/>
      <c r="I8" s="207"/>
      <c r="J8" s="225"/>
      <c r="L8" s="226"/>
      <c r="N8" s="226"/>
    </row>
    <row r="9" spans="1:14" s="221" customFormat="1" ht="22.15" customHeight="1">
      <c r="B9" s="227" t="s">
        <v>32</v>
      </c>
      <c r="C9" s="223"/>
      <c r="D9" s="223"/>
      <c r="E9" s="224"/>
      <c r="F9" s="223"/>
      <c r="H9" s="207"/>
      <c r="I9" s="207"/>
      <c r="J9" s="225"/>
      <c r="L9" s="226"/>
      <c r="N9" s="226"/>
    </row>
    <row r="10" spans="1:14" s="209" customFormat="1" ht="27.75" customHeight="1">
      <c r="B10" s="230" t="s">
        <v>33</v>
      </c>
      <c r="C10" s="212">
        <v>174</v>
      </c>
      <c r="D10" s="212">
        <v>718</v>
      </c>
      <c r="E10" s="231">
        <f t="shared" ref="E10:E18" si="0">D10/C10*100</f>
        <v>412.64367816091954</v>
      </c>
      <c r="F10" s="212">
        <f t="shared" ref="F10:F18" si="1">D10-C10</f>
        <v>544</v>
      </c>
      <c r="H10" s="207"/>
      <c r="I10" s="474"/>
      <c r="J10" s="225"/>
      <c r="K10" s="214"/>
      <c r="L10" s="226"/>
      <c r="N10" s="226"/>
    </row>
    <row r="11" spans="1:14" s="209" customFormat="1" ht="30.6" customHeight="1">
      <c r="B11" s="230" t="s">
        <v>34</v>
      </c>
      <c r="C11" s="212">
        <v>146</v>
      </c>
      <c r="D11" s="212">
        <v>1011</v>
      </c>
      <c r="E11" s="231">
        <f t="shared" si="0"/>
        <v>692.46575342465758</v>
      </c>
      <c r="F11" s="212">
        <f t="shared" si="1"/>
        <v>865</v>
      </c>
      <c r="H11" s="207"/>
      <c r="I11" s="474"/>
      <c r="J11" s="225"/>
      <c r="K11" s="214"/>
      <c r="L11" s="226"/>
      <c r="N11" s="226"/>
    </row>
    <row r="12" spans="1:14" s="209" customFormat="1" ht="30.6" customHeight="1">
      <c r="B12" s="230" t="s">
        <v>35</v>
      </c>
      <c r="C12" s="212">
        <v>202</v>
      </c>
      <c r="D12" s="212">
        <v>210</v>
      </c>
      <c r="E12" s="231">
        <f t="shared" si="0"/>
        <v>103.96039603960396</v>
      </c>
      <c r="F12" s="212">
        <f t="shared" si="1"/>
        <v>8</v>
      </c>
      <c r="H12" s="207"/>
      <c r="I12" s="474"/>
      <c r="J12" s="225"/>
      <c r="K12" s="214"/>
      <c r="L12" s="226"/>
      <c r="N12" s="226"/>
    </row>
    <row r="13" spans="1:14" s="209" customFormat="1" ht="30.6" customHeight="1">
      <c r="B13" s="230" t="s">
        <v>36</v>
      </c>
      <c r="C13" s="212">
        <v>112</v>
      </c>
      <c r="D13" s="212">
        <v>58</v>
      </c>
      <c r="E13" s="231">
        <f t="shared" si="0"/>
        <v>51.785714285714292</v>
      </c>
      <c r="F13" s="212">
        <f t="shared" si="1"/>
        <v>-54</v>
      </c>
      <c r="H13" s="207"/>
      <c r="I13" s="474"/>
      <c r="J13" s="225"/>
      <c r="K13" s="214"/>
      <c r="L13" s="226"/>
      <c r="N13" s="226"/>
    </row>
    <row r="14" spans="1:14" s="209" customFormat="1" ht="30.6" customHeight="1">
      <c r="B14" s="230" t="s">
        <v>37</v>
      </c>
      <c r="C14" s="212">
        <v>132</v>
      </c>
      <c r="D14" s="212">
        <v>84</v>
      </c>
      <c r="E14" s="231">
        <f t="shared" si="0"/>
        <v>63.636363636363633</v>
      </c>
      <c r="F14" s="212">
        <f t="shared" si="1"/>
        <v>-48</v>
      </c>
      <c r="H14" s="207"/>
      <c r="I14" s="474"/>
      <c r="J14" s="225"/>
      <c r="K14" s="214"/>
      <c r="L14" s="226"/>
      <c r="N14" s="226"/>
    </row>
    <row r="15" spans="1:14" s="209" customFormat="1" ht="37.5">
      <c r="B15" s="230" t="s">
        <v>38</v>
      </c>
      <c r="C15" s="212">
        <v>1</v>
      </c>
      <c r="D15" s="212">
        <v>3</v>
      </c>
      <c r="E15" s="231">
        <f t="shared" si="0"/>
        <v>300</v>
      </c>
      <c r="F15" s="212">
        <f t="shared" si="1"/>
        <v>2</v>
      </c>
      <c r="H15" s="207"/>
      <c r="I15" s="474"/>
      <c r="J15" s="225"/>
      <c r="K15" s="214"/>
      <c r="L15" s="226"/>
      <c r="N15" s="226"/>
    </row>
    <row r="16" spans="1:14" s="209" customFormat="1" ht="30.6" customHeight="1">
      <c r="B16" s="230" t="s">
        <v>39</v>
      </c>
      <c r="C16" s="212">
        <v>315</v>
      </c>
      <c r="D16" s="212">
        <v>201</v>
      </c>
      <c r="E16" s="231">
        <f t="shared" si="0"/>
        <v>63.809523809523803</v>
      </c>
      <c r="F16" s="212">
        <f t="shared" si="1"/>
        <v>-114</v>
      </c>
      <c r="H16" s="207"/>
      <c r="I16" s="474"/>
      <c r="J16" s="225"/>
      <c r="K16" s="214"/>
      <c r="L16" s="226"/>
      <c r="N16" s="226"/>
    </row>
    <row r="17" spans="2:14" s="209" customFormat="1" ht="56.25">
      <c r="B17" s="230" t="s">
        <v>40</v>
      </c>
      <c r="C17" s="212">
        <v>383</v>
      </c>
      <c r="D17" s="212">
        <v>250</v>
      </c>
      <c r="E17" s="231">
        <f t="shared" si="0"/>
        <v>65.274151436031332</v>
      </c>
      <c r="F17" s="212">
        <f t="shared" si="1"/>
        <v>-133</v>
      </c>
      <c r="H17" s="207"/>
      <c r="I17" s="474"/>
      <c r="J17" s="225"/>
      <c r="K17" s="214"/>
      <c r="L17" s="226"/>
      <c r="N17" s="226"/>
    </row>
    <row r="18" spans="2:14" s="209" customFormat="1" ht="30.6" customHeight="1">
      <c r="B18" s="230" t="s">
        <v>41</v>
      </c>
      <c r="C18" s="212">
        <v>281</v>
      </c>
      <c r="D18" s="212">
        <v>204</v>
      </c>
      <c r="E18" s="231">
        <f t="shared" si="0"/>
        <v>72.59786476868328</v>
      </c>
      <c r="F18" s="212">
        <f t="shared" si="1"/>
        <v>-77</v>
      </c>
      <c r="H18" s="207"/>
      <c r="I18" s="474"/>
      <c r="J18" s="225"/>
      <c r="K18" s="214"/>
      <c r="L18" s="226"/>
      <c r="N18" s="226"/>
    </row>
    <row r="19" spans="2:14">
      <c r="H19" s="3"/>
      <c r="I19" s="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52.42578125" style="184" customWidth="1"/>
    <col min="3" max="3" width="21.42578125" style="184" customWidth="1"/>
    <col min="4" max="4" width="22.140625" style="56" customWidth="1"/>
    <col min="5" max="16384" width="9.140625" style="57"/>
  </cols>
  <sheetData>
    <row r="1" spans="1:6" ht="62.45" customHeight="1">
      <c r="A1" s="386" t="s">
        <v>586</v>
      </c>
      <c r="B1" s="386"/>
      <c r="C1" s="386"/>
      <c r="D1" s="386"/>
    </row>
    <row r="2" spans="1:6" ht="20.25" customHeight="1">
      <c r="B2" s="406" t="s">
        <v>82</v>
      </c>
      <c r="C2" s="406"/>
      <c r="D2" s="406"/>
    </row>
    <row r="3" spans="1:6" ht="9.75" customHeight="1"/>
    <row r="4" spans="1:6" s="58" customFormat="1" ht="72.599999999999994" customHeight="1">
      <c r="A4" s="345"/>
      <c r="B4" s="348" t="s">
        <v>83</v>
      </c>
      <c r="C4" s="341" t="s">
        <v>478</v>
      </c>
      <c r="D4" s="338" t="s">
        <v>356</v>
      </c>
    </row>
    <row r="5" spans="1:6">
      <c r="A5" s="59">
        <v>1</v>
      </c>
      <c r="B5" s="100" t="s">
        <v>252</v>
      </c>
      <c r="C5" s="95">
        <v>143</v>
      </c>
      <c r="D5" s="195">
        <v>75.26315789473685</v>
      </c>
      <c r="F5" s="74"/>
    </row>
    <row r="6" spans="1:6" ht="47.25">
      <c r="A6" s="59">
        <v>2</v>
      </c>
      <c r="B6" s="100" t="s">
        <v>253</v>
      </c>
      <c r="C6" s="95">
        <v>139</v>
      </c>
      <c r="D6" s="195">
        <v>87.974683544303801</v>
      </c>
      <c r="F6" s="74"/>
    </row>
    <row r="7" spans="1:6">
      <c r="A7" s="59">
        <v>3</v>
      </c>
      <c r="B7" s="100" t="s">
        <v>254</v>
      </c>
      <c r="C7" s="95">
        <v>108</v>
      </c>
      <c r="D7" s="195">
        <v>84.375</v>
      </c>
      <c r="F7" s="74"/>
    </row>
    <row r="8" spans="1:6" s="61" customFormat="1" ht="31.5">
      <c r="A8" s="59">
        <v>4</v>
      </c>
      <c r="B8" s="100" t="s">
        <v>251</v>
      </c>
      <c r="C8" s="95">
        <v>106</v>
      </c>
      <c r="D8" s="195">
        <v>25.60386473429952</v>
      </c>
      <c r="F8" s="74"/>
    </row>
    <row r="9" spans="1:6" s="61" customFormat="1">
      <c r="A9" s="59">
        <v>5</v>
      </c>
      <c r="B9" s="100" t="s">
        <v>273</v>
      </c>
      <c r="C9" s="95">
        <v>101</v>
      </c>
      <c r="D9" s="195">
        <v>87.826086956521749</v>
      </c>
      <c r="F9" s="74"/>
    </row>
    <row r="10" spans="1:6" s="61" customFormat="1">
      <c r="A10" s="59">
        <v>6</v>
      </c>
      <c r="B10" s="100" t="s">
        <v>281</v>
      </c>
      <c r="C10" s="95">
        <v>97</v>
      </c>
      <c r="D10" s="195">
        <v>43.111111111111114</v>
      </c>
      <c r="F10" s="74"/>
    </row>
    <row r="11" spans="1:6" s="61" customFormat="1">
      <c r="A11" s="59">
        <v>7</v>
      </c>
      <c r="B11" s="100" t="s">
        <v>291</v>
      </c>
      <c r="C11" s="95">
        <v>95</v>
      </c>
      <c r="D11" s="195">
        <v>41.484716157205241</v>
      </c>
      <c r="F11" s="74"/>
    </row>
    <row r="12" spans="1:6" s="61" customFormat="1">
      <c r="A12" s="59">
        <v>8</v>
      </c>
      <c r="B12" s="100" t="s">
        <v>287</v>
      </c>
      <c r="C12" s="95">
        <v>69</v>
      </c>
      <c r="D12" s="195">
        <v>93.243243243243242</v>
      </c>
      <c r="F12" s="74"/>
    </row>
    <row r="13" spans="1:6" s="61" customFormat="1" ht="47.25">
      <c r="A13" s="59">
        <v>9</v>
      </c>
      <c r="B13" s="100" t="s">
        <v>259</v>
      </c>
      <c r="C13" s="95">
        <v>66</v>
      </c>
      <c r="D13" s="195">
        <v>86.842105263157904</v>
      </c>
      <c r="F13" s="74"/>
    </row>
    <row r="14" spans="1:6" s="61" customFormat="1" ht="31.5">
      <c r="A14" s="59">
        <v>10</v>
      </c>
      <c r="B14" s="100" t="s">
        <v>256</v>
      </c>
      <c r="C14" s="95">
        <v>57</v>
      </c>
      <c r="D14" s="195">
        <v>89.0625</v>
      </c>
      <c r="F14" s="74"/>
    </row>
    <row r="15" spans="1:6" s="61" customFormat="1" ht="31.5">
      <c r="A15" s="59">
        <v>11</v>
      </c>
      <c r="B15" s="100" t="s">
        <v>257</v>
      </c>
      <c r="C15" s="95">
        <v>47</v>
      </c>
      <c r="D15" s="195">
        <v>83.928571428571431</v>
      </c>
      <c r="F15" s="74"/>
    </row>
    <row r="16" spans="1:6" s="61" customFormat="1" ht="47.25">
      <c r="A16" s="59">
        <v>12</v>
      </c>
      <c r="B16" s="100" t="s">
        <v>288</v>
      </c>
      <c r="C16" s="95">
        <v>43</v>
      </c>
      <c r="D16" s="195">
        <v>97.727272727272734</v>
      </c>
      <c r="F16" s="74"/>
    </row>
    <row r="17" spans="1:6" s="61" customFormat="1">
      <c r="A17" s="59">
        <v>13</v>
      </c>
      <c r="B17" s="100" t="s">
        <v>272</v>
      </c>
      <c r="C17" s="95">
        <v>35</v>
      </c>
      <c r="D17" s="195">
        <v>92.10526315789474</v>
      </c>
      <c r="F17" s="74"/>
    </row>
    <row r="18" spans="1:6" s="61" customFormat="1" ht="31.5">
      <c r="A18" s="59">
        <v>14</v>
      </c>
      <c r="B18" s="100" t="s">
        <v>270</v>
      </c>
      <c r="C18" s="95">
        <v>35</v>
      </c>
      <c r="D18" s="195">
        <v>97.222222222222214</v>
      </c>
      <c r="F18" s="74"/>
    </row>
    <row r="19" spans="1:6" s="61" customFormat="1">
      <c r="A19" s="59">
        <v>15</v>
      </c>
      <c r="B19" s="100" t="s">
        <v>294</v>
      </c>
      <c r="C19" s="95">
        <v>33</v>
      </c>
      <c r="D19" s="195">
        <v>62.264150943396224</v>
      </c>
      <c r="F19" s="74"/>
    </row>
    <row r="20" spans="1:6" s="61" customFormat="1">
      <c r="A20" s="59">
        <v>16</v>
      </c>
      <c r="B20" s="100" t="s">
        <v>263</v>
      </c>
      <c r="C20" s="95">
        <v>30</v>
      </c>
      <c r="D20" s="195">
        <v>90.909090909090907</v>
      </c>
      <c r="F20" s="74"/>
    </row>
    <row r="21" spans="1:6" s="61" customFormat="1">
      <c r="A21" s="59">
        <v>17</v>
      </c>
      <c r="B21" s="100" t="s">
        <v>269</v>
      </c>
      <c r="C21" s="95">
        <v>29</v>
      </c>
      <c r="D21" s="195">
        <v>44.61538461538462</v>
      </c>
      <c r="F21" s="74"/>
    </row>
    <row r="22" spans="1:6" s="61" customFormat="1">
      <c r="A22" s="59">
        <v>18</v>
      </c>
      <c r="B22" s="100" t="s">
        <v>275</v>
      </c>
      <c r="C22" s="95">
        <v>28</v>
      </c>
      <c r="D22" s="195">
        <v>50.909090909090907</v>
      </c>
      <c r="F22" s="74"/>
    </row>
    <row r="23" spans="1:6" s="61" customFormat="1" ht="31.5">
      <c r="A23" s="59">
        <v>19</v>
      </c>
      <c r="B23" s="100" t="s">
        <v>295</v>
      </c>
      <c r="C23" s="95">
        <v>24</v>
      </c>
      <c r="D23" s="195">
        <v>47.058823529411761</v>
      </c>
      <c r="F23" s="74"/>
    </row>
    <row r="24" spans="1:6" s="61" customFormat="1">
      <c r="A24" s="59">
        <v>20</v>
      </c>
      <c r="B24" s="100" t="s">
        <v>283</v>
      </c>
      <c r="C24" s="95">
        <v>22</v>
      </c>
      <c r="D24" s="195">
        <v>37.931034482758619</v>
      </c>
      <c r="F24" s="74"/>
    </row>
    <row r="25" spans="1:6" s="61" customFormat="1" ht="31.5">
      <c r="A25" s="59">
        <v>21</v>
      </c>
      <c r="B25" s="100" t="s">
        <v>290</v>
      </c>
      <c r="C25" s="95">
        <v>21</v>
      </c>
      <c r="D25" s="195">
        <v>80.769230769230774</v>
      </c>
      <c r="F25" s="74"/>
    </row>
    <row r="26" spans="1:6" s="61" customFormat="1">
      <c r="A26" s="59">
        <v>22</v>
      </c>
      <c r="B26" s="100" t="s">
        <v>479</v>
      </c>
      <c r="C26" s="95">
        <v>20</v>
      </c>
      <c r="D26" s="195">
        <v>100</v>
      </c>
      <c r="F26" s="74"/>
    </row>
    <row r="27" spans="1:6" s="61" customFormat="1">
      <c r="A27" s="59">
        <v>23</v>
      </c>
      <c r="B27" s="100" t="s">
        <v>372</v>
      </c>
      <c r="C27" s="95">
        <v>19</v>
      </c>
      <c r="D27" s="195">
        <v>33.928571428571431</v>
      </c>
      <c r="F27" s="74"/>
    </row>
    <row r="28" spans="1:6" s="61" customFormat="1">
      <c r="A28" s="59">
        <v>24</v>
      </c>
      <c r="B28" s="100" t="s">
        <v>267</v>
      </c>
      <c r="C28" s="95">
        <v>18</v>
      </c>
      <c r="D28" s="195">
        <v>78.260869565217391</v>
      </c>
      <c r="F28" s="74"/>
    </row>
    <row r="29" spans="1:6" s="61" customFormat="1" ht="31.5">
      <c r="A29" s="59">
        <v>25</v>
      </c>
      <c r="B29" s="100" t="s">
        <v>266</v>
      </c>
      <c r="C29" s="95">
        <v>16</v>
      </c>
      <c r="D29" s="195">
        <v>53.333333333333336</v>
      </c>
      <c r="F29" s="74"/>
    </row>
    <row r="30" spans="1:6" s="61" customFormat="1">
      <c r="A30" s="59">
        <v>26</v>
      </c>
      <c r="B30" s="100" t="s">
        <v>286</v>
      </c>
      <c r="C30" s="95">
        <v>15</v>
      </c>
      <c r="D30" s="195">
        <v>88.235294117647058</v>
      </c>
      <c r="F30" s="74"/>
    </row>
    <row r="31" spans="1:6" s="61" customFormat="1" ht="31.5">
      <c r="A31" s="59">
        <v>27</v>
      </c>
      <c r="B31" s="100" t="s">
        <v>280</v>
      </c>
      <c r="C31" s="95">
        <v>14</v>
      </c>
      <c r="D31" s="195">
        <v>40</v>
      </c>
      <c r="F31" s="74"/>
    </row>
    <row r="32" spans="1:6" s="61" customFormat="1">
      <c r="A32" s="59">
        <v>28</v>
      </c>
      <c r="B32" s="100" t="s">
        <v>262</v>
      </c>
      <c r="C32" s="95">
        <v>14</v>
      </c>
      <c r="D32" s="195">
        <v>58.333333333333336</v>
      </c>
      <c r="F32" s="74"/>
    </row>
    <row r="33" spans="1:6" s="61" customFormat="1">
      <c r="A33" s="59">
        <v>29</v>
      </c>
      <c r="B33" s="100" t="s">
        <v>276</v>
      </c>
      <c r="C33" s="95">
        <v>14</v>
      </c>
      <c r="D33" s="195">
        <v>66.666666666666657</v>
      </c>
      <c r="F33" s="74"/>
    </row>
    <row r="34" spans="1:6" s="61" customFormat="1">
      <c r="A34" s="59">
        <v>30</v>
      </c>
      <c r="B34" s="100" t="s">
        <v>258</v>
      </c>
      <c r="C34" s="95">
        <v>14</v>
      </c>
      <c r="D34" s="195">
        <v>100</v>
      </c>
      <c r="F34" s="74"/>
    </row>
    <row r="35" spans="1:6" s="61" customFormat="1" ht="31.5">
      <c r="A35" s="59">
        <v>31</v>
      </c>
      <c r="B35" s="100" t="s">
        <v>371</v>
      </c>
      <c r="C35" s="95">
        <v>13</v>
      </c>
      <c r="D35" s="195">
        <v>40.625</v>
      </c>
      <c r="F35" s="74"/>
    </row>
    <row r="36" spans="1:6" s="61" customFormat="1" ht="31.5">
      <c r="A36" s="59">
        <v>32</v>
      </c>
      <c r="B36" s="100" t="s">
        <v>278</v>
      </c>
      <c r="C36" s="95">
        <v>13</v>
      </c>
      <c r="D36" s="195">
        <v>92.857142857142861</v>
      </c>
      <c r="F36" s="74"/>
    </row>
    <row r="37" spans="1:6" s="61" customFormat="1">
      <c r="A37" s="59">
        <v>33</v>
      </c>
      <c r="B37" s="100" t="s">
        <v>475</v>
      </c>
      <c r="C37" s="95">
        <v>12</v>
      </c>
      <c r="D37" s="195">
        <v>34.285714285714285</v>
      </c>
      <c r="F37" s="74"/>
    </row>
    <row r="38" spans="1:6" s="61" customFormat="1">
      <c r="A38" s="59">
        <v>34</v>
      </c>
      <c r="B38" s="100" t="s">
        <v>260</v>
      </c>
      <c r="C38" s="95">
        <v>12</v>
      </c>
      <c r="D38" s="195">
        <v>36.363636363636367</v>
      </c>
      <c r="F38" s="74"/>
    </row>
    <row r="39" spans="1:6" s="61" customFormat="1" ht="31.5">
      <c r="A39" s="59">
        <v>35</v>
      </c>
      <c r="B39" s="100" t="s">
        <v>289</v>
      </c>
      <c r="C39" s="95">
        <v>12</v>
      </c>
      <c r="D39" s="195">
        <v>80</v>
      </c>
      <c r="F39" s="74"/>
    </row>
    <row r="40" spans="1:6" s="61" customFormat="1">
      <c r="A40" s="59">
        <v>36</v>
      </c>
      <c r="B40" s="100" t="s">
        <v>480</v>
      </c>
      <c r="C40" s="95">
        <v>12</v>
      </c>
      <c r="D40" s="195">
        <v>100</v>
      </c>
      <c r="F40" s="74"/>
    </row>
    <row r="41" spans="1:6">
      <c r="A41" s="59">
        <v>37</v>
      </c>
      <c r="B41" s="187" t="s">
        <v>293</v>
      </c>
      <c r="C41" s="95">
        <v>11</v>
      </c>
      <c r="D41" s="196">
        <v>33.333333333333329</v>
      </c>
      <c r="F41" s="74"/>
    </row>
    <row r="42" spans="1:6" ht="31.5">
      <c r="A42" s="59">
        <v>38</v>
      </c>
      <c r="B42" s="188" t="s">
        <v>292</v>
      </c>
      <c r="C42" s="95">
        <v>11</v>
      </c>
      <c r="D42" s="196">
        <v>36.666666666666664</v>
      </c>
      <c r="F42" s="74"/>
    </row>
    <row r="43" spans="1:6">
      <c r="A43" s="59">
        <v>39</v>
      </c>
      <c r="B43" s="100" t="s">
        <v>368</v>
      </c>
      <c r="C43" s="95">
        <v>11</v>
      </c>
      <c r="D43" s="196">
        <v>39.285714285714285</v>
      </c>
      <c r="F43" s="74"/>
    </row>
    <row r="44" spans="1:6">
      <c r="A44" s="59">
        <v>40</v>
      </c>
      <c r="B44" s="100" t="s">
        <v>584</v>
      </c>
      <c r="C44" s="95">
        <v>11</v>
      </c>
      <c r="D44" s="196">
        <v>47.826086956521742</v>
      </c>
      <c r="F44" s="74"/>
    </row>
    <row r="45" spans="1:6">
      <c r="A45" s="59">
        <v>41</v>
      </c>
      <c r="B45" s="100" t="s">
        <v>296</v>
      </c>
      <c r="C45" s="95">
        <v>11</v>
      </c>
      <c r="D45" s="196">
        <v>78.571428571428569</v>
      </c>
      <c r="F45" s="74"/>
    </row>
    <row r="46" spans="1:6">
      <c r="A46" s="59">
        <v>42</v>
      </c>
      <c r="B46" s="100" t="s">
        <v>265</v>
      </c>
      <c r="C46" s="95">
        <v>10</v>
      </c>
      <c r="D46" s="196">
        <v>32.258064516129032</v>
      </c>
      <c r="F46" s="74"/>
    </row>
    <row r="47" spans="1:6">
      <c r="A47" s="59">
        <v>43</v>
      </c>
      <c r="B47" s="189" t="s">
        <v>585</v>
      </c>
      <c r="C47" s="95">
        <v>10</v>
      </c>
      <c r="D47" s="196">
        <v>83.333333333333343</v>
      </c>
      <c r="F47" s="74"/>
    </row>
    <row r="48" spans="1:6">
      <c r="A48" s="59">
        <v>44</v>
      </c>
      <c r="B48" s="189" t="s">
        <v>279</v>
      </c>
      <c r="C48" s="95">
        <v>10</v>
      </c>
      <c r="D48" s="196">
        <v>90.909090909090907</v>
      </c>
      <c r="F48" s="74"/>
    </row>
    <row r="49" spans="1:6" ht="31.5">
      <c r="A49" s="59">
        <v>45</v>
      </c>
      <c r="B49" s="189" t="s">
        <v>481</v>
      </c>
      <c r="C49" s="95">
        <v>10</v>
      </c>
      <c r="D49" s="196">
        <v>100</v>
      </c>
      <c r="F49" s="74"/>
    </row>
    <row r="50" spans="1:6" ht="31.5">
      <c r="A50" s="59">
        <v>46</v>
      </c>
      <c r="B50" s="189" t="s">
        <v>274</v>
      </c>
      <c r="C50" s="95">
        <v>10</v>
      </c>
      <c r="D50" s="196">
        <v>100</v>
      </c>
      <c r="F50" s="74"/>
    </row>
    <row r="51" spans="1:6">
      <c r="A51" s="59">
        <v>47</v>
      </c>
      <c r="B51" s="189" t="s">
        <v>268</v>
      </c>
      <c r="C51" s="95">
        <v>9</v>
      </c>
      <c r="D51" s="196">
        <v>60</v>
      </c>
      <c r="F51" s="74"/>
    </row>
    <row r="52" spans="1:6">
      <c r="A52" s="59">
        <v>48</v>
      </c>
      <c r="B52" s="189" t="s">
        <v>364</v>
      </c>
      <c r="C52" s="95">
        <v>9</v>
      </c>
      <c r="D52" s="196">
        <v>100</v>
      </c>
      <c r="F52" s="74"/>
    </row>
    <row r="53" spans="1:6">
      <c r="A53" s="59">
        <v>49</v>
      </c>
      <c r="B53" s="189" t="s">
        <v>261</v>
      </c>
      <c r="C53" s="95">
        <v>8</v>
      </c>
      <c r="D53" s="196">
        <v>11.594202898550725</v>
      </c>
      <c r="F53" s="74"/>
    </row>
    <row r="54" spans="1:6">
      <c r="A54" s="59">
        <v>50</v>
      </c>
      <c r="B54" s="188" t="s">
        <v>366</v>
      </c>
      <c r="C54" s="95">
        <v>8</v>
      </c>
      <c r="D54" s="196">
        <v>36.363636363636367</v>
      </c>
      <c r="F54" s="7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52.42578125" style="184" customWidth="1"/>
    <col min="3" max="3" width="21.42578125" style="184" customWidth="1"/>
    <col min="4" max="4" width="22.140625" style="56" customWidth="1"/>
    <col min="5" max="6" width="9.140625" style="57"/>
    <col min="7" max="7" width="38.140625" style="57" customWidth="1"/>
    <col min="8" max="16384" width="9.140625" style="57"/>
  </cols>
  <sheetData>
    <row r="1" spans="1:6" ht="64.150000000000006" customHeight="1">
      <c r="A1" s="386" t="s">
        <v>587</v>
      </c>
      <c r="B1" s="386"/>
      <c r="C1" s="386"/>
      <c r="D1" s="386"/>
    </row>
    <row r="2" spans="1:6" ht="20.25" customHeight="1">
      <c r="B2" s="406" t="s">
        <v>82</v>
      </c>
      <c r="C2" s="406"/>
      <c r="D2" s="406"/>
    </row>
    <row r="4" spans="1:6" s="58" customFormat="1" ht="63.75" customHeight="1">
      <c r="A4" s="345"/>
      <c r="B4" s="348" t="s">
        <v>83</v>
      </c>
      <c r="C4" s="341" t="s">
        <v>363</v>
      </c>
      <c r="D4" s="338" t="s">
        <v>356</v>
      </c>
    </row>
    <row r="5" spans="1:6" ht="31.5">
      <c r="A5" s="59">
        <v>1</v>
      </c>
      <c r="B5" s="100" t="s">
        <v>251</v>
      </c>
      <c r="C5" s="95">
        <v>308</v>
      </c>
      <c r="D5" s="195">
        <v>74.39613526570048</v>
      </c>
      <c r="F5" s="74"/>
    </row>
    <row r="6" spans="1:6">
      <c r="A6" s="59">
        <v>2</v>
      </c>
      <c r="B6" s="100" t="s">
        <v>291</v>
      </c>
      <c r="C6" s="95">
        <v>134</v>
      </c>
      <c r="D6" s="195">
        <v>58.515283842794766</v>
      </c>
      <c r="F6" s="74"/>
    </row>
    <row r="7" spans="1:6">
      <c r="A7" s="59">
        <v>3</v>
      </c>
      <c r="B7" s="100" t="s">
        <v>281</v>
      </c>
      <c r="C7" s="95">
        <v>128</v>
      </c>
      <c r="D7" s="195">
        <v>56.888888888888886</v>
      </c>
      <c r="F7" s="74"/>
    </row>
    <row r="8" spans="1:6" s="61" customFormat="1">
      <c r="A8" s="59">
        <v>4</v>
      </c>
      <c r="B8" s="100" t="s">
        <v>261</v>
      </c>
      <c r="C8" s="95">
        <v>61</v>
      </c>
      <c r="D8" s="195">
        <v>88.405797101449281</v>
      </c>
      <c r="F8" s="74"/>
    </row>
    <row r="9" spans="1:6" s="61" customFormat="1">
      <c r="A9" s="59">
        <v>5</v>
      </c>
      <c r="B9" s="100" t="s">
        <v>252</v>
      </c>
      <c r="C9" s="95">
        <v>47</v>
      </c>
      <c r="D9" s="195">
        <v>24.736842105263158</v>
      </c>
      <c r="F9" s="74"/>
    </row>
    <row r="10" spans="1:6" s="61" customFormat="1">
      <c r="A10" s="59">
        <v>6</v>
      </c>
      <c r="B10" s="100" t="s">
        <v>255</v>
      </c>
      <c r="C10" s="95">
        <v>40</v>
      </c>
      <c r="D10" s="195">
        <v>86.956521739130437</v>
      </c>
      <c r="F10" s="74"/>
    </row>
    <row r="11" spans="1:6" s="61" customFormat="1">
      <c r="A11" s="59">
        <v>7</v>
      </c>
      <c r="B11" s="100" t="s">
        <v>372</v>
      </c>
      <c r="C11" s="95">
        <v>37</v>
      </c>
      <c r="D11" s="195">
        <v>66.071428571428569</v>
      </c>
      <c r="F11" s="74"/>
    </row>
    <row r="12" spans="1:6" s="61" customFormat="1">
      <c r="A12" s="59">
        <v>8</v>
      </c>
      <c r="B12" s="100" t="s">
        <v>269</v>
      </c>
      <c r="C12" s="95">
        <v>36</v>
      </c>
      <c r="D12" s="195">
        <v>55.384615384615387</v>
      </c>
      <c r="F12" s="74"/>
    </row>
    <row r="13" spans="1:6" s="61" customFormat="1">
      <c r="A13" s="59">
        <v>9</v>
      </c>
      <c r="B13" s="100" t="s">
        <v>283</v>
      </c>
      <c r="C13" s="95">
        <v>36</v>
      </c>
      <c r="D13" s="195">
        <v>62.068965517241381</v>
      </c>
      <c r="F13" s="74"/>
    </row>
    <row r="14" spans="1:6" s="61" customFormat="1">
      <c r="A14" s="59">
        <v>10</v>
      </c>
      <c r="B14" s="100" t="s">
        <v>369</v>
      </c>
      <c r="C14" s="95">
        <v>35</v>
      </c>
      <c r="D14" s="195">
        <v>94.594594594594597</v>
      </c>
      <c r="F14" s="74"/>
    </row>
    <row r="15" spans="1:6" s="61" customFormat="1">
      <c r="A15" s="59">
        <v>11</v>
      </c>
      <c r="B15" s="100" t="s">
        <v>373</v>
      </c>
      <c r="C15" s="95">
        <v>30</v>
      </c>
      <c r="D15" s="195">
        <v>100</v>
      </c>
      <c r="F15" s="74"/>
    </row>
    <row r="16" spans="1:6" s="61" customFormat="1">
      <c r="A16" s="59">
        <v>12</v>
      </c>
      <c r="B16" s="100" t="s">
        <v>275</v>
      </c>
      <c r="C16" s="95">
        <v>27</v>
      </c>
      <c r="D16" s="195">
        <v>49.090909090909093</v>
      </c>
      <c r="F16" s="74"/>
    </row>
    <row r="17" spans="1:6" s="61" customFormat="1" ht="31.5">
      <c r="A17" s="59">
        <v>13</v>
      </c>
      <c r="B17" s="100" t="s">
        <v>295</v>
      </c>
      <c r="C17" s="95">
        <v>27</v>
      </c>
      <c r="D17" s="195">
        <v>52.941176470588239</v>
      </c>
      <c r="F17" s="74"/>
    </row>
    <row r="18" spans="1:6" s="61" customFormat="1" ht="31.5">
      <c r="A18" s="59">
        <v>14</v>
      </c>
      <c r="B18" s="100" t="s">
        <v>306</v>
      </c>
      <c r="C18" s="95">
        <v>26</v>
      </c>
      <c r="D18" s="195">
        <v>83.870967741935488</v>
      </c>
      <c r="F18" s="74"/>
    </row>
    <row r="19" spans="1:6" s="61" customFormat="1">
      <c r="A19" s="59">
        <v>15</v>
      </c>
      <c r="B19" s="100" t="s">
        <v>475</v>
      </c>
      <c r="C19" s="95">
        <v>23</v>
      </c>
      <c r="D19" s="195">
        <v>65.714285714285708</v>
      </c>
      <c r="F19" s="74"/>
    </row>
    <row r="20" spans="1:6" s="61" customFormat="1">
      <c r="A20" s="59">
        <v>16</v>
      </c>
      <c r="B20" s="100" t="s">
        <v>293</v>
      </c>
      <c r="C20" s="95">
        <v>22</v>
      </c>
      <c r="D20" s="195">
        <v>66.666666666666657</v>
      </c>
      <c r="F20" s="74"/>
    </row>
    <row r="21" spans="1:6" s="61" customFormat="1" ht="31.5">
      <c r="A21" s="59">
        <v>17</v>
      </c>
      <c r="B21" s="100" t="s">
        <v>280</v>
      </c>
      <c r="C21" s="95">
        <v>21</v>
      </c>
      <c r="D21" s="195">
        <v>60</v>
      </c>
      <c r="F21" s="74"/>
    </row>
    <row r="22" spans="1:6" s="61" customFormat="1">
      <c r="A22" s="59">
        <v>18</v>
      </c>
      <c r="B22" s="100" t="s">
        <v>260</v>
      </c>
      <c r="C22" s="95">
        <v>21</v>
      </c>
      <c r="D22" s="195">
        <v>63.636363636363633</v>
      </c>
      <c r="F22" s="74"/>
    </row>
    <row r="23" spans="1:6" s="61" customFormat="1">
      <c r="A23" s="59">
        <v>19</v>
      </c>
      <c r="B23" s="100" t="s">
        <v>265</v>
      </c>
      <c r="C23" s="95">
        <v>21</v>
      </c>
      <c r="D23" s="195">
        <v>67.741935483870961</v>
      </c>
      <c r="F23" s="74"/>
    </row>
    <row r="24" spans="1:6" s="61" customFormat="1">
      <c r="A24" s="59">
        <v>20</v>
      </c>
      <c r="B24" s="100" t="s">
        <v>254</v>
      </c>
      <c r="C24" s="95">
        <v>20</v>
      </c>
      <c r="D24" s="195">
        <v>15.625</v>
      </c>
      <c r="F24" s="74"/>
    </row>
    <row r="25" spans="1:6" s="61" customFormat="1">
      <c r="A25" s="59">
        <v>21</v>
      </c>
      <c r="B25" s="100" t="s">
        <v>294</v>
      </c>
      <c r="C25" s="95">
        <v>20</v>
      </c>
      <c r="D25" s="195">
        <v>37.735849056603776</v>
      </c>
      <c r="F25" s="74"/>
    </row>
    <row r="26" spans="1:6" s="61" customFormat="1">
      <c r="A26" s="59">
        <v>22</v>
      </c>
      <c r="B26" s="100" t="s">
        <v>271</v>
      </c>
      <c r="C26" s="95">
        <v>20</v>
      </c>
      <c r="D26" s="195">
        <v>80</v>
      </c>
      <c r="F26" s="74"/>
    </row>
    <row r="27" spans="1:6" s="61" customFormat="1" ht="47.25">
      <c r="A27" s="59">
        <v>23</v>
      </c>
      <c r="B27" s="100" t="s">
        <v>253</v>
      </c>
      <c r="C27" s="95">
        <v>19</v>
      </c>
      <c r="D27" s="195">
        <v>12.025316455696203</v>
      </c>
      <c r="F27" s="74"/>
    </row>
    <row r="28" spans="1:6" s="61" customFormat="1" ht="31.5">
      <c r="A28" s="59">
        <v>24</v>
      </c>
      <c r="B28" s="100" t="s">
        <v>371</v>
      </c>
      <c r="C28" s="95">
        <v>19</v>
      </c>
      <c r="D28" s="195">
        <v>59.375</v>
      </c>
      <c r="F28" s="74"/>
    </row>
    <row r="29" spans="1:6" s="61" customFormat="1" ht="31.5">
      <c r="A29" s="59">
        <v>25</v>
      </c>
      <c r="B29" s="100" t="s">
        <v>292</v>
      </c>
      <c r="C29" s="95">
        <v>19</v>
      </c>
      <c r="D29" s="195">
        <v>63.333333333333329</v>
      </c>
      <c r="F29" s="74"/>
    </row>
    <row r="30" spans="1:6" s="61" customFormat="1">
      <c r="A30" s="59">
        <v>26</v>
      </c>
      <c r="B30" s="100" t="s">
        <v>368</v>
      </c>
      <c r="C30" s="95">
        <v>17</v>
      </c>
      <c r="D30" s="195">
        <v>60.714285714285708</v>
      </c>
      <c r="F30" s="74"/>
    </row>
    <row r="31" spans="1:6" s="61" customFormat="1">
      <c r="A31" s="59">
        <v>27</v>
      </c>
      <c r="B31" s="100" t="s">
        <v>273</v>
      </c>
      <c r="C31" s="95">
        <v>14</v>
      </c>
      <c r="D31" s="195">
        <v>12.173913043478262</v>
      </c>
      <c r="F31" s="74"/>
    </row>
    <row r="32" spans="1:6" s="61" customFormat="1" ht="31.5">
      <c r="A32" s="59">
        <v>28</v>
      </c>
      <c r="B32" s="100" t="s">
        <v>266</v>
      </c>
      <c r="C32" s="95">
        <v>14</v>
      </c>
      <c r="D32" s="195">
        <v>46.666666666666664</v>
      </c>
      <c r="F32" s="74"/>
    </row>
    <row r="33" spans="1:6" s="61" customFormat="1">
      <c r="A33" s="59">
        <v>29</v>
      </c>
      <c r="B33" s="100" t="s">
        <v>366</v>
      </c>
      <c r="C33" s="95">
        <v>14</v>
      </c>
      <c r="D33" s="195">
        <v>63.636363636363633</v>
      </c>
      <c r="F33" s="74"/>
    </row>
    <row r="34" spans="1:6" s="61" customFormat="1">
      <c r="A34" s="59">
        <v>30</v>
      </c>
      <c r="B34" s="100" t="s">
        <v>584</v>
      </c>
      <c r="C34" s="95">
        <v>12</v>
      </c>
      <c r="D34" s="195">
        <v>52.173913043478258</v>
      </c>
      <c r="F34" s="74"/>
    </row>
    <row r="35" spans="1:6" s="61" customFormat="1">
      <c r="A35" s="59">
        <v>31</v>
      </c>
      <c r="B35" s="100" t="s">
        <v>367</v>
      </c>
      <c r="C35" s="95">
        <v>12</v>
      </c>
      <c r="D35" s="195">
        <v>80</v>
      </c>
      <c r="F35" s="74"/>
    </row>
    <row r="36" spans="1:6" s="61" customFormat="1" ht="31.5">
      <c r="A36" s="59">
        <v>32</v>
      </c>
      <c r="B36" s="100" t="s">
        <v>264</v>
      </c>
      <c r="C36" s="95">
        <v>12</v>
      </c>
      <c r="D36" s="195">
        <v>85.714285714285708</v>
      </c>
      <c r="F36" s="74"/>
    </row>
    <row r="37" spans="1:6" s="61" customFormat="1">
      <c r="A37" s="59">
        <v>33</v>
      </c>
      <c r="B37" s="100" t="s">
        <v>588</v>
      </c>
      <c r="C37" s="95">
        <v>12</v>
      </c>
      <c r="D37" s="195">
        <v>100</v>
      </c>
      <c r="F37" s="74"/>
    </row>
    <row r="38" spans="1:6" s="61" customFormat="1">
      <c r="A38" s="59">
        <v>34</v>
      </c>
      <c r="B38" s="100" t="s">
        <v>309</v>
      </c>
      <c r="C38" s="95">
        <v>11</v>
      </c>
      <c r="D38" s="195">
        <v>73.333333333333329</v>
      </c>
      <c r="F38" s="74"/>
    </row>
    <row r="39" spans="1:6" s="61" customFormat="1" ht="31.5">
      <c r="A39" s="59">
        <v>35</v>
      </c>
      <c r="B39" s="100" t="s">
        <v>476</v>
      </c>
      <c r="C39" s="95">
        <v>11</v>
      </c>
      <c r="D39" s="195">
        <v>78.571428571428569</v>
      </c>
      <c r="F39" s="74"/>
    </row>
    <row r="40" spans="1:6" s="61" customFormat="1">
      <c r="A40" s="59">
        <v>36</v>
      </c>
      <c r="B40" s="100" t="s">
        <v>477</v>
      </c>
      <c r="C40" s="95">
        <v>11</v>
      </c>
      <c r="D40" s="195">
        <v>78.571428571428569</v>
      </c>
      <c r="F40" s="74"/>
    </row>
    <row r="41" spans="1:6" ht="47.25">
      <c r="A41" s="59">
        <v>37</v>
      </c>
      <c r="B41" s="187" t="s">
        <v>259</v>
      </c>
      <c r="C41" s="95">
        <v>10</v>
      </c>
      <c r="D41" s="196">
        <v>13.157894736842104</v>
      </c>
      <c r="F41" s="74"/>
    </row>
    <row r="42" spans="1:6">
      <c r="A42" s="59">
        <v>38</v>
      </c>
      <c r="B42" s="188" t="s">
        <v>262</v>
      </c>
      <c r="C42" s="95">
        <v>10</v>
      </c>
      <c r="D42" s="196">
        <v>41.666666666666671</v>
      </c>
      <c r="F42" s="74"/>
    </row>
    <row r="43" spans="1:6" ht="31.5">
      <c r="A43" s="59">
        <v>39</v>
      </c>
      <c r="B43" s="100" t="s">
        <v>257</v>
      </c>
      <c r="C43" s="95">
        <v>9</v>
      </c>
      <c r="D43" s="196">
        <v>16.071428571428573</v>
      </c>
      <c r="F43" s="74"/>
    </row>
    <row r="44" spans="1:6" ht="31.5">
      <c r="A44" s="59">
        <v>40</v>
      </c>
      <c r="B44" s="100" t="s">
        <v>365</v>
      </c>
      <c r="C44" s="95">
        <v>9</v>
      </c>
      <c r="D44" s="196">
        <v>90</v>
      </c>
      <c r="F44" s="74"/>
    </row>
    <row r="45" spans="1:6" ht="31.5">
      <c r="A45" s="59">
        <v>41</v>
      </c>
      <c r="B45" s="100" t="s">
        <v>256</v>
      </c>
      <c r="C45" s="95">
        <v>7</v>
      </c>
      <c r="D45" s="196">
        <v>10.9375</v>
      </c>
      <c r="F45" s="74"/>
    </row>
    <row r="46" spans="1:6">
      <c r="A46" s="59">
        <v>42</v>
      </c>
      <c r="B46" s="100" t="s">
        <v>276</v>
      </c>
      <c r="C46" s="95">
        <v>7</v>
      </c>
      <c r="D46" s="196">
        <v>33.333333333333329</v>
      </c>
      <c r="F46" s="74"/>
    </row>
    <row r="47" spans="1:6">
      <c r="A47" s="59">
        <v>43</v>
      </c>
      <c r="B47" s="189" t="s">
        <v>589</v>
      </c>
      <c r="C47" s="95">
        <v>7</v>
      </c>
      <c r="D47" s="196">
        <v>70</v>
      </c>
      <c r="F47" s="74"/>
    </row>
    <row r="48" spans="1:6">
      <c r="A48" s="59">
        <v>44</v>
      </c>
      <c r="B48" s="189" t="s">
        <v>282</v>
      </c>
      <c r="C48" s="95">
        <v>7</v>
      </c>
      <c r="D48" s="196">
        <v>70</v>
      </c>
      <c r="F48" s="74"/>
    </row>
    <row r="49" spans="1:6">
      <c r="A49" s="59">
        <v>45</v>
      </c>
      <c r="B49" s="189" t="s">
        <v>482</v>
      </c>
      <c r="C49" s="95">
        <v>7</v>
      </c>
      <c r="D49" s="196">
        <v>77.777777777777786</v>
      </c>
      <c r="F49" s="74"/>
    </row>
    <row r="50" spans="1:6" ht="31.5">
      <c r="A50" s="59">
        <v>46</v>
      </c>
      <c r="B50" s="189" t="s">
        <v>485</v>
      </c>
      <c r="C50" s="95">
        <v>7</v>
      </c>
      <c r="D50" s="196">
        <v>77.777777777777786</v>
      </c>
      <c r="F50" s="74"/>
    </row>
    <row r="51" spans="1:6" ht="31.5">
      <c r="A51" s="59">
        <v>47</v>
      </c>
      <c r="B51" s="189" t="s">
        <v>483</v>
      </c>
      <c r="C51" s="95">
        <v>7</v>
      </c>
      <c r="D51" s="196">
        <v>87.5</v>
      </c>
      <c r="F51" s="74"/>
    </row>
    <row r="52" spans="1:6">
      <c r="A52" s="59">
        <v>48</v>
      </c>
      <c r="B52" s="189" t="s">
        <v>484</v>
      </c>
      <c r="C52" s="95">
        <v>7</v>
      </c>
      <c r="D52" s="196">
        <v>87.5</v>
      </c>
      <c r="F52" s="74"/>
    </row>
    <row r="53" spans="1:6">
      <c r="A53" s="59">
        <v>49</v>
      </c>
      <c r="B53" s="189" t="s">
        <v>590</v>
      </c>
      <c r="C53" s="95">
        <v>7</v>
      </c>
      <c r="D53" s="196">
        <v>87.5</v>
      </c>
      <c r="F53" s="74"/>
    </row>
    <row r="54" spans="1:6">
      <c r="A54" s="59">
        <v>50</v>
      </c>
      <c r="B54" s="188" t="s">
        <v>268</v>
      </c>
      <c r="C54" s="95">
        <v>6</v>
      </c>
      <c r="D54" s="196">
        <v>40</v>
      </c>
      <c r="F54" s="7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zoomScaleSheetLayoutView="90" workbookViewId="0">
      <selection activeCell="B3" sqref="B3:F3"/>
    </sheetView>
  </sheetViews>
  <sheetFormatPr defaultRowHeight="15.75"/>
  <cols>
    <col min="1" max="1" width="4.28515625" style="101" customWidth="1"/>
    <col min="2" max="2" width="61.42578125" style="184" customWidth="1"/>
    <col min="3" max="3" width="24.7109375" style="199" customWidth="1"/>
    <col min="4" max="224" width="9.140625" style="57"/>
    <col min="225" max="225" width="4.28515625" style="57" customWidth="1"/>
    <col min="226" max="226" width="31.140625" style="57" customWidth="1"/>
    <col min="227" max="229" width="10" style="57" customWidth="1"/>
    <col min="230" max="230" width="10.28515625" style="57" customWidth="1"/>
    <col min="231" max="232" width="10" style="57" customWidth="1"/>
    <col min="233" max="480" width="9.140625" style="57"/>
    <col min="481" max="481" width="4.28515625" style="57" customWidth="1"/>
    <col min="482" max="482" width="31.140625" style="57" customWidth="1"/>
    <col min="483" max="485" width="10" style="57" customWidth="1"/>
    <col min="486" max="486" width="10.28515625" style="57" customWidth="1"/>
    <col min="487" max="488" width="10" style="57" customWidth="1"/>
    <col min="489" max="736" width="9.140625" style="57"/>
    <col min="737" max="737" width="4.28515625" style="57" customWidth="1"/>
    <col min="738" max="738" width="31.140625" style="57" customWidth="1"/>
    <col min="739" max="741" width="10" style="57" customWidth="1"/>
    <col min="742" max="742" width="10.28515625" style="57" customWidth="1"/>
    <col min="743" max="744" width="10" style="57" customWidth="1"/>
    <col min="745" max="992" width="9.140625" style="57"/>
    <col min="993" max="993" width="4.28515625" style="57" customWidth="1"/>
    <col min="994" max="994" width="31.140625" style="57" customWidth="1"/>
    <col min="995" max="997" width="10" style="57" customWidth="1"/>
    <col min="998" max="998" width="10.28515625" style="57" customWidth="1"/>
    <col min="999" max="1000" width="10" style="57" customWidth="1"/>
    <col min="1001" max="1248" width="9.140625" style="57"/>
    <col min="1249" max="1249" width="4.28515625" style="57" customWidth="1"/>
    <col min="1250" max="1250" width="31.140625" style="57" customWidth="1"/>
    <col min="1251" max="1253" width="10" style="57" customWidth="1"/>
    <col min="1254" max="1254" width="10.28515625" style="57" customWidth="1"/>
    <col min="1255" max="1256" width="10" style="57" customWidth="1"/>
    <col min="1257" max="1504" width="9.140625" style="57"/>
    <col min="1505" max="1505" width="4.28515625" style="57" customWidth="1"/>
    <col min="1506" max="1506" width="31.140625" style="57" customWidth="1"/>
    <col min="1507" max="1509" width="10" style="57" customWidth="1"/>
    <col min="1510" max="1510" width="10.28515625" style="57" customWidth="1"/>
    <col min="1511" max="1512" width="10" style="57" customWidth="1"/>
    <col min="1513" max="1760" width="9.140625" style="57"/>
    <col min="1761" max="1761" width="4.28515625" style="57" customWidth="1"/>
    <col min="1762" max="1762" width="31.140625" style="57" customWidth="1"/>
    <col min="1763" max="1765" width="10" style="57" customWidth="1"/>
    <col min="1766" max="1766" width="10.28515625" style="57" customWidth="1"/>
    <col min="1767" max="1768" width="10" style="57" customWidth="1"/>
    <col min="1769" max="2016" width="9.140625" style="57"/>
    <col min="2017" max="2017" width="4.28515625" style="57" customWidth="1"/>
    <col min="2018" max="2018" width="31.140625" style="57" customWidth="1"/>
    <col min="2019" max="2021" width="10" style="57" customWidth="1"/>
    <col min="2022" max="2022" width="10.28515625" style="57" customWidth="1"/>
    <col min="2023" max="2024" width="10" style="57" customWidth="1"/>
    <col min="2025" max="2272" width="9.140625" style="57"/>
    <col min="2273" max="2273" width="4.28515625" style="57" customWidth="1"/>
    <col min="2274" max="2274" width="31.140625" style="57" customWidth="1"/>
    <col min="2275" max="2277" width="10" style="57" customWidth="1"/>
    <col min="2278" max="2278" width="10.28515625" style="57" customWidth="1"/>
    <col min="2279" max="2280" width="10" style="57" customWidth="1"/>
    <col min="2281" max="2528" width="9.140625" style="57"/>
    <col min="2529" max="2529" width="4.28515625" style="57" customWidth="1"/>
    <col min="2530" max="2530" width="31.140625" style="57" customWidth="1"/>
    <col min="2531" max="2533" width="10" style="57" customWidth="1"/>
    <col min="2534" max="2534" width="10.28515625" style="57" customWidth="1"/>
    <col min="2535" max="2536" width="10" style="57" customWidth="1"/>
    <col min="2537" max="2784" width="9.140625" style="57"/>
    <col min="2785" max="2785" width="4.28515625" style="57" customWidth="1"/>
    <col min="2786" max="2786" width="31.140625" style="57" customWidth="1"/>
    <col min="2787" max="2789" width="10" style="57" customWidth="1"/>
    <col min="2790" max="2790" width="10.28515625" style="57" customWidth="1"/>
    <col min="2791" max="2792" width="10" style="57" customWidth="1"/>
    <col min="2793" max="3040" width="9.140625" style="57"/>
    <col min="3041" max="3041" width="4.28515625" style="57" customWidth="1"/>
    <col min="3042" max="3042" width="31.140625" style="57" customWidth="1"/>
    <col min="3043" max="3045" width="10" style="57" customWidth="1"/>
    <col min="3046" max="3046" width="10.28515625" style="57" customWidth="1"/>
    <col min="3047" max="3048" width="10" style="57" customWidth="1"/>
    <col min="3049" max="3296" width="9.140625" style="57"/>
    <col min="3297" max="3297" width="4.28515625" style="57" customWidth="1"/>
    <col min="3298" max="3298" width="31.140625" style="57" customWidth="1"/>
    <col min="3299" max="3301" width="10" style="57" customWidth="1"/>
    <col min="3302" max="3302" width="10.28515625" style="57" customWidth="1"/>
    <col min="3303" max="3304" width="10" style="57" customWidth="1"/>
    <col min="3305" max="3552" width="9.140625" style="57"/>
    <col min="3553" max="3553" width="4.28515625" style="57" customWidth="1"/>
    <col min="3554" max="3554" width="31.140625" style="57" customWidth="1"/>
    <col min="3555" max="3557" width="10" style="57" customWidth="1"/>
    <col min="3558" max="3558" width="10.28515625" style="57" customWidth="1"/>
    <col min="3559" max="3560" width="10" style="57" customWidth="1"/>
    <col min="3561" max="3808" width="9.140625" style="57"/>
    <col min="3809" max="3809" width="4.28515625" style="57" customWidth="1"/>
    <col min="3810" max="3810" width="31.140625" style="57" customWidth="1"/>
    <col min="3811" max="3813" width="10" style="57" customWidth="1"/>
    <col min="3814" max="3814" width="10.28515625" style="57" customWidth="1"/>
    <col min="3815" max="3816" width="10" style="57" customWidth="1"/>
    <col min="3817" max="4064" width="9.140625" style="57"/>
    <col min="4065" max="4065" width="4.28515625" style="57" customWidth="1"/>
    <col min="4066" max="4066" width="31.140625" style="57" customWidth="1"/>
    <col min="4067" max="4069" width="10" style="57" customWidth="1"/>
    <col min="4070" max="4070" width="10.28515625" style="57" customWidth="1"/>
    <col min="4071" max="4072" width="10" style="57" customWidth="1"/>
    <col min="4073" max="4320" width="9.140625" style="57"/>
    <col min="4321" max="4321" width="4.28515625" style="57" customWidth="1"/>
    <col min="4322" max="4322" width="31.140625" style="57" customWidth="1"/>
    <col min="4323" max="4325" width="10" style="57" customWidth="1"/>
    <col min="4326" max="4326" width="10.28515625" style="57" customWidth="1"/>
    <col min="4327" max="4328" width="10" style="57" customWidth="1"/>
    <col min="4329" max="4576" width="9.140625" style="57"/>
    <col min="4577" max="4577" width="4.28515625" style="57" customWidth="1"/>
    <col min="4578" max="4578" width="31.140625" style="57" customWidth="1"/>
    <col min="4579" max="4581" width="10" style="57" customWidth="1"/>
    <col min="4582" max="4582" width="10.28515625" style="57" customWidth="1"/>
    <col min="4583" max="4584" width="10" style="57" customWidth="1"/>
    <col min="4585" max="4832" width="9.140625" style="57"/>
    <col min="4833" max="4833" width="4.28515625" style="57" customWidth="1"/>
    <col min="4834" max="4834" width="31.140625" style="57" customWidth="1"/>
    <col min="4835" max="4837" width="10" style="57" customWidth="1"/>
    <col min="4838" max="4838" width="10.28515625" style="57" customWidth="1"/>
    <col min="4839" max="4840" width="10" style="57" customWidth="1"/>
    <col min="4841" max="5088" width="9.140625" style="57"/>
    <col min="5089" max="5089" width="4.28515625" style="57" customWidth="1"/>
    <col min="5090" max="5090" width="31.140625" style="57" customWidth="1"/>
    <col min="5091" max="5093" width="10" style="57" customWidth="1"/>
    <col min="5094" max="5094" width="10.28515625" style="57" customWidth="1"/>
    <col min="5095" max="5096" width="10" style="57" customWidth="1"/>
    <col min="5097" max="5344" width="9.140625" style="57"/>
    <col min="5345" max="5345" width="4.28515625" style="57" customWidth="1"/>
    <col min="5346" max="5346" width="31.140625" style="57" customWidth="1"/>
    <col min="5347" max="5349" width="10" style="57" customWidth="1"/>
    <col min="5350" max="5350" width="10.28515625" style="57" customWidth="1"/>
    <col min="5351" max="5352" width="10" style="57" customWidth="1"/>
    <col min="5353" max="5600" width="9.140625" style="57"/>
    <col min="5601" max="5601" width="4.28515625" style="57" customWidth="1"/>
    <col min="5602" max="5602" width="31.140625" style="57" customWidth="1"/>
    <col min="5603" max="5605" width="10" style="57" customWidth="1"/>
    <col min="5606" max="5606" width="10.28515625" style="57" customWidth="1"/>
    <col min="5607" max="5608" width="10" style="57" customWidth="1"/>
    <col min="5609" max="5856" width="9.140625" style="57"/>
    <col min="5857" max="5857" width="4.28515625" style="57" customWidth="1"/>
    <col min="5858" max="5858" width="31.140625" style="57" customWidth="1"/>
    <col min="5859" max="5861" width="10" style="57" customWidth="1"/>
    <col min="5862" max="5862" width="10.28515625" style="57" customWidth="1"/>
    <col min="5863" max="5864" width="10" style="57" customWidth="1"/>
    <col min="5865" max="6112" width="9.140625" style="57"/>
    <col min="6113" max="6113" width="4.28515625" style="57" customWidth="1"/>
    <col min="6114" max="6114" width="31.140625" style="57" customWidth="1"/>
    <col min="6115" max="6117" width="10" style="57" customWidth="1"/>
    <col min="6118" max="6118" width="10.28515625" style="57" customWidth="1"/>
    <col min="6119" max="6120" width="10" style="57" customWidth="1"/>
    <col min="6121" max="6368" width="9.140625" style="57"/>
    <col min="6369" max="6369" width="4.28515625" style="57" customWidth="1"/>
    <col min="6370" max="6370" width="31.140625" style="57" customWidth="1"/>
    <col min="6371" max="6373" width="10" style="57" customWidth="1"/>
    <col min="6374" max="6374" width="10.28515625" style="57" customWidth="1"/>
    <col min="6375" max="6376" width="10" style="57" customWidth="1"/>
    <col min="6377" max="6624" width="9.140625" style="57"/>
    <col min="6625" max="6625" width="4.28515625" style="57" customWidth="1"/>
    <col min="6626" max="6626" width="31.140625" style="57" customWidth="1"/>
    <col min="6627" max="6629" width="10" style="57" customWidth="1"/>
    <col min="6630" max="6630" width="10.28515625" style="57" customWidth="1"/>
    <col min="6631" max="6632" width="10" style="57" customWidth="1"/>
    <col min="6633" max="6880" width="9.140625" style="57"/>
    <col min="6881" max="6881" width="4.28515625" style="57" customWidth="1"/>
    <col min="6882" max="6882" width="31.140625" style="57" customWidth="1"/>
    <col min="6883" max="6885" width="10" style="57" customWidth="1"/>
    <col min="6886" max="6886" width="10.28515625" style="57" customWidth="1"/>
    <col min="6887" max="6888" width="10" style="57" customWidth="1"/>
    <col min="6889" max="7136" width="9.140625" style="57"/>
    <col min="7137" max="7137" width="4.28515625" style="57" customWidth="1"/>
    <col min="7138" max="7138" width="31.140625" style="57" customWidth="1"/>
    <col min="7139" max="7141" width="10" style="57" customWidth="1"/>
    <col min="7142" max="7142" width="10.28515625" style="57" customWidth="1"/>
    <col min="7143" max="7144" width="10" style="57" customWidth="1"/>
    <col min="7145" max="7392" width="9.140625" style="57"/>
    <col min="7393" max="7393" width="4.28515625" style="57" customWidth="1"/>
    <col min="7394" max="7394" width="31.140625" style="57" customWidth="1"/>
    <col min="7395" max="7397" width="10" style="57" customWidth="1"/>
    <col min="7398" max="7398" width="10.28515625" style="57" customWidth="1"/>
    <col min="7399" max="7400" width="10" style="57" customWidth="1"/>
    <col min="7401" max="7648" width="9.140625" style="57"/>
    <col min="7649" max="7649" width="4.28515625" style="57" customWidth="1"/>
    <col min="7650" max="7650" width="31.140625" style="57" customWidth="1"/>
    <col min="7651" max="7653" width="10" style="57" customWidth="1"/>
    <col min="7654" max="7654" width="10.28515625" style="57" customWidth="1"/>
    <col min="7655" max="7656" width="10" style="57" customWidth="1"/>
    <col min="7657" max="7904" width="9.140625" style="57"/>
    <col min="7905" max="7905" width="4.28515625" style="57" customWidth="1"/>
    <col min="7906" max="7906" width="31.140625" style="57" customWidth="1"/>
    <col min="7907" max="7909" width="10" style="57" customWidth="1"/>
    <col min="7910" max="7910" width="10.28515625" style="57" customWidth="1"/>
    <col min="7911" max="7912" width="10" style="57" customWidth="1"/>
    <col min="7913" max="8160" width="9.140625" style="57"/>
    <col min="8161" max="8161" width="4.28515625" style="57" customWidth="1"/>
    <col min="8162" max="8162" width="31.140625" style="57" customWidth="1"/>
    <col min="8163" max="8165" width="10" style="57" customWidth="1"/>
    <col min="8166" max="8166" width="10.28515625" style="57" customWidth="1"/>
    <col min="8167" max="8168" width="10" style="57" customWidth="1"/>
    <col min="8169" max="8416" width="9.140625" style="57"/>
    <col min="8417" max="8417" width="4.28515625" style="57" customWidth="1"/>
    <col min="8418" max="8418" width="31.140625" style="57" customWidth="1"/>
    <col min="8419" max="8421" width="10" style="57" customWidth="1"/>
    <col min="8422" max="8422" width="10.28515625" style="57" customWidth="1"/>
    <col min="8423" max="8424" width="10" style="57" customWidth="1"/>
    <col min="8425" max="8672" width="9.140625" style="57"/>
    <col min="8673" max="8673" width="4.28515625" style="57" customWidth="1"/>
    <col min="8674" max="8674" width="31.140625" style="57" customWidth="1"/>
    <col min="8675" max="8677" width="10" style="57" customWidth="1"/>
    <col min="8678" max="8678" width="10.28515625" style="57" customWidth="1"/>
    <col min="8679" max="8680" width="10" style="57" customWidth="1"/>
    <col min="8681" max="8928" width="9.140625" style="57"/>
    <col min="8929" max="8929" width="4.28515625" style="57" customWidth="1"/>
    <col min="8930" max="8930" width="31.140625" style="57" customWidth="1"/>
    <col min="8931" max="8933" width="10" style="57" customWidth="1"/>
    <col min="8934" max="8934" width="10.28515625" style="57" customWidth="1"/>
    <col min="8935" max="8936" width="10" style="57" customWidth="1"/>
    <col min="8937" max="9184" width="9.140625" style="57"/>
    <col min="9185" max="9185" width="4.28515625" style="57" customWidth="1"/>
    <col min="9186" max="9186" width="31.140625" style="57" customWidth="1"/>
    <col min="9187" max="9189" width="10" style="57" customWidth="1"/>
    <col min="9190" max="9190" width="10.28515625" style="57" customWidth="1"/>
    <col min="9191" max="9192" width="10" style="57" customWidth="1"/>
    <col min="9193" max="9440" width="9.140625" style="57"/>
    <col min="9441" max="9441" width="4.28515625" style="57" customWidth="1"/>
    <col min="9442" max="9442" width="31.140625" style="57" customWidth="1"/>
    <col min="9443" max="9445" width="10" style="57" customWidth="1"/>
    <col min="9446" max="9446" width="10.28515625" style="57" customWidth="1"/>
    <col min="9447" max="9448" width="10" style="57" customWidth="1"/>
    <col min="9449" max="9696" width="9.140625" style="57"/>
    <col min="9697" max="9697" width="4.28515625" style="57" customWidth="1"/>
    <col min="9698" max="9698" width="31.140625" style="57" customWidth="1"/>
    <col min="9699" max="9701" width="10" style="57" customWidth="1"/>
    <col min="9702" max="9702" width="10.28515625" style="57" customWidth="1"/>
    <col min="9703" max="9704" width="10" style="57" customWidth="1"/>
    <col min="9705" max="9952" width="9.140625" style="57"/>
    <col min="9953" max="9953" width="4.28515625" style="57" customWidth="1"/>
    <col min="9954" max="9954" width="31.140625" style="57" customWidth="1"/>
    <col min="9955" max="9957" width="10" style="57" customWidth="1"/>
    <col min="9958" max="9958" width="10.28515625" style="57" customWidth="1"/>
    <col min="9959" max="9960" width="10" style="57" customWidth="1"/>
    <col min="9961" max="10208" width="9.140625" style="57"/>
    <col min="10209" max="10209" width="4.28515625" style="57" customWidth="1"/>
    <col min="10210" max="10210" width="31.140625" style="57" customWidth="1"/>
    <col min="10211" max="10213" width="10" style="57" customWidth="1"/>
    <col min="10214" max="10214" width="10.28515625" style="57" customWidth="1"/>
    <col min="10215" max="10216" width="10" style="57" customWidth="1"/>
    <col min="10217" max="10464" width="9.140625" style="57"/>
    <col min="10465" max="10465" width="4.28515625" style="57" customWidth="1"/>
    <col min="10466" max="10466" width="31.140625" style="57" customWidth="1"/>
    <col min="10467" max="10469" width="10" style="57" customWidth="1"/>
    <col min="10470" max="10470" width="10.28515625" style="57" customWidth="1"/>
    <col min="10471" max="10472" width="10" style="57" customWidth="1"/>
    <col min="10473" max="10720" width="9.140625" style="57"/>
    <col min="10721" max="10721" width="4.28515625" style="57" customWidth="1"/>
    <col min="10722" max="10722" width="31.140625" style="57" customWidth="1"/>
    <col min="10723" max="10725" width="10" style="57" customWidth="1"/>
    <col min="10726" max="10726" width="10.28515625" style="57" customWidth="1"/>
    <col min="10727" max="10728" width="10" style="57" customWidth="1"/>
    <col min="10729" max="10976" width="9.140625" style="57"/>
    <col min="10977" max="10977" width="4.28515625" style="57" customWidth="1"/>
    <col min="10978" max="10978" width="31.140625" style="57" customWidth="1"/>
    <col min="10979" max="10981" width="10" style="57" customWidth="1"/>
    <col min="10982" max="10982" width="10.28515625" style="57" customWidth="1"/>
    <col min="10983" max="10984" width="10" style="57" customWidth="1"/>
    <col min="10985" max="11232" width="9.140625" style="57"/>
    <col min="11233" max="11233" width="4.28515625" style="57" customWidth="1"/>
    <col min="11234" max="11234" width="31.140625" style="57" customWidth="1"/>
    <col min="11235" max="11237" width="10" style="57" customWidth="1"/>
    <col min="11238" max="11238" width="10.28515625" style="57" customWidth="1"/>
    <col min="11239" max="11240" width="10" style="57" customWidth="1"/>
    <col min="11241" max="11488" width="9.140625" style="57"/>
    <col min="11489" max="11489" width="4.28515625" style="57" customWidth="1"/>
    <col min="11490" max="11490" width="31.140625" style="57" customWidth="1"/>
    <col min="11491" max="11493" width="10" style="57" customWidth="1"/>
    <col min="11494" max="11494" width="10.28515625" style="57" customWidth="1"/>
    <col min="11495" max="11496" width="10" style="57" customWidth="1"/>
    <col min="11497" max="11744" width="9.140625" style="57"/>
    <col min="11745" max="11745" width="4.28515625" style="57" customWidth="1"/>
    <col min="11746" max="11746" width="31.140625" style="57" customWidth="1"/>
    <col min="11747" max="11749" width="10" style="57" customWidth="1"/>
    <col min="11750" max="11750" width="10.28515625" style="57" customWidth="1"/>
    <col min="11751" max="11752" width="10" style="57" customWidth="1"/>
    <col min="11753" max="12000" width="9.140625" style="57"/>
    <col min="12001" max="12001" width="4.28515625" style="57" customWidth="1"/>
    <col min="12002" max="12002" width="31.140625" style="57" customWidth="1"/>
    <col min="12003" max="12005" width="10" style="57" customWidth="1"/>
    <col min="12006" max="12006" width="10.28515625" style="57" customWidth="1"/>
    <col min="12007" max="12008" width="10" style="57" customWidth="1"/>
    <col min="12009" max="12256" width="9.140625" style="57"/>
    <col min="12257" max="12257" width="4.28515625" style="57" customWidth="1"/>
    <col min="12258" max="12258" width="31.140625" style="57" customWidth="1"/>
    <col min="12259" max="12261" width="10" style="57" customWidth="1"/>
    <col min="12262" max="12262" width="10.28515625" style="57" customWidth="1"/>
    <col min="12263" max="12264" width="10" style="57" customWidth="1"/>
    <col min="12265" max="12512" width="9.140625" style="57"/>
    <col min="12513" max="12513" width="4.28515625" style="57" customWidth="1"/>
    <col min="12514" max="12514" width="31.140625" style="57" customWidth="1"/>
    <col min="12515" max="12517" width="10" style="57" customWidth="1"/>
    <col min="12518" max="12518" width="10.28515625" style="57" customWidth="1"/>
    <col min="12519" max="12520" width="10" style="57" customWidth="1"/>
    <col min="12521" max="12768" width="9.140625" style="57"/>
    <col min="12769" max="12769" width="4.28515625" style="57" customWidth="1"/>
    <col min="12770" max="12770" width="31.140625" style="57" customWidth="1"/>
    <col min="12771" max="12773" width="10" style="57" customWidth="1"/>
    <col min="12774" max="12774" width="10.28515625" style="57" customWidth="1"/>
    <col min="12775" max="12776" width="10" style="57" customWidth="1"/>
    <col min="12777" max="13024" width="9.140625" style="57"/>
    <col min="13025" max="13025" width="4.28515625" style="57" customWidth="1"/>
    <col min="13026" max="13026" width="31.140625" style="57" customWidth="1"/>
    <col min="13027" max="13029" width="10" style="57" customWidth="1"/>
    <col min="13030" max="13030" width="10.28515625" style="57" customWidth="1"/>
    <col min="13031" max="13032" width="10" style="57" customWidth="1"/>
    <col min="13033" max="13280" width="9.140625" style="57"/>
    <col min="13281" max="13281" width="4.28515625" style="57" customWidth="1"/>
    <col min="13282" max="13282" width="31.140625" style="57" customWidth="1"/>
    <col min="13283" max="13285" width="10" style="57" customWidth="1"/>
    <col min="13286" max="13286" width="10.28515625" style="57" customWidth="1"/>
    <col min="13287" max="13288" width="10" style="57" customWidth="1"/>
    <col min="13289" max="13536" width="9.140625" style="57"/>
    <col min="13537" max="13537" width="4.28515625" style="57" customWidth="1"/>
    <col min="13538" max="13538" width="31.140625" style="57" customWidth="1"/>
    <col min="13539" max="13541" width="10" style="57" customWidth="1"/>
    <col min="13542" max="13542" width="10.28515625" style="57" customWidth="1"/>
    <col min="13543" max="13544" width="10" style="57" customWidth="1"/>
    <col min="13545" max="13792" width="9.140625" style="57"/>
    <col min="13793" max="13793" width="4.28515625" style="57" customWidth="1"/>
    <col min="13794" max="13794" width="31.140625" style="57" customWidth="1"/>
    <col min="13795" max="13797" width="10" style="57" customWidth="1"/>
    <col min="13798" max="13798" width="10.28515625" style="57" customWidth="1"/>
    <col min="13799" max="13800" width="10" style="57" customWidth="1"/>
    <col min="13801" max="14048" width="9.140625" style="57"/>
    <col min="14049" max="14049" width="4.28515625" style="57" customWidth="1"/>
    <col min="14050" max="14050" width="31.140625" style="57" customWidth="1"/>
    <col min="14051" max="14053" width="10" style="57" customWidth="1"/>
    <col min="14054" max="14054" width="10.28515625" style="57" customWidth="1"/>
    <col min="14055" max="14056" width="10" style="57" customWidth="1"/>
    <col min="14057" max="14304" width="9.140625" style="57"/>
    <col min="14305" max="14305" width="4.28515625" style="57" customWidth="1"/>
    <col min="14306" max="14306" width="31.140625" style="57" customWidth="1"/>
    <col min="14307" max="14309" width="10" style="57" customWidth="1"/>
    <col min="14310" max="14310" width="10.28515625" style="57" customWidth="1"/>
    <col min="14311" max="14312" width="10" style="57" customWidth="1"/>
    <col min="14313" max="14560" width="9.140625" style="57"/>
    <col min="14561" max="14561" width="4.28515625" style="57" customWidth="1"/>
    <col min="14562" max="14562" width="31.140625" style="57" customWidth="1"/>
    <col min="14563" max="14565" width="10" style="57" customWidth="1"/>
    <col min="14566" max="14566" width="10.28515625" style="57" customWidth="1"/>
    <col min="14567" max="14568" width="10" style="57" customWidth="1"/>
    <col min="14569" max="14816" width="9.140625" style="57"/>
    <col min="14817" max="14817" width="4.28515625" style="57" customWidth="1"/>
    <col min="14818" max="14818" width="31.140625" style="57" customWidth="1"/>
    <col min="14819" max="14821" width="10" style="57" customWidth="1"/>
    <col min="14822" max="14822" width="10.28515625" style="57" customWidth="1"/>
    <col min="14823" max="14824" width="10" style="57" customWidth="1"/>
    <col min="14825" max="15072" width="9.140625" style="57"/>
    <col min="15073" max="15073" width="4.28515625" style="57" customWidth="1"/>
    <col min="15074" max="15074" width="31.140625" style="57" customWidth="1"/>
    <col min="15075" max="15077" width="10" style="57" customWidth="1"/>
    <col min="15078" max="15078" width="10.28515625" style="57" customWidth="1"/>
    <col min="15079" max="15080" width="10" style="57" customWidth="1"/>
    <col min="15081" max="15328" width="9.140625" style="57"/>
    <col min="15329" max="15329" width="4.28515625" style="57" customWidth="1"/>
    <col min="15330" max="15330" width="31.140625" style="57" customWidth="1"/>
    <col min="15331" max="15333" width="10" style="57" customWidth="1"/>
    <col min="15334" max="15334" width="10.28515625" style="57" customWidth="1"/>
    <col min="15335" max="15336" width="10" style="57" customWidth="1"/>
    <col min="15337" max="15584" width="9.140625" style="57"/>
    <col min="15585" max="15585" width="4.28515625" style="57" customWidth="1"/>
    <col min="15586" max="15586" width="31.140625" style="57" customWidth="1"/>
    <col min="15587" max="15589" width="10" style="57" customWidth="1"/>
    <col min="15590" max="15590" width="10.28515625" style="57" customWidth="1"/>
    <col min="15591" max="15592" width="10" style="57" customWidth="1"/>
    <col min="15593" max="15840" width="9.140625" style="57"/>
    <col min="15841" max="15841" width="4.28515625" style="57" customWidth="1"/>
    <col min="15842" max="15842" width="31.140625" style="57" customWidth="1"/>
    <col min="15843" max="15845" width="10" style="57" customWidth="1"/>
    <col min="15846" max="15846" width="10.28515625" style="57" customWidth="1"/>
    <col min="15847" max="15848" width="10" style="57" customWidth="1"/>
    <col min="15849" max="16096" width="9.140625" style="57"/>
    <col min="16097" max="16097" width="4.28515625" style="57" customWidth="1"/>
    <col min="16098" max="16098" width="31.140625" style="57" customWidth="1"/>
    <col min="16099" max="16101" width="10" style="57" customWidth="1"/>
    <col min="16102" max="16102" width="10.28515625" style="57" customWidth="1"/>
    <col min="16103" max="16104" width="10" style="57" customWidth="1"/>
    <col min="16105" max="16371" width="9.140625" style="57"/>
    <col min="16372" max="16384" width="9.140625" style="57" customWidth="1"/>
  </cols>
  <sheetData>
    <row r="1" spans="1:3" s="68" customFormat="1" ht="48" customHeight="1">
      <c r="A1" s="386" t="s">
        <v>591</v>
      </c>
      <c r="B1" s="386"/>
      <c r="C1" s="386"/>
    </row>
    <row r="2" spans="1:3" s="98" customFormat="1" ht="20.25">
      <c r="A2" s="406" t="s">
        <v>82</v>
      </c>
      <c r="B2" s="406"/>
      <c r="C2" s="406"/>
    </row>
    <row r="3" spans="1:3" s="70" customFormat="1" ht="12.75">
      <c r="A3" s="99"/>
      <c r="B3" s="197"/>
      <c r="C3" s="198"/>
    </row>
    <row r="4" spans="1:3">
      <c r="A4" s="414" t="s">
        <v>88</v>
      </c>
      <c r="B4" s="410" t="s">
        <v>83</v>
      </c>
      <c r="C4" s="383" t="s">
        <v>200</v>
      </c>
    </row>
    <row r="5" spans="1:3">
      <c r="A5" s="414"/>
      <c r="B5" s="410"/>
      <c r="C5" s="383"/>
    </row>
    <row r="6" spans="1:3">
      <c r="A6" s="414"/>
      <c r="B6" s="410"/>
      <c r="C6" s="383"/>
    </row>
    <row r="7" spans="1:3" s="477" customFormat="1">
      <c r="A7" s="498" t="s">
        <v>3</v>
      </c>
      <c r="B7" s="499" t="s">
        <v>201</v>
      </c>
      <c r="C7" s="500">
        <v>1</v>
      </c>
    </row>
    <row r="8" spans="1:3" s="61" customFormat="1">
      <c r="A8" s="344">
        <v>1</v>
      </c>
      <c r="B8" s="100" t="s">
        <v>90</v>
      </c>
      <c r="C8" s="95">
        <v>172</v>
      </c>
    </row>
    <row r="9" spans="1:3" s="61" customFormat="1">
      <c r="A9" s="344">
        <v>2</v>
      </c>
      <c r="B9" s="100" t="s">
        <v>91</v>
      </c>
      <c r="C9" s="95">
        <v>163</v>
      </c>
    </row>
    <row r="10" spans="1:3" s="61" customFormat="1" ht="31.5">
      <c r="A10" s="344">
        <v>3</v>
      </c>
      <c r="B10" s="100" t="s">
        <v>374</v>
      </c>
      <c r="C10" s="95">
        <v>149</v>
      </c>
    </row>
    <row r="11" spans="1:3" s="61" customFormat="1">
      <c r="A11" s="344">
        <v>4</v>
      </c>
      <c r="B11" s="100" t="s">
        <v>89</v>
      </c>
      <c r="C11" s="95">
        <v>146</v>
      </c>
    </row>
    <row r="12" spans="1:3" s="61" customFormat="1">
      <c r="A12" s="344">
        <v>5</v>
      </c>
      <c r="B12" s="100" t="s">
        <v>96</v>
      </c>
      <c r="C12" s="95">
        <v>131</v>
      </c>
    </row>
    <row r="13" spans="1:3" s="61" customFormat="1">
      <c r="A13" s="344">
        <v>6</v>
      </c>
      <c r="B13" s="100" t="s">
        <v>94</v>
      </c>
      <c r="C13" s="95">
        <v>94</v>
      </c>
    </row>
    <row r="14" spans="1:3" s="61" customFormat="1">
      <c r="A14" s="344">
        <v>7</v>
      </c>
      <c r="B14" s="100" t="s">
        <v>321</v>
      </c>
      <c r="C14" s="95">
        <v>88</v>
      </c>
    </row>
    <row r="15" spans="1:3" s="61" customFormat="1">
      <c r="A15" s="344">
        <v>8</v>
      </c>
      <c r="B15" s="100" t="s">
        <v>104</v>
      </c>
      <c r="C15" s="95">
        <v>77</v>
      </c>
    </row>
    <row r="16" spans="1:3" s="61" customFormat="1">
      <c r="A16" s="344">
        <v>9</v>
      </c>
      <c r="B16" s="100" t="s">
        <v>97</v>
      </c>
      <c r="C16" s="95">
        <v>64</v>
      </c>
    </row>
    <row r="17" spans="1:3" s="61" customFormat="1">
      <c r="A17" s="344">
        <v>10</v>
      </c>
      <c r="B17" s="100" t="s">
        <v>102</v>
      </c>
      <c r="C17" s="95">
        <v>61</v>
      </c>
    </row>
    <row r="18" spans="1:3" s="61" customFormat="1">
      <c r="A18" s="344">
        <v>11</v>
      </c>
      <c r="B18" s="100" t="s">
        <v>93</v>
      </c>
      <c r="C18" s="95">
        <v>58</v>
      </c>
    </row>
    <row r="19" spans="1:3" s="61" customFormat="1">
      <c r="A19" s="344">
        <v>12</v>
      </c>
      <c r="B19" s="100" t="s">
        <v>98</v>
      </c>
      <c r="C19" s="95">
        <v>56</v>
      </c>
    </row>
    <row r="20" spans="1:3" s="61" customFormat="1">
      <c r="A20" s="344">
        <v>13</v>
      </c>
      <c r="B20" s="100" t="s">
        <v>377</v>
      </c>
      <c r="C20" s="95">
        <v>50</v>
      </c>
    </row>
    <row r="21" spans="1:3" s="61" customFormat="1">
      <c r="A21" s="344">
        <v>14</v>
      </c>
      <c r="B21" s="100" t="s">
        <v>357</v>
      </c>
      <c r="C21" s="95">
        <v>48</v>
      </c>
    </row>
    <row r="22" spans="1:3" s="61" customFormat="1">
      <c r="A22" s="344">
        <v>15</v>
      </c>
      <c r="B22" s="100" t="s">
        <v>100</v>
      </c>
      <c r="C22" s="95">
        <v>42</v>
      </c>
    </row>
    <row r="23" spans="1:3" s="61" customFormat="1">
      <c r="A23" s="344">
        <v>16</v>
      </c>
      <c r="B23" s="100" t="s">
        <v>101</v>
      </c>
      <c r="C23" s="95">
        <v>42</v>
      </c>
    </row>
    <row r="24" spans="1:3" s="61" customFormat="1">
      <c r="A24" s="344">
        <v>17</v>
      </c>
      <c r="B24" s="100" t="s">
        <v>110</v>
      </c>
      <c r="C24" s="95">
        <v>42</v>
      </c>
    </row>
    <row r="25" spans="1:3" s="61" customFormat="1" ht="47.25">
      <c r="A25" s="344">
        <v>18</v>
      </c>
      <c r="B25" s="100" t="s">
        <v>376</v>
      </c>
      <c r="C25" s="95">
        <v>41</v>
      </c>
    </row>
    <row r="26" spans="1:3" s="61" customFormat="1" ht="31.5">
      <c r="A26" s="344">
        <v>19</v>
      </c>
      <c r="B26" s="100" t="s">
        <v>107</v>
      </c>
      <c r="C26" s="95">
        <v>36</v>
      </c>
    </row>
    <row r="27" spans="1:3" s="61" customFormat="1">
      <c r="A27" s="344">
        <v>20</v>
      </c>
      <c r="B27" s="100" t="s">
        <v>123</v>
      </c>
      <c r="C27" s="95">
        <v>34</v>
      </c>
    </row>
    <row r="28" spans="1:3" s="61" customFormat="1">
      <c r="A28" s="344">
        <v>21</v>
      </c>
      <c r="B28" s="100" t="s">
        <v>105</v>
      </c>
      <c r="C28" s="95">
        <v>34</v>
      </c>
    </row>
    <row r="29" spans="1:3" s="61" customFormat="1">
      <c r="A29" s="344">
        <v>22</v>
      </c>
      <c r="B29" s="100" t="s">
        <v>121</v>
      </c>
      <c r="C29" s="95">
        <v>33</v>
      </c>
    </row>
    <row r="30" spans="1:3" s="61" customFormat="1">
      <c r="A30" s="344">
        <v>23</v>
      </c>
      <c r="B30" s="100" t="s">
        <v>126</v>
      </c>
      <c r="C30" s="95">
        <v>30</v>
      </c>
    </row>
    <row r="31" spans="1:3" s="61" customFormat="1">
      <c r="A31" s="344">
        <v>24</v>
      </c>
      <c r="B31" s="100" t="s">
        <v>115</v>
      </c>
      <c r="C31" s="95">
        <v>30</v>
      </c>
    </row>
    <row r="32" spans="1:3" s="61" customFormat="1" ht="31.5">
      <c r="A32" s="344">
        <v>25</v>
      </c>
      <c r="B32" s="100" t="s">
        <v>322</v>
      </c>
      <c r="C32" s="95">
        <v>30</v>
      </c>
    </row>
    <row r="33" spans="1:3" s="61" customFormat="1">
      <c r="A33" s="344">
        <v>26</v>
      </c>
      <c r="B33" s="100" t="s">
        <v>400</v>
      </c>
      <c r="C33" s="95">
        <v>29</v>
      </c>
    </row>
    <row r="34" spans="1:3" s="61" customFormat="1">
      <c r="A34" s="344">
        <v>27</v>
      </c>
      <c r="B34" s="100" t="s">
        <v>130</v>
      </c>
      <c r="C34" s="95">
        <v>26</v>
      </c>
    </row>
    <row r="35" spans="1:3" s="61" customFormat="1">
      <c r="A35" s="344">
        <v>28</v>
      </c>
      <c r="B35" s="100" t="s">
        <v>108</v>
      </c>
      <c r="C35" s="95">
        <v>25</v>
      </c>
    </row>
    <row r="36" spans="1:3" s="61" customFormat="1">
      <c r="A36" s="344">
        <v>29</v>
      </c>
      <c r="B36" s="100" t="s">
        <v>103</v>
      </c>
      <c r="C36" s="95">
        <v>25</v>
      </c>
    </row>
    <row r="37" spans="1:3" s="61" customFormat="1">
      <c r="A37" s="344">
        <v>30</v>
      </c>
      <c r="B37" s="100" t="s">
        <v>150</v>
      </c>
      <c r="C37" s="95">
        <v>24</v>
      </c>
    </row>
    <row r="38" spans="1:3" s="61" customFormat="1">
      <c r="A38" s="344">
        <v>31</v>
      </c>
      <c r="B38" s="100" t="s">
        <v>122</v>
      </c>
      <c r="C38" s="95">
        <v>24</v>
      </c>
    </row>
    <row r="39" spans="1:3" s="61" customFormat="1">
      <c r="A39" s="344">
        <v>32</v>
      </c>
      <c r="B39" s="100" t="s">
        <v>180</v>
      </c>
      <c r="C39" s="95">
        <v>22</v>
      </c>
    </row>
    <row r="40" spans="1:3" s="61" customFormat="1">
      <c r="A40" s="344">
        <v>33</v>
      </c>
      <c r="B40" s="100" t="s">
        <v>331</v>
      </c>
      <c r="C40" s="95">
        <v>22</v>
      </c>
    </row>
    <row r="41" spans="1:3" s="61" customFormat="1">
      <c r="A41" s="344">
        <v>34</v>
      </c>
      <c r="B41" s="100" t="s">
        <v>106</v>
      </c>
      <c r="C41" s="95">
        <v>22</v>
      </c>
    </row>
    <row r="42" spans="1:3" s="61" customFormat="1">
      <c r="A42" s="344">
        <v>35</v>
      </c>
      <c r="B42" s="100" t="s">
        <v>389</v>
      </c>
      <c r="C42" s="95">
        <v>21</v>
      </c>
    </row>
    <row r="43" spans="1:3" s="61" customFormat="1">
      <c r="A43" s="344">
        <v>36</v>
      </c>
      <c r="B43" s="100" t="s">
        <v>417</v>
      </c>
      <c r="C43" s="95">
        <v>21</v>
      </c>
    </row>
    <row r="44" spans="1:3" s="61" customFormat="1">
      <c r="A44" s="344">
        <v>37</v>
      </c>
      <c r="B44" s="100" t="s">
        <v>129</v>
      </c>
      <c r="C44" s="95">
        <v>20</v>
      </c>
    </row>
    <row r="45" spans="1:3" s="61" customFormat="1">
      <c r="A45" s="344">
        <v>38</v>
      </c>
      <c r="B45" s="100" t="s">
        <v>463</v>
      </c>
      <c r="C45" s="95">
        <v>20</v>
      </c>
    </row>
    <row r="46" spans="1:3" s="61" customFormat="1">
      <c r="A46" s="344">
        <v>39</v>
      </c>
      <c r="B46" s="100" t="s">
        <v>206</v>
      </c>
      <c r="C46" s="95">
        <v>20</v>
      </c>
    </row>
    <row r="47" spans="1:3" s="61" customFormat="1">
      <c r="A47" s="344">
        <v>40</v>
      </c>
      <c r="B47" s="100" t="s">
        <v>146</v>
      </c>
      <c r="C47" s="95">
        <v>18</v>
      </c>
    </row>
    <row r="48" spans="1:3" s="61" customFormat="1">
      <c r="A48" s="344">
        <v>41</v>
      </c>
      <c r="B48" s="100" t="s">
        <v>332</v>
      </c>
      <c r="C48" s="95">
        <v>18</v>
      </c>
    </row>
    <row r="49" spans="1:3" s="61" customFormat="1">
      <c r="A49" s="344">
        <v>42</v>
      </c>
      <c r="B49" s="100" t="s">
        <v>175</v>
      </c>
      <c r="C49" s="95">
        <v>18</v>
      </c>
    </row>
    <row r="50" spans="1:3" s="61" customFormat="1">
      <c r="A50" s="344">
        <v>43</v>
      </c>
      <c r="B50" s="100" t="s">
        <v>99</v>
      </c>
      <c r="C50" s="95">
        <v>18</v>
      </c>
    </row>
    <row r="51" spans="1:3" s="61" customFormat="1">
      <c r="A51" s="344">
        <v>44</v>
      </c>
      <c r="B51" s="100" t="s">
        <v>399</v>
      </c>
      <c r="C51" s="95">
        <v>17</v>
      </c>
    </row>
    <row r="52" spans="1:3" s="61" customFormat="1">
      <c r="A52" s="344">
        <v>45</v>
      </c>
      <c r="B52" s="100" t="s">
        <v>185</v>
      </c>
      <c r="C52" s="95">
        <v>16</v>
      </c>
    </row>
    <row r="53" spans="1:3" s="61" customFormat="1" ht="31.5">
      <c r="A53" s="344">
        <v>46</v>
      </c>
      <c r="B53" s="100" t="s">
        <v>384</v>
      </c>
      <c r="C53" s="95">
        <v>16</v>
      </c>
    </row>
    <row r="54" spans="1:3" s="61" customFormat="1" ht="31.5">
      <c r="A54" s="344">
        <v>47</v>
      </c>
      <c r="B54" s="100" t="s">
        <v>120</v>
      </c>
      <c r="C54" s="95">
        <v>16</v>
      </c>
    </row>
    <row r="55" spans="1:3" s="61" customFormat="1">
      <c r="A55" s="344">
        <v>48</v>
      </c>
      <c r="B55" s="100" t="s">
        <v>207</v>
      </c>
      <c r="C55" s="95">
        <v>16</v>
      </c>
    </row>
    <row r="56" spans="1:3" s="61" customFormat="1">
      <c r="A56" s="344">
        <v>49</v>
      </c>
      <c r="B56" s="100" t="s">
        <v>170</v>
      </c>
      <c r="C56" s="95">
        <v>16</v>
      </c>
    </row>
    <row r="57" spans="1:3" s="61" customFormat="1">
      <c r="A57" s="344">
        <v>50</v>
      </c>
      <c r="B57" s="100" t="s">
        <v>114</v>
      </c>
      <c r="C57" s="95">
        <v>15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152"/>
  <sheetViews>
    <sheetView zoomScale="90" zoomScaleNormal="90" zoomScaleSheetLayoutView="90" workbookViewId="0">
      <selection activeCell="A3" sqref="A3:F3"/>
    </sheetView>
  </sheetViews>
  <sheetFormatPr defaultColWidth="8.85546875" defaultRowHeight="15.75"/>
  <cols>
    <col min="1" max="1" width="4.28515625" style="101" customWidth="1"/>
    <col min="2" max="2" width="61.42578125" style="109" customWidth="1"/>
    <col min="3" max="3" width="24.7109375" style="56" customWidth="1"/>
    <col min="4" max="214" width="8.85546875" style="57"/>
    <col min="215" max="215" width="4.28515625" style="57" customWidth="1"/>
    <col min="216" max="216" width="28.42578125" style="57" customWidth="1"/>
    <col min="217" max="219" width="10" style="57" customWidth="1"/>
    <col min="220" max="220" width="11.42578125" style="57" customWidth="1"/>
    <col min="221" max="222" width="11" style="57" customWidth="1"/>
    <col min="223" max="470" width="8.85546875" style="57"/>
    <col min="471" max="471" width="4.28515625" style="57" customWidth="1"/>
    <col min="472" max="472" width="28.42578125" style="57" customWidth="1"/>
    <col min="473" max="475" width="10" style="57" customWidth="1"/>
    <col min="476" max="476" width="11.42578125" style="57" customWidth="1"/>
    <col min="477" max="478" width="11" style="57" customWidth="1"/>
    <col min="479" max="726" width="8.85546875" style="57"/>
    <col min="727" max="727" width="4.28515625" style="57" customWidth="1"/>
    <col min="728" max="728" width="28.42578125" style="57" customWidth="1"/>
    <col min="729" max="731" width="10" style="57" customWidth="1"/>
    <col min="732" max="732" width="11.42578125" style="57" customWidth="1"/>
    <col min="733" max="734" width="11" style="57" customWidth="1"/>
    <col min="735" max="982" width="8.85546875" style="57"/>
    <col min="983" max="983" width="4.28515625" style="57" customWidth="1"/>
    <col min="984" max="984" width="28.42578125" style="57" customWidth="1"/>
    <col min="985" max="987" width="10" style="57" customWidth="1"/>
    <col min="988" max="988" width="11.42578125" style="57" customWidth="1"/>
    <col min="989" max="990" width="11" style="57" customWidth="1"/>
    <col min="991" max="1238" width="8.85546875" style="57"/>
    <col min="1239" max="1239" width="4.28515625" style="57" customWidth="1"/>
    <col min="1240" max="1240" width="28.42578125" style="57" customWidth="1"/>
    <col min="1241" max="1243" width="10" style="57" customWidth="1"/>
    <col min="1244" max="1244" width="11.42578125" style="57" customWidth="1"/>
    <col min="1245" max="1246" width="11" style="57" customWidth="1"/>
    <col min="1247" max="1494" width="8.85546875" style="57"/>
    <col min="1495" max="1495" width="4.28515625" style="57" customWidth="1"/>
    <col min="1496" max="1496" width="28.42578125" style="57" customWidth="1"/>
    <col min="1497" max="1499" width="10" style="57" customWidth="1"/>
    <col min="1500" max="1500" width="11.42578125" style="57" customWidth="1"/>
    <col min="1501" max="1502" width="11" style="57" customWidth="1"/>
    <col min="1503" max="1750" width="8.85546875" style="57"/>
    <col min="1751" max="1751" width="4.28515625" style="57" customWidth="1"/>
    <col min="1752" max="1752" width="28.42578125" style="57" customWidth="1"/>
    <col min="1753" max="1755" width="10" style="57" customWidth="1"/>
    <col min="1756" max="1756" width="11.42578125" style="57" customWidth="1"/>
    <col min="1757" max="1758" width="11" style="57" customWidth="1"/>
    <col min="1759" max="2006" width="8.85546875" style="57"/>
    <col min="2007" max="2007" width="4.28515625" style="57" customWidth="1"/>
    <col min="2008" max="2008" width="28.42578125" style="57" customWidth="1"/>
    <col min="2009" max="2011" width="10" style="57" customWidth="1"/>
    <col min="2012" max="2012" width="11.42578125" style="57" customWidth="1"/>
    <col min="2013" max="2014" width="11" style="57" customWidth="1"/>
    <col min="2015" max="2262" width="8.85546875" style="57"/>
    <col min="2263" max="2263" width="4.28515625" style="57" customWidth="1"/>
    <col min="2264" max="2264" width="28.42578125" style="57" customWidth="1"/>
    <col min="2265" max="2267" width="10" style="57" customWidth="1"/>
    <col min="2268" max="2268" width="11.42578125" style="57" customWidth="1"/>
    <col min="2269" max="2270" width="11" style="57" customWidth="1"/>
    <col min="2271" max="2518" width="8.85546875" style="57"/>
    <col min="2519" max="2519" width="4.28515625" style="57" customWidth="1"/>
    <col min="2520" max="2520" width="28.42578125" style="57" customWidth="1"/>
    <col min="2521" max="2523" width="10" style="57" customWidth="1"/>
    <col min="2524" max="2524" width="11.42578125" style="57" customWidth="1"/>
    <col min="2525" max="2526" width="11" style="57" customWidth="1"/>
    <col min="2527" max="2774" width="8.85546875" style="57"/>
    <col min="2775" max="2775" width="4.28515625" style="57" customWidth="1"/>
    <col min="2776" max="2776" width="28.42578125" style="57" customWidth="1"/>
    <col min="2777" max="2779" width="10" style="57" customWidth="1"/>
    <col min="2780" max="2780" width="11.42578125" style="57" customWidth="1"/>
    <col min="2781" max="2782" width="11" style="57" customWidth="1"/>
    <col min="2783" max="3030" width="8.85546875" style="57"/>
    <col min="3031" max="3031" width="4.28515625" style="57" customWidth="1"/>
    <col min="3032" max="3032" width="28.42578125" style="57" customWidth="1"/>
    <col min="3033" max="3035" width="10" style="57" customWidth="1"/>
    <col min="3036" max="3036" width="11.42578125" style="57" customWidth="1"/>
    <col min="3037" max="3038" width="11" style="57" customWidth="1"/>
    <col min="3039" max="3286" width="8.85546875" style="57"/>
    <col min="3287" max="3287" width="4.28515625" style="57" customWidth="1"/>
    <col min="3288" max="3288" width="28.42578125" style="57" customWidth="1"/>
    <col min="3289" max="3291" width="10" style="57" customWidth="1"/>
    <col min="3292" max="3292" width="11.42578125" style="57" customWidth="1"/>
    <col min="3293" max="3294" width="11" style="57" customWidth="1"/>
    <col min="3295" max="3542" width="8.85546875" style="57"/>
    <col min="3543" max="3543" width="4.28515625" style="57" customWidth="1"/>
    <col min="3544" max="3544" width="28.42578125" style="57" customWidth="1"/>
    <col min="3545" max="3547" width="10" style="57" customWidth="1"/>
    <col min="3548" max="3548" width="11.42578125" style="57" customWidth="1"/>
    <col min="3549" max="3550" width="11" style="57" customWidth="1"/>
    <col min="3551" max="3798" width="8.85546875" style="57"/>
    <col min="3799" max="3799" width="4.28515625" style="57" customWidth="1"/>
    <col min="3800" max="3800" width="28.42578125" style="57" customWidth="1"/>
    <col min="3801" max="3803" width="10" style="57" customWidth="1"/>
    <col min="3804" max="3804" width="11.42578125" style="57" customWidth="1"/>
    <col min="3805" max="3806" width="11" style="57" customWidth="1"/>
    <col min="3807" max="4054" width="8.85546875" style="57"/>
    <col min="4055" max="4055" width="4.28515625" style="57" customWidth="1"/>
    <col min="4056" max="4056" width="28.42578125" style="57" customWidth="1"/>
    <col min="4057" max="4059" width="10" style="57" customWidth="1"/>
    <col min="4060" max="4060" width="11.42578125" style="57" customWidth="1"/>
    <col min="4061" max="4062" width="11" style="57" customWidth="1"/>
    <col min="4063" max="4310" width="8.85546875" style="57"/>
    <col min="4311" max="4311" width="4.28515625" style="57" customWidth="1"/>
    <col min="4312" max="4312" width="28.42578125" style="57" customWidth="1"/>
    <col min="4313" max="4315" width="10" style="57" customWidth="1"/>
    <col min="4316" max="4316" width="11.42578125" style="57" customWidth="1"/>
    <col min="4317" max="4318" width="11" style="57" customWidth="1"/>
    <col min="4319" max="4566" width="8.85546875" style="57"/>
    <col min="4567" max="4567" width="4.28515625" style="57" customWidth="1"/>
    <col min="4568" max="4568" width="28.42578125" style="57" customWidth="1"/>
    <col min="4569" max="4571" width="10" style="57" customWidth="1"/>
    <col min="4572" max="4572" width="11.42578125" style="57" customWidth="1"/>
    <col min="4573" max="4574" width="11" style="57" customWidth="1"/>
    <col min="4575" max="4822" width="8.85546875" style="57"/>
    <col min="4823" max="4823" width="4.28515625" style="57" customWidth="1"/>
    <col min="4824" max="4824" width="28.42578125" style="57" customWidth="1"/>
    <col min="4825" max="4827" width="10" style="57" customWidth="1"/>
    <col min="4828" max="4828" width="11.42578125" style="57" customWidth="1"/>
    <col min="4829" max="4830" width="11" style="57" customWidth="1"/>
    <col min="4831" max="5078" width="8.85546875" style="57"/>
    <col min="5079" max="5079" width="4.28515625" style="57" customWidth="1"/>
    <col min="5080" max="5080" width="28.42578125" style="57" customWidth="1"/>
    <col min="5081" max="5083" width="10" style="57" customWidth="1"/>
    <col min="5084" max="5084" width="11.42578125" style="57" customWidth="1"/>
    <col min="5085" max="5086" width="11" style="57" customWidth="1"/>
    <col min="5087" max="5334" width="8.85546875" style="57"/>
    <col min="5335" max="5335" width="4.28515625" style="57" customWidth="1"/>
    <col min="5336" max="5336" width="28.42578125" style="57" customWidth="1"/>
    <col min="5337" max="5339" width="10" style="57" customWidth="1"/>
    <col min="5340" max="5340" width="11.42578125" style="57" customWidth="1"/>
    <col min="5341" max="5342" width="11" style="57" customWidth="1"/>
    <col min="5343" max="5590" width="8.85546875" style="57"/>
    <col min="5591" max="5591" width="4.28515625" style="57" customWidth="1"/>
    <col min="5592" max="5592" width="28.42578125" style="57" customWidth="1"/>
    <col min="5593" max="5595" width="10" style="57" customWidth="1"/>
    <col min="5596" max="5596" width="11.42578125" style="57" customWidth="1"/>
    <col min="5597" max="5598" width="11" style="57" customWidth="1"/>
    <col min="5599" max="5846" width="8.85546875" style="57"/>
    <col min="5847" max="5847" width="4.28515625" style="57" customWidth="1"/>
    <col min="5848" max="5848" width="28.42578125" style="57" customWidth="1"/>
    <col min="5849" max="5851" width="10" style="57" customWidth="1"/>
    <col min="5852" max="5852" width="11.42578125" style="57" customWidth="1"/>
    <col min="5853" max="5854" width="11" style="57" customWidth="1"/>
    <col min="5855" max="6102" width="8.85546875" style="57"/>
    <col min="6103" max="6103" width="4.28515625" style="57" customWidth="1"/>
    <col min="6104" max="6104" width="28.42578125" style="57" customWidth="1"/>
    <col min="6105" max="6107" width="10" style="57" customWidth="1"/>
    <col min="6108" max="6108" width="11.42578125" style="57" customWidth="1"/>
    <col min="6109" max="6110" width="11" style="57" customWidth="1"/>
    <col min="6111" max="6358" width="8.85546875" style="57"/>
    <col min="6359" max="6359" width="4.28515625" style="57" customWidth="1"/>
    <col min="6360" max="6360" width="28.42578125" style="57" customWidth="1"/>
    <col min="6361" max="6363" width="10" style="57" customWidth="1"/>
    <col min="6364" max="6364" width="11.42578125" style="57" customWidth="1"/>
    <col min="6365" max="6366" width="11" style="57" customWidth="1"/>
    <col min="6367" max="6614" width="8.85546875" style="57"/>
    <col min="6615" max="6615" width="4.28515625" style="57" customWidth="1"/>
    <col min="6616" max="6616" width="28.42578125" style="57" customWidth="1"/>
    <col min="6617" max="6619" width="10" style="57" customWidth="1"/>
    <col min="6620" max="6620" width="11.42578125" style="57" customWidth="1"/>
    <col min="6621" max="6622" width="11" style="57" customWidth="1"/>
    <col min="6623" max="6870" width="8.85546875" style="57"/>
    <col min="6871" max="6871" width="4.28515625" style="57" customWidth="1"/>
    <col min="6872" max="6872" width="28.42578125" style="57" customWidth="1"/>
    <col min="6873" max="6875" width="10" style="57" customWidth="1"/>
    <col min="6876" max="6876" width="11.42578125" style="57" customWidth="1"/>
    <col min="6877" max="6878" width="11" style="57" customWidth="1"/>
    <col min="6879" max="7126" width="8.85546875" style="57"/>
    <col min="7127" max="7127" width="4.28515625" style="57" customWidth="1"/>
    <col min="7128" max="7128" width="28.42578125" style="57" customWidth="1"/>
    <col min="7129" max="7131" width="10" style="57" customWidth="1"/>
    <col min="7132" max="7132" width="11.42578125" style="57" customWidth="1"/>
    <col min="7133" max="7134" width="11" style="57" customWidth="1"/>
    <col min="7135" max="7382" width="8.85546875" style="57"/>
    <col min="7383" max="7383" width="4.28515625" style="57" customWidth="1"/>
    <col min="7384" max="7384" width="28.42578125" style="57" customWidth="1"/>
    <col min="7385" max="7387" width="10" style="57" customWidth="1"/>
    <col min="7388" max="7388" width="11.42578125" style="57" customWidth="1"/>
    <col min="7389" max="7390" width="11" style="57" customWidth="1"/>
    <col min="7391" max="7638" width="8.85546875" style="57"/>
    <col min="7639" max="7639" width="4.28515625" style="57" customWidth="1"/>
    <col min="7640" max="7640" width="28.42578125" style="57" customWidth="1"/>
    <col min="7641" max="7643" width="10" style="57" customWidth="1"/>
    <col min="7644" max="7644" width="11.42578125" style="57" customWidth="1"/>
    <col min="7645" max="7646" width="11" style="57" customWidth="1"/>
    <col min="7647" max="7894" width="8.85546875" style="57"/>
    <col min="7895" max="7895" width="4.28515625" style="57" customWidth="1"/>
    <col min="7896" max="7896" width="28.42578125" style="57" customWidth="1"/>
    <col min="7897" max="7899" width="10" style="57" customWidth="1"/>
    <col min="7900" max="7900" width="11.42578125" style="57" customWidth="1"/>
    <col min="7901" max="7902" width="11" style="57" customWidth="1"/>
    <col min="7903" max="8150" width="8.85546875" style="57"/>
    <col min="8151" max="8151" width="4.28515625" style="57" customWidth="1"/>
    <col min="8152" max="8152" width="28.42578125" style="57" customWidth="1"/>
    <col min="8153" max="8155" width="10" style="57" customWidth="1"/>
    <col min="8156" max="8156" width="11.42578125" style="57" customWidth="1"/>
    <col min="8157" max="8158" width="11" style="57" customWidth="1"/>
    <col min="8159" max="8406" width="8.85546875" style="57"/>
    <col min="8407" max="8407" width="4.28515625" style="57" customWidth="1"/>
    <col min="8408" max="8408" width="28.42578125" style="57" customWidth="1"/>
    <col min="8409" max="8411" width="10" style="57" customWidth="1"/>
    <col min="8412" max="8412" width="11.42578125" style="57" customWidth="1"/>
    <col min="8413" max="8414" width="11" style="57" customWidth="1"/>
    <col min="8415" max="8662" width="8.85546875" style="57"/>
    <col min="8663" max="8663" width="4.28515625" style="57" customWidth="1"/>
    <col min="8664" max="8664" width="28.42578125" style="57" customWidth="1"/>
    <col min="8665" max="8667" width="10" style="57" customWidth="1"/>
    <col min="8668" max="8668" width="11.42578125" style="57" customWidth="1"/>
    <col min="8669" max="8670" width="11" style="57" customWidth="1"/>
    <col min="8671" max="8918" width="8.85546875" style="57"/>
    <col min="8919" max="8919" width="4.28515625" style="57" customWidth="1"/>
    <col min="8920" max="8920" width="28.42578125" style="57" customWidth="1"/>
    <col min="8921" max="8923" width="10" style="57" customWidth="1"/>
    <col min="8924" max="8924" width="11.42578125" style="57" customWidth="1"/>
    <col min="8925" max="8926" width="11" style="57" customWidth="1"/>
    <col min="8927" max="9174" width="8.85546875" style="57"/>
    <col min="9175" max="9175" width="4.28515625" style="57" customWidth="1"/>
    <col min="9176" max="9176" width="28.42578125" style="57" customWidth="1"/>
    <col min="9177" max="9179" width="10" style="57" customWidth="1"/>
    <col min="9180" max="9180" width="11.42578125" style="57" customWidth="1"/>
    <col min="9181" max="9182" width="11" style="57" customWidth="1"/>
    <col min="9183" max="9430" width="8.85546875" style="57"/>
    <col min="9431" max="9431" width="4.28515625" style="57" customWidth="1"/>
    <col min="9432" max="9432" width="28.42578125" style="57" customWidth="1"/>
    <col min="9433" max="9435" width="10" style="57" customWidth="1"/>
    <col min="9436" max="9436" width="11.42578125" style="57" customWidth="1"/>
    <col min="9437" max="9438" width="11" style="57" customWidth="1"/>
    <col min="9439" max="9686" width="8.85546875" style="57"/>
    <col min="9687" max="9687" width="4.28515625" style="57" customWidth="1"/>
    <col min="9688" max="9688" width="28.42578125" style="57" customWidth="1"/>
    <col min="9689" max="9691" width="10" style="57" customWidth="1"/>
    <col min="9692" max="9692" width="11.42578125" style="57" customWidth="1"/>
    <col min="9693" max="9694" width="11" style="57" customWidth="1"/>
    <col min="9695" max="9942" width="8.85546875" style="57"/>
    <col min="9943" max="9943" width="4.28515625" style="57" customWidth="1"/>
    <col min="9944" max="9944" width="28.42578125" style="57" customWidth="1"/>
    <col min="9945" max="9947" width="10" style="57" customWidth="1"/>
    <col min="9948" max="9948" width="11.42578125" style="57" customWidth="1"/>
    <col min="9949" max="9950" width="11" style="57" customWidth="1"/>
    <col min="9951" max="10198" width="8.85546875" style="57"/>
    <col min="10199" max="10199" width="4.28515625" style="57" customWidth="1"/>
    <col min="10200" max="10200" width="28.42578125" style="57" customWidth="1"/>
    <col min="10201" max="10203" width="10" style="57" customWidth="1"/>
    <col min="10204" max="10204" width="11.42578125" style="57" customWidth="1"/>
    <col min="10205" max="10206" width="11" style="57" customWidth="1"/>
    <col min="10207" max="10454" width="8.85546875" style="57"/>
    <col min="10455" max="10455" width="4.28515625" style="57" customWidth="1"/>
    <col min="10456" max="10456" width="28.42578125" style="57" customWidth="1"/>
    <col min="10457" max="10459" width="10" style="57" customWidth="1"/>
    <col min="10460" max="10460" width="11.42578125" style="57" customWidth="1"/>
    <col min="10461" max="10462" width="11" style="57" customWidth="1"/>
    <col min="10463" max="10710" width="8.85546875" style="57"/>
    <col min="10711" max="10711" width="4.28515625" style="57" customWidth="1"/>
    <col min="10712" max="10712" width="28.42578125" style="57" customWidth="1"/>
    <col min="10713" max="10715" width="10" style="57" customWidth="1"/>
    <col min="10716" max="10716" width="11.42578125" style="57" customWidth="1"/>
    <col min="10717" max="10718" width="11" style="57" customWidth="1"/>
    <col min="10719" max="10966" width="8.85546875" style="57"/>
    <col min="10967" max="10967" width="4.28515625" style="57" customWidth="1"/>
    <col min="10968" max="10968" width="28.42578125" style="57" customWidth="1"/>
    <col min="10969" max="10971" width="10" style="57" customWidth="1"/>
    <col min="10972" max="10972" width="11.42578125" style="57" customWidth="1"/>
    <col min="10973" max="10974" width="11" style="57" customWidth="1"/>
    <col min="10975" max="11222" width="8.85546875" style="57"/>
    <col min="11223" max="11223" width="4.28515625" style="57" customWidth="1"/>
    <col min="11224" max="11224" width="28.42578125" style="57" customWidth="1"/>
    <col min="11225" max="11227" width="10" style="57" customWidth="1"/>
    <col min="11228" max="11228" width="11.42578125" style="57" customWidth="1"/>
    <col min="11229" max="11230" width="11" style="57" customWidth="1"/>
    <col min="11231" max="11478" width="8.85546875" style="57"/>
    <col min="11479" max="11479" width="4.28515625" style="57" customWidth="1"/>
    <col min="11480" max="11480" width="28.42578125" style="57" customWidth="1"/>
    <col min="11481" max="11483" width="10" style="57" customWidth="1"/>
    <col min="11484" max="11484" width="11.42578125" style="57" customWidth="1"/>
    <col min="11485" max="11486" width="11" style="57" customWidth="1"/>
    <col min="11487" max="11734" width="8.85546875" style="57"/>
    <col min="11735" max="11735" width="4.28515625" style="57" customWidth="1"/>
    <col min="11736" max="11736" width="28.42578125" style="57" customWidth="1"/>
    <col min="11737" max="11739" width="10" style="57" customWidth="1"/>
    <col min="11740" max="11740" width="11.42578125" style="57" customWidth="1"/>
    <col min="11741" max="11742" width="11" style="57" customWidth="1"/>
    <col min="11743" max="11990" width="8.85546875" style="57"/>
    <col min="11991" max="11991" width="4.28515625" style="57" customWidth="1"/>
    <col min="11992" max="11992" width="28.42578125" style="57" customWidth="1"/>
    <col min="11993" max="11995" width="10" style="57" customWidth="1"/>
    <col min="11996" max="11996" width="11.42578125" style="57" customWidth="1"/>
    <col min="11997" max="11998" width="11" style="57" customWidth="1"/>
    <col min="11999" max="12246" width="8.85546875" style="57"/>
    <col min="12247" max="12247" width="4.28515625" style="57" customWidth="1"/>
    <col min="12248" max="12248" width="28.42578125" style="57" customWidth="1"/>
    <col min="12249" max="12251" width="10" style="57" customWidth="1"/>
    <col min="12252" max="12252" width="11.42578125" style="57" customWidth="1"/>
    <col min="12253" max="12254" width="11" style="57" customWidth="1"/>
    <col min="12255" max="12502" width="8.85546875" style="57"/>
    <col min="12503" max="12503" width="4.28515625" style="57" customWidth="1"/>
    <col min="12504" max="12504" width="28.42578125" style="57" customWidth="1"/>
    <col min="12505" max="12507" width="10" style="57" customWidth="1"/>
    <col min="12508" max="12508" width="11.42578125" style="57" customWidth="1"/>
    <col min="12509" max="12510" width="11" style="57" customWidth="1"/>
    <col min="12511" max="12758" width="8.85546875" style="57"/>
    <col min="12759" max="12759" width="4.28515625" style="57" customWidth="1"/>
    <col min="12760" max="12760" width="28.42578125" style="57" customWidth="1"/>
    <col min="12761" max="12763" width="10" style="57" customWidth="1"/>
    <col min="12764" max="12764" width="11.42578125" style="57" customWidth="1"/>
    <col min="12765" max="12766" width="11" style="57" customWidth="1"/>
    <col min="12767" max="13014" width="8.85546875" style="57"/>
    <col min="13015" max="13015" width="4.28515625" style="57" customWidth="1"/>
    <col min="13016" max="13016" width="28.42578125" style="57" customWidth="1"/>
    <col min="13017" max="13019" width="10" style="57" customWidth="1"/>
    <col min="13020" max="13020" width="11.42578125" style="57" customWidth="1"/>
    <col min="13021" max="13022" width="11" style="57" customWidth="1"/>
    <col min="13023" max="13270" width="8.85546875" style="57"/>
    <col min="13271" max="13271" width="4.28515625" style="57" customWidth="1"/>
    <col min="13272" max="13272" width="28.42578125" style="57" customWidth="1"/>
    <col min="13273" max="13275" width="10" style="57" customWidth="1"/>
    <col min="13276" max="13276" width="11.42578125" style="57" customWidth="1"/>
    <col min="13277" max="13278" width="11" style="57" customWidth="1"/>
    <col min="13279" max="13526" width="8.85546875" style="57"/>
    <col min="13527" max="13527" width="4.28515625" style="57" customWidth="1"/>
    <col min="13528" max="13528" width="28.42578125" style="57" customWidth="1"/>
    <col min="13529" max="13531" width="10" style="57" customWidth="1"/>
    <col min="13532" max="13532" width="11.42578125" style="57" customWidth="1"/>
    <col min="13533" max="13534" width="11" style="57" customWidth="1"/>
    <col min="13535" max="13782" width="8.85546875" style="57"/>
    <col min="13783" max="13783" width="4.28515625" style="57" customWidth="1"/>
    <col min="13784" max="13784" width="28.42578125" style="57" customWidth="1"/>
    <col min="13785" max="13787" width="10" style="57" customWidth="1"/>
    <col min="13788" max="13788" width="11.42578125" style="57" customWidth="1"/>
    <col min="13789" max="13790" width="11" style="57" customWidth="1"/>
    <col min="13791" max="14038" width="8.85546875" style="57"/>
    <col min="14039" max="14039" width="4.28515625" style="57" customWidth="1"/>
    <col min="14040" max="14040" width="28.42578125" style="57" customWidth="1"/>
    <col min="14041" max="14043" width="10" style="57" customWidth="1"/>
    <col min="14044" max="14044" width="11.42578125" style="57" customWidth="1"/>
    <col min="14045" max="14046" width="11" style="57" customWidth="1"/>
    <col min="14047" max="14294" width="8.85546875" style="57"/>
    <col min="14295" max="14295" width="4.28515625" style="57" customWidth="1"/>
    <col min="14296" max="14296" width="28.42578125" style="57" customWidth="1"/>
    <col min="14297" max="14299" width="10" style="57" customWidth="1"/>
    <col min="14300" max="14300" width="11.42578125" style="57" customWidth="1"/>
    <col min="14301" max="14302" width="11" style="57" customWidth="1"/>
    <col min="14303" max="14550" width="8.85546875" style="57"/>
    <col min="14551" max="14551" width="4.28515625" style="57" customWidth="1"/>
    <col min="14552" max="14552" width="28.42578125" style="57" customWidth="1"/>
    <col min="14553" max="14555" width="10" style="57" customWidth="1"/>
    <col min="14556" max="14556" width="11.42578125" style="57" customWidth="1"/>
    <col min="14557" max="14558" width="11" style="57" customWidth="1"/>
    <col min="14559" max="14806" width="8.85546875" style="57"/>
    <col min="14807" max="14807" width="4.28515625" style="57" customWidth="1"/>
    <col min="14808" max="14808" width="28.42578125" style="57" customWidth="1"/>
    <col min="14809" max="14811" width="10" style="57" customWidth="1"/>
    <col min="14812" max="14812" width="11.42578125" style="57" customWidth="1"/>
    <col min="14813" max="14814" width="11" style="57" customWidth="1"/>
    <col min="14815" max="15062" width="8.85546875" style="57"/>
    <col min="15063" max="15063" width="4.28515625" style="57" customWidth="1"/>
    <col min="15064" max="15064" width="28.42578125" style="57" customWidth="1"/>
    <col min="15065" max="15067" width="10" style="57" customWidth="1"/>
    <col min="15068" max="15068" width="11.42578125" style="57" customWidth="1"/>
    <col min="15069" max="15070" width="11" style="57" customWidth="1"/>
    <col min="15071" max="15318" width="8.85546875" style="57"/>
    <col min="15319" max="15319" width="4.28515625" style="57" customWidth="1"/>
    <col min="15320" max="15320" width="28.42578125" style="57" customWidth="1"/>
    <col min="15321" max="15323" width="10" style="57" customWidth="1"/>
    <col min="15324" max="15324" width="11.42578125" style="57" customWidth="1"/>
    <col min="15325" max="15326" width="11" style="57" customWidth="1"/>
    <col min="15327" max="15574" width="8.85546875" style="57"/>
    <col min="15575" max="15575" width="4.28515625" style="57" customWidth="1"/>
    <col min="15576" max="15576" width="28.42578125" style="57" customWidth="1"/>
    <col min="15577" max="15579" width="10" style="57" customWidth="1"/>
    <col min="15580" max="15580" width="11.42578125" style="57" customWidth="1"/>
    <col min="15581" max="15582" width="11" style="57" customWidth="1"/>
    <col min="15583" max="15830" width="8.85546875" style="57"/>
    <col min="15831" max="15831" width="4.28515625" style="57" customWidth="1"/>
    <col min="15832" max="15832" width="28.42578125" style="57" customWidth="1"/>
    <col min="15833" max="15835" width="10" style="57" customWidth="1"/>
    <col min="15836" max="15836" width="11.42578125" style="57" customWidth="1"/>
    <col min="15837" max="15838" width="11" style="57" customWidth="1"/>
    <col min="15839" max="16086" width="8.85546875" style="57"/>
    <col min="16087" max="16087" width="4.28515625" style="57" customWidth="1"/>
    <col min="16088" max="16088" width="28.42578125" style="57" customWidth="1"/>
    <col min="16089" max="16091" width="10" style="57" customWidth="1"/>
    <col min="16092" max="16092" width="11.42578125" style="57" customWidth="1"/>
    <col min="16093" max="16094" width="11" style="57" customWidth="1"/>
    <col min="16095" max="16384" width="8.85546875" style="57"/>
  </cols>
  <sheetData>
    <row r="1" spans="1:4" s="68" customFormat="1" ht="20.25" customHeight="1">
      <c r="A1" s="386" t="s">
        <v>487</v>
      </c>
      <c r="B1" s="386"/>
      <c r="C1" s="386"/>
      <c r="D1" s="102"/>
    </row>
    <row r="2" spans="1:4" s="68" customFormat="1" ht="20.25" customHeight="1">
      <c r="A2" s="386" t="s">
        <v>592</v>
      </c>
      <c r="B2" s="386"/>
      <c r="C2" s="386"/>
      <c r="D2" s="102"/>
    </row>
    <row r="3" spans="1:4" s="68" customFormat="1" ht="20.25" customHeight="1">
      <c r="A3" s="386" t="s">
        <v>127</v>
      </c>
      <c r="B3" s="386"/>
      <c r="C3" s="386"/>
    </row>
    <row r="4" spans="1:4" s="70" customFormat="1" ht="12.75">
      <c r="A4" s="99"/>
      <c r="B4" s="103"/>
      <c r="C4" s="97"/>
    </row>
    <row r="5" spans="1:4" ht="13.15" customHeight="1">
      <c r="A5" s="468" t="s">
        <v>88</v>
      </c>
      <c r="B5" s="468" t="s">
        <v>83</v>
      </c>
      <c r="C5" s="471" t="s">
        <v>200</v>
      </c>
    </row>
    <row r="6" spans="1:4" ht="22.9" customHeight="1">
      <c r="A6" s="469"/>
      <c r="B6" s="469"/>
      <c r="C6" s="472"/>
    </row>
    <row r="7" spans="1:4" ht="13.9" customHeight="1">
      <c r="A7" s="470"/>
      <c r="B7" s="470"/>
      <c r="C7" s="473"/>
    </row>
    <row r="8" spans="1:4">
      <c r="A8" s="344" t="s">
        <v>3</v>
      </c>
      <c r="B8" s="344" t="s">
        <v>201</v>
      </c>
      <c r="C8" s="337">
        <v>1</v>
      </c>
    </row>
    <row r="9" spans="1:4" s="68" customFormat="1" ht="34.9" customHeight="1">
      <c r="A9" s="411" t="s">
        <v>128</v>
      </c>
      <c r="B9" s="412"/>
      <c r="C9" s="413"/>
    </row>
    <row r="10" spans="1:4" ht="18" customHeight="1">
      <c r="A10" s="344">
        <v>1</v>
      </c>
      <c r="B10" s="104" t="s">
        <v>130</v>
      </c>
      <c r="C10" s="105">
        <v>26</v>
      </c>
    </row>
    <row r="11" spans="1:4" ht="18" customHeight="1">
      <c r="A11" s="344">
        <v>2</v>
      </c>
      <c r="B11" s="104" t="s">
        <v>180</v>
      </c>
      <c r="C11" s="105">
        <v>22</v>
      </c>
    </row>
    <row r="12" spans="1:4" ht="18" customHeight="1">
      <c r="A12" s="344">
        <v>3</v>
      </c>
      <c r="B12" s="106" t="s">
        <v>129</v>
      </c>
      <c r="C12" s="105">
        <v>20</v>
      </c>
    </row>
    <row r="13" spans="1:4" ht="18" customHeight="1">
      <c r="A13" s="344">
        <v>4</v>
      </c>
      <c r="B13" s="106" t="s">
        <v>335</v>
      </c>
      <c r="C13" s="105">
        <v>14</v>
      </c>
    </row>
    <row r="14" spans="1:4" ht="18" customHeight="1">
      <c r="A14" s="344">
        <v>5</v>
      </c>
      <c r="B14" s="106" t="s">
        <v>134</v>
      </c>
      <c r="C14" s="105">
        <v>12</v>
      </c>
    </row>
    <row r="15" spans="1:4" ht="18" customHeight="1">
      <c r="A15" s="344">
        <v>6</v>
      </c>
      <c r="B15" s="106" t="s">
        <v>314</v>
      </c>
      <c r="C15" s="105">
        <v>12</v>
      </c>
    </row>
    <row r="16" spans="1:4" ht="18" customHeight="1">
      <c r="A16" s="344">
        <v>7</v>
      </c>
      <c r="B16" s="106" t="s">
        <v>405</v>
      </c>
      <c r="C16" s="105">
        <v>11</v>
      </c>
    </row>
    <row r="17" spans="1:3" ht="18" customHeight="1">
      <c r="A17" s="344">
        <v>8</v>
      </c>
      <c r="B17" s="106" t="s">
        <v>132</v>
      </c>
      <c r="C17" s="105">
        <v>8</v>
      </c>
    </row>
    <row r="18" spans="1:3" ht="18" customHeight="1">
      <c r="A18" s="344">
        <v>9</v>
      </c>
      <c r="B18" s="106" t="s">
        <v>359</v>
      </c>
      <c r="C18" s="105">
        <v>7</v>
      </c>
    </row>
    <row r="19" spans="1:3" ht="18" customHeight="1">
      <c r="A19" s="344">
        <v>10</v>
      </c>
      <c r="B19" s="106" t="s">
        <v>406</v>
      </c>
      <c r="C19" s="105">
        <v>6</v>
      </c>
    </row>
    <row r="20" spans="1:3" ht="18" customHeight="1">
      <c r="A20" s="344">
        <v>11</v>
      </c>
      <c r="B20" s="106" t="s">
        <v>109</v>
      </c>
      <c r="C20" s="105">
        <v>6</v>
      </c>
    </row>
    <row r="21" spans="1:3" ht="18" customHeight="1">
      <c r="A21" s="344">
        <v>12</v>
      </c>
      <c r="B21" s="106" t="s">
        <v>135</v>
      </c>
      <c r="C21" s="105">
        <v>5</v>
      </c>
    </row>
    <row r="22" spans="1:3" ht="18" customHeight="1">
      <c r="A22" s="344">
        <v>13</v>
      </c>
      <c r="B22" s="106" t="s">
        <v>488</v>
      </c>
      <c r="C22" s="105">
        <v>5</v>
      </c>
    </row>
    <row r="23" spans="1:3" ht="18" customHeight="1">
      <c r="A23" s="344">
        <v>14</v>
      </c>
      <c r="B23" s="106" t="s">
        <v>183</v>
      </c>
      <c r="C23" s="105">
        <v>5</v>
      </c>
    </row>
    <row r="24" spans="1:3" ht="18" customHeight="1">
      <c r="A24" s="344">
        <v>15</v>
      </c>
      <c r="B24" s="104" t="s">
        <v>181</v>
      </c>
      <c r="C24" s="105">
        <v>5</v>
      </c>
    </row>
    <row r="25" spans="1:3" s="68" customFormat="1" ht="34.9" customHeight="1">
      <c r="A25" s="411" t="s">
        <v>34</v>
      </c>
      <c r="B25" s="412"/>
      <c r="C25" s="413"/>
    </row>
    <row r="26" spans="1:3" ht="18" customHeight="1">
      <c r="A26" s="344">
        <v>1</v>
      </c>
      <c r="B26" s="106" t="s">
        <v>357</v>
      </c>
      <c r="C26" s="337">
        <v>48</v>
      </c>
    </row>
    <row r="27" spans="1:3" ht="18" customHeight="1">
      <c r="A27" s="344">
        <v>2</v>
      </c>
      <c r="B27" s="107" t="s">
        <v>123</v>
      </c>
      <c r="C27" s="337">
        <v>34</v>
      </c>
    </row>
    <row r="28" spans="1:3" ht="18" customHeight="1">
      <c r="A28" s="344">
        <v>3</v>
      </c>
      <c r="B28" s="107" t="s">
        <v>126</v>
      </c>
      <c r="C28" s="337">
        <v>30</v>
      </c>
    </row>
    <row r="29" spans="1:3" ht="18" customHeight="1">
      <c r="A29" s="344">
        <v>4</v>
      </c>
      <c r="B29" s="107" t="s">
        <v>185</v>
      </c>
      <c r="C29" s="337">
        <v>16</v>
      </c>
    </row>
    <row r="30" spans="1:3" ht="18" customHeight="1">
      <c r="A30" s="344">
        <v>5</v>
      </c>
      <c r="B30" s="107" t="s">
        <v>136</v>
      </c>
      <c r="C30" s="337">
        <v>14</v>
      </c>
    </row>
    <row r="31" spans="1:3" ht="18" customHeight="1">
      <c r="A31" s="344">
        <v>6</v>
      </c>
      <c r="B31" s="107" t="s">
        <v>137</v>
      </c>
      <c r="C31" s="337">
        <v>13</v>
      </c>
    </row>
    <row r="32" spans="1:3" ht="18" customHeight="1">
      <c r="A32" s="344">
        <v>7</v>
      </c>
      <c r="B32" s="107" t="s">
        <v>358</v>
      </c>
      <c r="C32" s="337">
        <v>13</v>
      </c>
    </row>
    <row r="33" spans="1:3" ht="18" customHeight="1">
      <c r="A33" s="344">
        <v>8</v>
      </c>
      <c r="B33" s="107" t="s">
        <v>361</v>
      </c>
      <c r="C33" s="337">
        <v>11</v>
      </c>
    </row>
    <row r="34" spans="1:3" ht="18" customHeight="1">
      <c r="A34" s="344">
        <v>9</v>
      </c>
      <c r="B34" s="72" t="s">
        <v>360</v>
      </c>
      <c r="C34" s="337">
        <v>10</v>
      </c>
    </row>
    <row r="35" spans="1:3" ht="18" customHeight="1">
      <c r="A35" s="344">
        <v>10</v>
      </c>
      <c r="B35" s="107" t="s">
        <v>409</v>
      </c>
      <c r="C35" s="337">
        <v>10</v>
      </c>
    </row>
    <row r="36" spans="1:3" ht="18" customHeight="1">
      <c r="A36" s="344">
        <v>11</v>
      </c>
      <c r="B36" s="107" t="s">
        <v>172</v>
      </c>
      <c r="C36" s="337">
        <v>9</v>
      </c>
    </row>
    <row r="37" spans="1:3" ht="18" customHeight="1">
      <c r="A37" s="344">
        <v>12</v>
      </c>
      <c r="B37" s="107" t="s">
        <v>380</v>
      </c>
      <c r="C37" s="337">
        <v>8</v>
      </c>
    </row>
    <row r="38" spans="1:3" ht="18" customHeight="1">
      <c r="A38" s="344">
        <v>13</v>
      </c>
      <c r="B38" s="107" t="s">
        <v>408</v>
      </c>
      <c r="C38" s="337">
        <v>8</v>
      </c>
    </row>
    <row r="39" spans="1:3" ht="18" customHeight="1">
      <c r="A39" s="344">
        <v>14</v>
      </c>
      <c r="B39" s="107" t="s">
        <v>362</v>
      </c>
      <c r="C39" s="337">
        <v>6</v>
      </c>
    </row>
    <row r="40" spans="1:3" ht="18" customHeight="1">
      <c r="A40" s="344">
        <v>15</v>
      </c>
      <c r="B40" s="107" t="s">
        <v>316</v>
      </c>
      <c r="C40" s="337">
        <v>6</v>
      </c>
    </row>
    <row r="41" spans="1:3" s="68" customFormat="1" ht="34.9" customHeight="1">
      <c r="A41" s="411" t="s">
        <v>35</v>
      </c>
      <c r="B41" s="412"/>
      <c r="C41" s="413"/>
    </row>
    <row r="42" spans="1:3" ht="18.600000000000001" customHeight="1">
      <c r="A42" s="344">
        <v>1</v>
      </c>
      <c r="B42" s="108" t="s">
        <v>96</v>
      </c>
      <c r="C42" s="337">
        <v>131</v>
      </c>
    </row>
    <row r="43" spans="1:3" ht="18.600000000000001" customHeight="1">
      <c r="A43" s="344">
        <v>2</v>
      </c>
      <c r="B43" s="108" t="s">
        <v>104</v>
      </c>
      <c r="C43" s="337">
        <v>77</v>
      </c>
    </row>
    <row r="44" spans="1:3" ht="18.600000000000001" customHeight="1">
      <c r="A44" s="344">
        <v>3</v>
      </c>
      <c r="B44" s="108" t="s">
        <v>377</v>
      </c>
      <c r="C44" s="337">
        <v>50</v>
      </c>
    </row>
    <row r="45" spans="1:3" ht="18.600000000000001" customHeight="1">
      <c r="A45" s="344">
        <v>4</v>
      </c>
      <c r="B45" s="108" t="s">
        <v>114</v>
      </c>
      <c r="C45" s="337">
        <v>15</v>
      </c>
    </row>
    <row r="46" spans="1:3" ht="18.600000000000001" customHeight="1">
      <c r="A46" s="344">
        <v>5</v>
      </c>
      <c r="B46" s="108" t="s">
        <v>188</v>
      </c>
      <c r="C46" s="337">
        <v>9</v>
      </c>
    </row>
    <row r="47" spans="1:3" ht="18.600000000000001" customHeight="1">
      <c r="A47" s="344">
        <v>6</v>
      </c>
      <c r="B47" s="108" t="s">
        <v>142</v>
      </c>
      <c r="C47" s="337">
        <v>8</v>
      </c>
    </row>
    <row r="48" spans="1:3" ht="18.600000000000001" customHeight="1">
      <c r="A48" s="344">
        <v>7</v>
      </c>
      <c r="B48" s="108" t="s">
        <v>191</v>
      </c>
      <c r="C48" s="337">
        <v>6</v>
      </c>
    </row>
    <row r="49" spans="1:3" ht="18.600000000000001" customHeight="1">
      <c r="A49" s="344">
        <v>8</v>
      </c>
      <c r="B49" s="108" t="s">
        <v>138</v>
      </c>
      <c r="C49" s="337">
        <v>5</v>
      </c>
    </row>
    <row r="50" spans="1:3" ht="18.600000000000001" customHeight="1">
      <c r="A50" s="344">
        <v>9</v>
      </c>
      <c r="B50" s="108" t="s">
        <v>189</v>
      </c>
      <c r="C50" s="337">
        <v>5</v>
      </c>
    </row>
    <row r="51" spans="1:3" ht="18.600000000000001" customHeight="1">
      <c r="A51" s="344">
        <v>10</v>
      </c>
      <c r="B51" s="108" t="s">
        <v>490</v>
      </c>
      <c r="C51" s="337">
        <v>4</v>
      </c>
    </row>
    <row r="52" spans="1:3" ht="18.600000000000001" customHeight="1">
      <c r="A52" s="344">
        <v>11</v>
      </c>
      <c r="B52" s="108" t="s">
        <v>491</v>
      </c>
      <c r="C52" s="337">
        <v>4</v>
      </c>
    </row>
    <row r="53" spans="1:3" ht="18.600000000000001" customHeight="1">
      <c r="A53" s="344">
        <v>12</v>
      </c>
      <c r="B53" s="108" t="s">
        <v>171</v>
      </c>
      <c r="C53" s="337">
        <v>4</v>
      </c>
    </row>
    <row r="54" spans="1:3" ht="18.600000000000001" customHeight="1">
      <c r="A54" s="344">
        <v>13</v>
      </c>
      <c r="B54" s="108" t="s">
        <v>410</v>
      </c>
      <c r="C54" s="337">
        <v>4</v>
      </c>
    </row>
    <row r="55" spans="1:3" ht="18.600000000000001" customHeight="1">
      <c r="A55" s="344">
        <v>14</v>
      </c>
      <c r="B55" s="108" t="s">
        <v>492</v>
      </c>
      <c r="C55" s="337">
        <v>3</v>
      </c>
    </row>
    <row r="56" spans="1:3" ht="18.600000000000001" customHeight="1">
      <c r="A56" s="344">
        <v>15</v>
      </c>
      <c r="B56" s="108" t="s">
        <v>140</v>
      </c>
      <c r="C56" s="337">
        <v>3</v>
      </c>
    </row>
    <row r="57" spans="1:3" s="68" customFormat="1" ht="34.9" customHeight="1">
      <c r="A57" s="411" t="s">
        <v>36</v>
      </c>
      <c r="B57" s="412"/>
      <c r="C57" s="413"/>
    </row>
    <row r="58" spans="1:3" ht="18.600000000000001" customHeight="1">
      <c r="A58" s="337">
        <v>1</v>
      </c>
      <c r="B58" s="104" t="s">
        <v>115</v>
      </c>
      <c r="C58" s="337">
        <v>30</v>
      </c>
    </row>
    <row r="59" spans="1:3" ht="18.600000000000001" customHeight="1">
      <c r="A59" s="337">
        <v>2</v>
      </c>
      <c r="B59" s="104" t="s">
        <v>108</v>
      </c>
      <c r="C59" s="337">
        <v>25</v>
      </c>
    </row>
    <row r="60" spans="1:3" ht="18.600000000000001" customHeight="1">
      <c r="A60" s="337">
        <v>3</v>
      </c>
      <c r="B60" s="104" t="s">
        <v>146</v>
      </c>
      <c r="C60" s="337">
        <v>18</v>
      </c>
    </row>
    <row r="61" spans="1:3" ht="18.600000000000001" customHeight="1">
      <c r="A61" s="337">
        <v>4</v>
      </c>
      <c r="B61" s="104" t="s">
        <v>144</v>
      </c>
      <c r="C61" s="337">
        <v>14</v>
      </c>
    </row>
    <row r="62" spans="1:3" ht="18.600000000000001" customHeight="1">
      <c r="A62" s="337">
        <v>5</v>
      </c>
      <c r="B62" s="104" t="s">
        <v>147</v>
      </c>
      <c r="C62" s="337">
        <v>13</v>
      </c>
    </row>
    <row r="63" spans="1:3" ht="18.600000000000001" customHeight="1">
      <c r="A63" s="337">
        <v>6</v>
      </c>
      <c r="B63" s="104" t="s">
        <v>149</v>
      </c>
      <c r="C63" s="337">
        <v>13</v>
      </c>
    </row>
    <row r="64" spans="1:3" ht="18.600000000000001" customHeight="1">
      <c r="A64" s="337">
        <v>7</v>
      </c>
      <c r="B64" s="104" t="s">
        <v>145</v>
      </c>
      <c r="C64" s="337">
        <v>10</v>
      </c>
    </row>
    <row r="65" spans="1:3" ht="18.600000000000001" customHeight="1">
      <c r="A65" s="337">
        <v>8</v>
      </c>
      <c r="B65" s="104" t="s">
        <v>383</v>
      </c>
      <c r="C65" s="337">
        <v>7</v>
      </c>
    </row>
    <row r="66" spans="1:3" ht="18.600000000000001" customHeight="1">
      <c r="A66" s="337">
        <v>9</v>
      </c>
      <c r="B66" s="104" t="s">
        <v>313</v>
      </c>
      <c r="C66" s="337">
        <v>7</v>
      </c>
    </row>
    <row r="67" spans="1:3" ht="18.600000000000001" customHeight="1">
      <c r="A67" s="337">
        <v>10</v>
      </c>
      <c r="B67" s="104" t="s">
        <v>203</v>
      </c>
      <c r="C67" s="337">
        <v>6</v>
      </c>
    </row>
    <row r="68" spans="1:3" ht="18.600000000000001" customHeight="1">
      <c r="A68" s="337">
        <v>11</v>
      </c>
      <c r="B68" s="104" t="s">
        <v>148</v>
      </c>
      <c r="C68" s="337">
        <v>6</v>
      </c>
    </row>
    <row r="69" spans="1:3" ht="18.600000000000001" customHeight="1">
      <c r="A69" s="337">
        <v>12</v>
      </c>
      <c r="B69" s="104" t="s">
        <v>413</v>
      </c>
      <c r="C69" s="337">
        <v>5</v>
      </c>
    </row>
    <row r="70" spans="1:3" ht="18.600000000000001" customHeight="1">
      <c r="A70" s="337">
        <v>13</v>
      </c>
      <c r="B70" s="104" t="s">
        <v>414</v>
      </c>
      <c r="C70" s="337">
        <v>4</v>
      </c>
    </row>
    <row r="71" spans="1:3" ht="18.600000000000001" customHeight="1">
      <c r="A71" s="337">
        <v>14</v>
      </c>
      <c r="B71" s="104" t="s">
        <v>593</v>
      </c>
      <c r="C71" s="337">
        <v>4</v>
      </c>
    </row>
    <row r="72" spans="1:3" ht="18.600000000000001" customHeight="1">
      <c r="A72" s="337">
        <v>15</v>
      </c>
      <c r="B72" s="104" t="s">
        <v>345</v>
      </c>
      <c r="C72" s="337">
        <v>4</v>
      </c>
    </row>
    <row r="73" spans="1:3" s="68" customFormat="1" ht="34.9" customHeight="1">
      <c r="A73" s="411" t="s">
        <v>37</v>
      </c>
      <c r="B73" s="412"/>
      <c r="C73" s="413"/>
    </row>
    <row r="74" spans="1:3" ht="18.600000000000001" customHeight="1">
      <c r="A74" s="344">
        <v>1</v>
      </c>
      <c r="B74" s="73" t="s">
        <v>91</v>
      </c>
      <c r="C74" s="337">
        <v>163</v>
      </c>
    </row>
    <row r="75" spans="1:3" ht="18.600000000000001" customHeight="1">
      <c r="A75" s="344">
        <v>2</v>
      </c>
      <c r="B75" s="73" t="s">
        <v>321</v>
      </c>
      <c r="C75" s="337">
        <v>88</v>
      </c>
    </row>
    <row r="76" spans="1:3" ht="18.600000000000001" customHeight="1">
      <c r="A76" s="344">
        <v>3</v>
      </c>
      <c r="B76" s="73" t="s">
        <v>97</v>
      </c>
      <c r="C76" s="337">
        <v>64</v>
      </c>
    </row>
    <row r="77" spans="1:3" ht="18.600000000000001" customHeight="1">
      <c r="A77" s="344">
        <v>4</v>
      </c>
      <c r="B77" s="73" t="s">
        <v>93</v>
      </c>
      <c r="C77" s="337">
        <v>58</v>
      </c>
    </row>
    <row r="78" spans="1:3" ht="18.600000000000001" customHeight="1">
      <c r="A78" s="344">
        <v>5</v>
      </c>
      <c r="B78" s="73" t="s">
        <v>98</v>
      </c>
      <c r="C78" s="337">
        <v>56</v>
      </c>
    </row>
    <row r="79" spans="1:3" ht="47.25">
      <c r="A79" s="337">
        <v>6</v>
      </c>
      <c r="B79" s="104" t="s">
        <v>376</v>
      </c>
      <c r="C79" s="337">
        <v>41</v>
      </c>
    </row>
    <row r="80" spans="1:3">
      <c r="A80" s="337">
        <v>7</v>
      </c>
      <c r="B80" s="104" t="s">
        <v>150</v>
      </c>
      <c r="C80" s="337">
        <v>24</v>
      </c>
    </row>
    <row r="81" spans="1:3" ht="18.600000000000001" customHeight="1">
      <c r="A81" s="337">
        <v>8</v>
      </c>
      <c r="B81" s="104" t="s">
        <v>384</v>
      </c>
      <c r="C81" s="337">
        <v>16</v>
      </c>
    </row>
    <row r="82" spans="1:3">
      <c r="A82" s="337">
        <v>9</v>
      </c>
      <c r="B82" s="104" t="s">
        <v>113</v>
      </c>
      <c r="C82" s="337">
        <v>14</v>
      </c>
    </row>
    <row r="83" spans="1:3" ht="18.600000000000001" customHeight="1">
      <c r="A83" s="337">
        <v>10</v>
      </c>
      <c r="B83" s="104" t="s">
        <v>375</v>
      </c>
      <c r="C83" s="337">
        <v>13</v>
      </c>
    </row>
    <row r="84" spans="1:3" ht="18.600000000000001" customHeight="1">
      <c r="A84" s="337">
        <v>11</v>
      </c>
      <c r="B84" s="104" t="s">
        <v>415</v>
      </c>
      <c r="C84" s="337">
        <v>12</v>
      </c>
    </row>
    <row r="85" spans="1:3">
      <c r="A85" s="337">
        <v>12</v>
      </c>
      <c r="B85" s="104" t="s">
        <v>111</v>
      </c>
      <c r="C85" s="337">
        <v>8</v>
      </c>
    </row>
    <row r="86" spans="1:3" ht="18.600000000000001" customHeight="1">
      <c r="A86" s="337">
        <v>13</v>
      </c>
      <c r="B86" s="104" t="s">
        <v>348</v>
      </c>
      <c r="C86" s="337">
        <v>6</v>
      </c>
    </row>
    <row r="87" spans="1:3" ht="18.600000000000001" customHeight="1">
      <c r="A87" s="337">
        <v>14</v>
      </c>
      <c r="B87" s="104" t="s">
        <v>119</v>
      </c>
      <c r="C87" s="337">
        <v>5</v>
      </c>
    </row>
    <row r="88" spans="1:3" ht="18.600000000000001" customHeight="1">
      <c r="A88" s="337">
        <v>15</v>
      </c>
      <c r="B88" s="104" t="s">
        <v>457</v>
      </c>
      <c r="C88" s="337">
        <v>4</v>
      </c>
    </row>
    <row r="89" spans="1:3" s="68" customFormat="1" ht="34.9" customHeight="1">
      <c r="A89" s="411" t="s">
        <v>38</v>
      </c>
      <c r="B89" s="466"/>
      <c r="C89" s="467"/>
    </row>
    <row r="90" spans="1:3" ht="31.5">
      <c r="A90" s="337">
        <v>1</v>
      </c>
      <c r="B90" s="104" t="s">
        <v>322</v>
      </c>
      <c r="C90" s="337">
        <v>30</v>
      </c>
    </row>
    <row r="91" spans="1:3" ht="18.600000000000001" customHeight="1">
      <c r="A91" s="337">
        <v>2</v>
      </c>
      <c r="B91" s="104" t="s">
        <v>416</v>
      </c>
      <c r="C91" s="337">
        <v>14</v>
      </c>
    </row>
    <row r="92" spans="1:3" ht="18.600000000000001" customHeight="1">
      <c r="A92" s="337">
        <v>3</v>
      </c>
      <c r="B92" s="104" t="s">
        <v>155</v>
      </c>
      <c r="C92" s="337">
        <v>7</v>
      </c>
    </row>
    <row r="93" spans="1:3" ht="18.600000000000001" customHeight="1">
      <c r="A93" s="337">
        <v>4</v>
      </c>
      <c r="B93" s="104" t="s">
        <v>159</v>
      </c>
      <c r="C93" s="337">
        <v>4</v>
      </c>
    </row>
    <row r="94" spans="1:3" ht="18.600000000000001" customHeight="1">
      <c r="A94" s="337">
        <v>5</v>
      </c>
      <c r="B94" s="104" t="s">
        <v>154</v>
      </c>
      <c r="C94" s="337">
        <v>3</v>
      </c>
    </row>
    <row r="95" spans="1:3" ht="18.600000000000001" customHeight="1">
      <c r="A95" s="337">
        <v>6</v>
      </c>
      <c r="B95" s="104" t="s">
        <v>157</v>
      </c>
      <c r="C95" s="337">
        <v>3</v>
      </c>
    </row>
    <row r="96" spans="1:3" ht="18.600000000000001" customHeight="1">
      <c r="A96" s="337">
        <v>7</v>
      </c>
      <c r="B96" s="104" t="s">
        <v>594</v>
      </c>
      <c r="C96" s="337">
        <v>2</v>
      </c>
    </row>
    <row r="97" spans="1:3" ht="18.600000000000001" customHeight="1">
      <c r="A97" s="337">
        <v>8</v>
      </c>
      <c r="B97" s="104" t="s">
        <v>158</v>
      </c>
      <c r="C97" s="337">
        <v>2</v>
      </c>
    </row>
    <row r="98" spans="1:3" ht="18.600000000000001" customHeight="1">
      <c r="A98" s="337">
        <v>9</v>
      </c>
      <c r="B98" s="104" t="s">
        <v>312</v>
      </c>
      <c r="C98" s="337">
        <v>2</v>
      </c>
    </row>
    <row r="99" spans="1:3" ht="18.600000000000001" customHeight="1">
      <c r="A99" s="337">
        <v>10</v>
      </c>
      <c r="B99" s="104" t="s">
        <v>160</v>
      </c>
      <c r="C99" s="337">
        <v>1</v>
      </c>
    </row>
    <row r="100" spans="1:3" ht="18.600000000000001" customHeight="1">
      <c r="A100" s="337">
        <v>11</v>
      </c>
      <c r="B100" s="104" t="s">
        <v>493</v>
      </c>
      <c r="C100" s="337">
        <v>1</v>
      </c>
    </row>
    <row r="101" spans="1:3" ht="18.600000000000001" customHeight="1">
      <c r="A101" s="337">
        <v>12</v>
      </c>
      <c r="B101" s="104" t="s">
        <v>432</v>
      </c>
      <c r="C101" s="337">
        <v>1</v>
      </c>
    </row>
    <row r="102" spans="1:3" ht="18.600000000000001" customHeight="1">
      <c r="A102" s="337">
        <v>13</v>
      </c>
      <c r="B102" s="104" t="s">
        <v>161</v>
      </c>
      <c r="C102" s="337">
        <v>1</v>
      </c>
    </row>
    <row r="103" spans="1:3" ht="18.600000000000001" customHeight="1">
      <c r="A103" s="337">
        <v>14</v>
      </c>
      <c r="B103" s="104" t="s">
        <v>595</v>
      </c>
      <c r="C103" s="337">
        <v>1</v>
      </c>
    </row>
    <row r="104" spans="1:3" ht="18.600000000000001" customHeight="1">
      <c r="A104" s="337">
        <v>15</v>
      </c>
      <c r="B104" s="104" t="s">
        <v>459</v>
      </c>
      <c r="C104" s="337">
        <v>1</v>
      </c>
    </row>
    <row r="105" spans="1:3" s="68" customFormat="1" ht="34.9" customHeight="1">
      <c r="A105" s="411" t="s">
        <v>39</v>
      </c>
      <c r="B105" s="466"/>
      <c r="C105" s="467"/>
    </row>
    <row r="106" spans="1:3" ht="18" customHeight="1">
      <c r="A106" s="344">
        <v>1</v>
      </c>
      <c r="B106" s="73" t="s">
        <v>102</v>
      </c>
      <c r="C106" s="337">
        <v>61</v>
      </c>
    </row>
    <row r="107" spans="1:3" ht="18" customHeight="1">
      <c r="A107" s="344">
        <v>2</v>
      </c>
      <c r="B107" s="73" t="s">
        <v>107</v>
      </c>
      <c r="C107" s="337">
        <v>36</v>
      </c>
    </row>
    <row r="108" spans="1:3" ht="18" customHeight="1">
      <c r="A108" s="344">
        <v>3</v>
      </c>
      <c r="B108" s="73" t="s">
        <v>400</v>
      </c>
      <c r="C108" s="337">
        <v>29</v>
      </c>
    </row>
    <row r="109" spans="1:3">
      <c r="A109" s="344">
        <v>4</v>
      </c>
      <c r="B109" s="73" t="s">
        <v>389</v>
      </c>
      <c r="C109" s="337">
        <v>21</v>
      </c>
    </row>
    <row r="110" spans="1:3">
      <c r="A110" s="344">
        <v>5</v>
      </c>
      <c r="B110" s="73" t="s">
        <v>463</v>
      </c>
      <c r="C110" s="337">
        <v>20</v>
      </c>
    </row>
    <row r="111" spans="1:3" ht="18" customHeight="1">
      <c r="A111" s="344">
        <v>6</v>
      </c>
      <c r="B111" s="73" t="s">
        <v>206</v>
      </c>
      <c r="C111" s="337">
        <v>20</v>
      </c>
    </row>
    <row r="112" spans="1:3">
      <c r="A112" s="344">
        <v>7</v>
      </c>
      <c r="B112" s="73" t="s">
        <v>332</v>
      </c>
      <c r="C112" s="337">
        <v>18</v>
      </c>
    </row>
    <row r="113" spans="1:3" ht="18" customHeight="1">
      <c r="A113" s="344">
        <v>8</v>
      </c>
      <c r="B113" s="73" t="s">
        <v>175</v>
      </c>
      <c r="C113" s="337">
        <v>18</v>
      </c>
    </row>
    <row r="114" spans="1:3" ht="18" customHeight="1">
      <c r="A114" s="344">
        <v>9</v>
      </c>
      <c r="B114" s="73" t="s">
        <v>99</v>
      </c>
      <c r="C114" s="337">
        <v>18</v>
      </c>
    </row>
    <row r="115" spans="1:3" ht="18" customHeight="1">
      <c r="A115" s="344">
        <v>10</v>
      </c>
      <c r="B115" s="73" t="s">
        <v>399</v>
      </c>
      <c r="C115" s="337">
        <v>17</v>
      </c>
    </row>
    <row r="116" spans="1:3" ht="18" customHeight="1">
      <c r="A116" s="344">
        <v>11</v>
      </c>
      <c r="B116" s="73" t="s">
        <v>120</v>
      </c>
      <c r="C116" s="337">
        <v>16</v>
      </c>
    </row>
    <row r="117" spans="1:3" ht="18" customHeight="1">
      <c r="A117" s="344">
        <v>12</v>
      </c>
      <c r="B117" s="73" t="s">
        <v>117</v>
      </c>
      <c r="C117" s="337">
        <v>14</v>
      </c>
    </row>
    <row r="118" spans="1:3" ht="18" customHeight="1">
      <c r="A118" s="344">
        <v>13</v>
      </c>
      <c r="B118" s="73" t="s">
        <v>351</v>
      </c>
      <c r="C118" s="337">
        <v>13</v>
      </c>
    </row>
    <row r="119" spans="1:3" ht="18" customHeight="1">
      <c r="A119" s="344">
        <v>14</v>
      </c>
      <c r="B119" s="73" t="s">
        <v>205</v>
      </c>
      <c r="C119" s="337">
        <v>11</v>
      </c>
    </row>
    <row r="120" spans="1:3" ht="18" customHeight="1">
      <c r="A120" s="344">
        <v>15</v>
      </c>
      <c r="B120" s="73" t="s">
        <v>486</v>
      </c>
      <c r="C120" s="337">
        <v>10</v>
      </c>
    </row>
    <row r="121" spans="1:3" s="68" customFormat="1" ht="34.9" customHeight="1">
      <c r="A121" s="411" t="s">
        <v>40</v>
      </c>
      <c r="B121" s="466"/>
      <c r="C121" s="467"/>
    </row>
    <row r="122" spans="1:3" ht="20.45" customHeight="1">
      <c r="A122" s="344">
        <v>1</v>
      </c>
      <c r="B122" s="73" t="s">
        <v>374</v>
      </c>
      <c r="C122" s="337">
        <v>149</v>
      </c>
    </row>
    <row r="123" spans="1:3">
      <c r="A123" s="344">
        <v>2</v>
      </c>
      <c r="B123" s="73" t="s">
        <v>89</v>
      </c>
      <c r="C123" s="337">
        <v>146</v>
      </c>
    </row>
    <row r="124" spans="1:3" ht="18" customHeight="1">
      <c r="A124" s="344">
        <v>3</v>
      </c>
      <c r="B124" s="73" t="s">
        <v>100</v>
      </c>
      <c r="C124" s="337">
        <v>42</v>
      </c>
    </row>
    <row r="125" spans="1:3" ht="18" customHeight="1">
      <c r="A125" s="344">
        <v>4</v>
      </c>
      <c r="B125" s="73" t="s">
        <v>331</v>
      </c>
      <c r="C125" s="337">
        <v>22</v>
      </c>
    </row>
    <row r="126" spans="1:3" ht="18" customHeight="1">
      <c r="A126" s="344">
        <v>5</v>
      </c>
      <c r="B126" s="73" t="s">
        <v>417</v>
      </c>
      <c r="C126" s="337">
        <v>21</v>
      </c>
    </row>
    <row r="127" spans="1:3" ht="18" customHeight="1">
      <c r="A127" s="344">
        <v>6</v>
      </c>
      <c r="B127" s="73" t="s">
        <v>207</v>
      </c>
      <c r="C127" s="337">
        <v>16</v>
      </c>
    </row>
    <row r="128" spans="1:3" ht="18" customHeight="1">
      <c r="A128" s="344">
        <v>7</v>
      </c>
      <c r="B128" s="73" t="s">
        <v>170</v>
      </c>
      <c r="C128" s="337">
        <v>16</v>
      </c>
    </row>
    <row r="129" spans="1:3" ht="18" customHeight="1">
      <c r="A129" s="344">
        <v>8</v>
      </c>
      <c r="B129" s="73" t="s">
        <v>394</v>
      </c>
      <c r="C129" s="337">
        <v>13</v>
      </c>
    </row>
    <row r="130" spans="1:3" ht="18" customHeight="1">
      <c r="A130" s="344">
        <v>9</v>
      </c>
      <c r="B130" s="73" t="s">
        <v>397</v>
      </c>
      <c r="C130" s="337">
        <v>12</v>
      </c>
    </row>
    <row r="131" spans="1:3" ht="18" customHeight="1">
      <c r="A131" s="344">
        <v>10</v>
      </c>
      <c r="B131" s="73" t="s">
        <v>196</v>
      </c>
      <c r="C131" s="337">
        <v>11</v>
      </c>
    </row>
    <row r="132" spans="1:3" ht="18" customHeight="1">
      <c r="A132" s="344">
        <v>11</v>
      </c>
      <c r="B132" s="73" t="s">
        <v>118</v>
      </c>
      <c r="C132" s="337">
        <v>10</v>
      </c>
    </row>
    <row r="133" spans="1:3" ht="18" customHeight="1">
      <c r="A133" s="344">
        <v>12</v>
      </c>
      <c r="B133" s="73" t="s">
        <v>95</v>
      </c>
      <c r="C133" s="337">
        <v>9</v>
      </c>
    </row>
    <row r="134" spans="1:3" ht="18" customHeight="1">
      <c r="A134" s="344">
        <v>13</v>
      </c>
      <c r="B134" s="73" t="s">
        <v>163</v>
      </c>
      <c r="C134" s="337">
        <v>9</v>
      </c>
    </row>
    <row r="135" spans="1:3" ht="18" customHeight="1">
      <c r="A135" s="344">
        <v>14</v>
      </c>
      <c r="B135" s="73" t="s">
        <v>494</v>
      </c>
      <c r="C135" s="337">
        <v>9</v>
      </c>
    </row>
    <row r="136" spans="1:3" ht="18" customHeight="1">
      <c r="A136" s="344">
        <v>15</v>
      </c>
      <c r="B136" s="73" t="s">
        <v>176</v>
      </c>
      <c r="C136" s="337">
        <v>8</v>
      </c>
    </row>
    <row r="137" spans="1:3" s="68" customFormat="1" ht="34.9" customHeight="1">
      <c r="A137" s="411" t="s">
        <v>166</v>
      </c>
      <c r="B137" s="466"/>
      <c r="C137" s="467"/>
    </row>
    <row r="138" spans="1:3" ht="19.149999999999999" customHeight="1">
      <c r="A138" s="344">
        <v>1</v>
      </c>
      <c r="B138" s="73" t="s">
        <v>90</v>
      </c>
      <c r="C138" s="337">
        <v>172</v>
      </c>
    </row>
    <row r="139" spans="1:3" ht="19.149999999999999" customHeight="1">
      <c r="A139" s="344">
        <v>2</v>
      </c>
      <c r="B139" s="73" t="s">
        <v>94</v>
      </c>
      <c r="C139" s="337">
        <v>94</v>
      </c>
    </row>
    <row r="140" spans="1:3" ht="19.149999999999999" customHeight="1">
      <c r="A140" s="344">
        <v>3</v>
      </c>
      <c r="B140" s="73" t="s">
        <v>101</v>
      </c>
      <c r="C140" s="337">
        <v>42</v>
      </c>
    </row>
    <row r="141" spans="1:3" ht="19.149999999999999" customHeight="1">
      <c r="A141" s="344">
        <v>4</v>
      </c>
      <c r="B141" s="73" t="s">
        <v>110</v>
      </c>
      <c r="C141" s="337">
        <v>42</v>
      </c>
    </row>
    <row r="142" spans="1:3" ht="19.149999999999999" customHeight="1">
      <c r="A142" s="344">
        <v>5</v>
      </c>
      <c r="B142" s="73" t="s">
        <v>105</v>
      </c>
      <c r="C142" s="337">
        <v>34</v>
      </c>
    </row>
    <row r="143" spans="1:3" ht="19.149999999999999" customHeight="1">
      <c r="A143" s="344">
        <v>6</v>
      </c>
      <c r="B143" s="73" t="s">
        <v>121</v>
      </c>
      <c r="C143" s="337">
        <v>33</v>
      </c>
    </row>
    <row r="144" spans="1:3" ht="19.149999999999999" customHeight="1">
      <c r="A144" s="344">
        <v>7</v>
      </c>
      <c r="B144" s="73" t="s">
        <v>103</v>
      </c>
      <c r="C144" s="337">
        <v>25</v>
      </c>
    </row>
    <row r="145" spans="1:3" ht="19.149999999999999" customHeight="1">
      <c r="A145" s="344">
        <v>8</v>
      </c>
      <c r="B145" s="73" t="s">
        <v>122</v>
      </c>
      <c r="C145" s="337">
        <v>24</v>
      </c>
    </row>
    <row r="146" spans="1:3" ht="19.149999999999999" customHeight="1">
      <c r="A146" s="344">
        <v>9</v>
      </c>
      <c r="B146" s="73" t="s">
        <v>106</v>
      </c>
      <c r="C146" s="337">
        <v>22</v>
      </c>
    </row>
    <row r="147" spans="1:3" ht="19.149999999999999" customHeight="1">
      <c r="A147" s="344">
        <v>10</v>
      </c>
      <c r="B147" s="73" t="s">
        <v>116</v>
      </c>
      <c r="C147" s="337">
        <v>15</v>
      </c>
    </row>
    <row r="148" spans="1:3" ht="19.149999999999999" customHeight="1">
      <c r="A148" s="344">
        <v>11</v>
      </c>
      <c r="B148" s="73" t="s">
        <v>419</v>
      </c>
      <c r="C148" s="337">
        <v>10</v>
      </c>
    </row>
    <row r="149" spans="1:3" ht="19.149999999999999" customHeight="1">
      <c r="A149" s="344">
        <v>12</v>
      </c>
      <c r="B149" s="73" t="s">
        <v>418</v>
      </c>
      <c r="C149" s="337">
        <v>8</v>
      </c>
    </row>
    <row r="150" spans="1:3" ht="19.149999999999999" customHeight="1">
      <c r="A150" s="344">
        <v>13</v>
      </c>
      <c r="B150" s="73" t="s">
        <v>125</v>
      </c>
      <c r="C150" s="337">
        <v>6</v>
      </c>
    </row>
    <row r="151" spans="1:3" ht="19.149999999999999" customHeight="1">
      <c r="A151" s="344">
        <v>14</v>
      </c>
      <c r="B151" s="73" t="s">
        <v>553</v>
      </c>
      <c r="C151" s="337">
        <v>5</v>
      </c>
    </row>
    <row r="152" spans="1:3" ht="19.149999999999999" customHeight="1">
      <c r="A152" s="344">
        <v>15</v>
      </c>
      <c r="B152" s="73" t="s">
        <v>420</v>
      </c>
      <c r="C152" s="337">
        <v>5</v>
      </c>
    </row>
  </sheetData>
  <mergeCells count="15">
    <mergeCell ref="A121:C121"/>
    <mergeCell ref="A137:C137"/>
    <mergeCell ref="A89:C89"/>
    <mergeCell ref="A1:C1"/>
    <mergeCell ref="A2:C2"/>
    <mergeCell ref="A3:C3"/>
    <mergeCell ref="A5:A7"/>
    <mergeCell ref="B5:B7"/>
    <mergeCell ref="C5:C7"/>
    <mergeCell ref="A9:C9"/>
    <mergeCell ref="A25:C25"/>
    <mergeCell ref="A41:C41"/>
    <mergeCell ref="A57:C57"/>
    <mergeCell ref="A73:C73"/>
    <mergeCell ref="A105:C105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54"/>
  <sheetViews>
    <sheetView zoomScaleNormal="10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42" style="184" customWidth="1"/>
    <col min="3" max="3" width="22.140625" style="56" customWidth="1"/>
    <col min="4" max="4" width="26.42578125" style="56" customWidth="1"/>
    <col min="5" max="16384" width="9.140625" style="57"/>
  </cols>
  <sheetData>
    <row r="1" spans="1:4" ht="45" customHeight="1">
      <c r="B1" s="406" t="s">
        <v>596</v>
      </c>
      <c r="C1" s="406"/>
      <c r="D1" s="406"/>
    </row>
    <row r="2" spans="1:4" ht="20.25" customHeight="1">
      <c r="B2" s="406" t="s">
        <v>82</v>
      </c>
      <c r="C2" s="406"/>
      <c r="D2" s="406"/>
    </row>
    <row r="4" spans="1:4" s="58" customFormat="1" ht="66" customHeight="1">
      <c r="A4" s="345"/>
      <c r="B4" s="348" t="s">
        <v>83</v>
      </c>
      <c r="C4" s="341" t="s">
        <v>355</v>
      </c>
      <c r="D4" s="338" t="s">
        <v>356</v>
      </c>
    </row>
    <row r="5" spans="1:4">
      <c r="A5" s="59">
        <v>1</v>
      </c>
      <c r="B5" s="100" t="s">
        <v>91</v>
      </c>
      <c r="C5" s="95">
        <v>160</v>
      </c>
      <c r="D5" s="195">
        <v>98.159509202453989</v>
      </c>
    </row>
    <row r="6" spans="1:4">
      <c r="A6" s="59">
        <v>2</v>
      </c>
      <c r="B6" s="100" t="s">
        <v>96</v>
      </c>
      <c r="C6" s="95">
        <v>129</v>
      </c>
      <c r="D6" s="195">
        <v>98.473282442748086</v>
      </c>
    </row>
    <row r="7" spans="1:4">
      <c r="A7" s="59">
        <v>3</v>
      </c>
      <c r="B7" s="100" t="s">
        <v>94</v>
      </c>
      <c r="C7" s="95">
        <v>93</v>
      </c>
      <c r="D7" s="195">
        <v>98.936170212765958</v>
      </c>
    </row>
    <row r="8" spans="1:4" s="61" customFormat="1">
      <c r="A8" s="59">
        <v>4</v>
      </c>
      <c r="B8" s="100" t="s">
        <v>90</v>
      </c>
      <c r="C8" s="95">
        <v>91</v>
      </c>
      <c r="D8" s="195">
        <v>52.906976744186053</v>
      </c>
    </row>
    <row r="9" spans="1:4" s="61" customFormat="1">
      <c r="A9" s="59">
        <v>5</v>
      </c>
      <c r="B9" s="100" t="s">
        <v>321</v>
      </c>
      <c r="C9" s="95">
        <v>81</v>
      </c>
      <c r="D9" s="195">
        <v>92.045454545454547</v>
      </c>
    </row>
    <row r="10" spans="1:4" s="61" customFormat="1">
      <c r="A10" s="59">
        <v>6</v>
      </c>
      <c r="B10" s="100" t="s">
        <v>104</v>
      </c>
      <c r="C10" s="95">
        <v>62</v>
      </c>
      <c r="D10" s="195">
        <v>80.519480519480524</v>
      </c>
    </row>
    <row r="11" spans="1:4" s="61" customFormat="1">
      <c r="A11" s="59">
        <v>7</v>
      </c>
      <c r="B11" s="100" t="s">
        <v>97</v>
      </c>
      <c r="C11" s="95">
        <v>58</v>
      </c>
      <c r="D11" s="195">
        <v>90.625</v>
      </c>
    </row>
    <row r="12" spans="1:4" s="61" customFormat="1">
      <c r="A12" s="59">
        <v>8</v>
      </c>
      <c r="B12" s="100" t="s">
        <v>93</v>
      </c>
      <c r="C12" s="95">
        <v>52</v>
      </c>
      <c r="D12" s="195">
        <v>89.65517241379311</v>
      </c>
    </row>
    <row r="13" spans="1:4" s="61" customFormat="1">
      <c r="A13" s="59">
        <v>9</v>
      </c>
      <c r="B13" s="100" t="s">
        <v>377</v>
      </c>
      <c r="C13" s="95">
        <v>48</v>
      </c>
      <c r="D13" s="195">
        <v>96</v>
      </c>
    </row>
    <row r="14" spans="1:4" s="61" customFormat="1" ht="78.75">
      <c r="A14" s="59">
        <v>10</v>
      </c>
      <c r="B14" s="100" t="s">
        <v>376</v>
      </c>
      <c r="C14" s="95">
        <v>41</v>
      </c>
      <c r="D14" s="195">
        <v>100</v>
      </c>
    </row>
    <row r="15" spans="1:4" s="61" customFormat="1" ht="31.5">
      <c r="A15" s="59">
        <v>11</v>
      </c>
      <c r="B15" s="100" t="s">
        <v>357</v>
      </c>
      <c r="C15" s="95">
        <v>40</v>
      </c>
      <c r="D15" s="195">
        <v>83.333333333333343</v>
      </c>
    </row>
    <row r="16" spans="1:4" s="61" customFormat="1">
      <c r="A16" s="59">
        <v>12</v>
      </c>
      <c r="B16" s="100" t="s">
        <v>110</v>
      </c>
      <c r="C16" s="95">
        <v>39</v>
      </c>
      <c r="D16" s="195">
        <v>92.857142857142861</v>
      </c>
    </row>
    <row r="17" spans="1:4" s="61" customFormat="1">
      <c r="A17" s="59">
        <v>13</v>
      </c>
      <c r="B17" s="100" t="s">
        <v>123</v>
      </c>
      <c r="C17" s="95">
        <v>34</v>
      </c>
      <c r="D17" s="195">
        <v>100</v>
      </c>
    </row>
    <row r="18" spans="1:4" s="61" customFormat="1">
      <c r="A18" s="59">
        <v>14</v>
      </c>
      <c r="B18" s="100" t="s">
        <v>115</v>
      </c>
      <c r="C18" s="95">
        <v>28</v>
      </c>
      <c r="D18" s="195">
        <v>93.333333333333329</v>
      </c>
    </row>
    <row r="19" spans="1:4" s="61" customFormat="1">
      <c r="A19" s="59">
        <v>15</v>
      </c>
      <c r="B19" s="100" t="s">
        <v>105</v>
      </c>
      <c r="C19" s="95">
        <v>24</v>
      </c>
      <c r="D19" s="195">
        <v>70.588235294117652</v>
      </c>
    </row>
    <row r="20" spans="1:4" s="61" customFormat="1">
      <c r="A20" s="59">
        <v>16</v>
      </c>
      <c r="B20" s="100" t="s">
        <v>108</v>
      </c>
      <c r="C20" s="95">
        <v>24</v>
      </c>
      <c r="D20" s="195">
        <v>96</v>
      </c>
    </row>
    <row r="21" spans="1:4" s="61" customFormat="1">
      <c r="A21" s="59">
        <v>17</v>
      </c>
      <c r="B21" s="100" t="s">
        <v>150</v>
      </c>
      <c r="C21" s="95">
        <v>24</v>
      </c>
      <c r="D21" s="195">
        <v>100</v>
      </c>
    </row>
    <row r="22" spans="1:4" s="61" customFormat="1" ht="31.5">
      <c r="A22" s="59">
        <v>18</v>
      </c>
      <c r="B22" s="100" t="s">
        <v>417</v>
      </c>
      <c r="C22" s="95">
        <v>21</v>
      </c>
      <c r="D22" s="195">
        <v>100</v>
      </c>
    </row>
    <row r="23" spans="1:4" s="61" customFormat="1" ht="47.25">
      <c r="A23" s="59">
        <v>19</v>
      </c>
      <c r="B23" s="100" t="s">
        <v>322</v>
      </c>
      <c r="C23" s="95">
        <v>20</v>
      </c>
      <c r="D23" s="195">
        <v>66.666666666666657</v>
      </c>
    </row>
    <row r="24" spans="1:4" s="61" customFormat="1">
      <c r="A24" s="59">
        <v>20</v>
      </c>
      <c r="B24" s="100" t="s">
        <v>129</v>
      </c>
      <c r="C24" s="95">
        <v>20</v>
      </c>
      <c r="D24" s="195">
        <v>100</v>
      </c>
    </row>
    <row r="25" spans="1:4" s="61" customFormat="1">
      <c r="A25" s="59">
        <v>21</v>
      </c>
      <c r="B25" s="100" t="s">
        <v>146</v>
      </c>
      <c r="C25" s="95">
        <v>18</v>
      </c>
      <c r="D25" s="195">
        <v>100</v>
      </c>
    </row>
    <row r="26" spans="1:4" s="61" customFormat="1">
      <c r="A26" s="59">
        <v>22</v>
      </c>
      <c r="B26" s="100" t="s">
        <v>99</v>
      </c>
      <c r="C26" s="95">
        <v>18</v>
      </c>
      <c r="D26" s="195">
        <v>100</v>
      </c>
    </row>
    <row r="27" spans="1:4" s="61" customFormat="1">
      <c r="A27" s="59">
        <v>23</v>
      </c>
      <c r="B27" s="100" t="s">
        <v>185</v>
      </c>
      <c r="C27" s="95">
        <v>16</v>
      </c>
      <c r="D27" s="195">
        <v>100</v>
      </c>
    </row>
    <row r="28" spans="1:4" s="61" customFormat="1" ht="31.5">
      <c r="A28" s="59">
        <v>24</v>
      </c>
      <c r="B28" s="100" t="s">
        <v>384</v>
      </c>
      <c r="C28" s="95">
        <v>16</v>
      </c>
      <c r="D28" s="195">
        <v>100</v>
      </c>
    </row>
    <row r="29" spans="1:4" s="61" customFormat="1">
      <c r="A29" s="59">
        <v>25</v>
      </c>
      <c r="B29" s="100" t="s">
        <v>126</v>
      </c>
      <c r="C29" s="95">
        <v>15</v>
      </c>
      <c r="D29" s="195">
        <v>50</v>
      </c>
    </row>
    <row r="30" spans="1:4" s="61" customFormat="1">
      <c r="A30" s="59">
        <v>26</v>
      </c>
      <c r="B30" s="100" t="s">
        <v>206</v>
      </c>
      <c r="C30" s="95">
        <v>15</v>
      </c>
      <c r="D30" s="195">
        <v>75</v>
      </c>
    </row>
    <row r="31" spans="1:4" s="61" customFormat="1">
      <c r="A31" s="59">
        <v>27</v>
      </c>
      <c r="B31" s="100" t="s">
        <v>114</v>
      </c>
      <c r="C31" s="95">
        <v>15</v>
      </c>
      <c r="D31" s="195">
        <v>100</v>
      </c>
    </row>
    <row r="32" spans="1:4" s="61" customFormat="1">
      <c r="A32" s="59">
        <v>28</v>
      </c>
      <c r="B32" s="100" t="s">
        <v>116</v>
      </c>
      <c r="C32" s="95">
        <v>15</v>
      </c>
      <c r="D32" s="195">
        <v>100</v>
      </c>
    </row>
    <row r="33" spans="1:4" s="61" customFormat="1" ht="25.5" customHeight="1">
      <c r="A33" s="59">
        <v>29</v>
      </c>
      <c r="B33" s="100" t="s">
        <v>106</v>
      </c>
      <c r="C33" s="95">
        <v>14</v>
      </c>
      <c r="D33" s="195">
        <v>63.636363636363633</v>
      </c>
    </row>
    <row r="34" spans="1:4" s="61" customFormat="1">
      <c r="A34" s="59">
        <v>30</v>
      </c>
      <c r="B34" s="100" t="s">
        <v>170</v>
      </c>
      <c r="C34" s="95">
        <v>14</v>
      </c>
      <c r="D34" s="195">
        <v>87.5</v>
      </c>
    </row>
    <row r="35" spans="1:4" s="61" customFormat="1">
      <c r="A35" s="59">
        <v>31</v>
      </c>
      <c r="B35" s="100" t="s">
        <v>113</v>
      </c>
      <c r="C35" s="95">
        <v>14</v>
      </c>
      <c r="D35" s="195">
        <v>100</v>
      </c>
    </row>
    <row r="36" spans="1:4" s="61" customFormat="1">
      <c r="A36" s="59">
        <v>32</v>
      </c>
      <c r="B36" s="100" t="s">
        <v>144</v>
      </c>
      <c r="C36" s="95">
        <v>13</v>
      </c>
      <c r="D36" s="195">
        <v>92.857142857142861</v>
      </c>
    </row>
    <row r="37" spans="1:4" s="61" customFormat="1">
      <c r="A37" s="59">
        <v>33</v>
      </c>
      <c r="B37" s="100" t="s">
        <v>147</v>
      </c>
      <c r="C37" s="95">
        <v>13</v>
      </c>
      <c r="D37" s="195">
        <v>100</v>
      </c>
    </row>
    <row r="38" spans="1:4" s="61" customFormat="1">
      <c r="A38" s="59">
        <v>34</v>
      </c>
      <c r="B38" s="100" t="s">
        <v>149</v>
      </c>
      <c r="C38" s="95">
        <v>13</v>
      </c>
      <c r="D38" s="195">
        <v>100</v>
      </c>
    </row>
    <row r="39" spans="1:4" s="61" customFormat="1">
      <c r="A39" s="59">
        <v>35</v>
      </c>
      <c r="B39" s="100" t="s">
        <v>207</v>
      </c>
      <c r="C39" s="95">
        <v>12</v>
      </c>
      <c r="D39" s="195">
        <v>75</v>
      </c>
    </row>
    <row r="40" spans="1:4" s="61" customFormat="1">
      <c r="A40" s="59">
        <v>36</v>
      </c>
      <c r="B40" s="100" t="s">
        <v>397</v>
      </c>
      <c r="C40" s="95">
        <v>12</v>
      </c>
      <c r="D40" s="195">
        <v>100</v>
      </c>
    </row>
    <row r="41" spans="1:4" ht="31.5">
      <c r="A41" s="59">
        <v>37</v>
      </c>
      <c r="B41" s="187" t="s">
        <v>180</v>
      </c>
      <c r="C41" s="176">
        <v>11</v>
      </c>
      <c r="D41" s="196">
        <v>50</v>
      </c>
    </row>
    <row r="42" spans="1:4">
      <c r="A42" s="59">
        <v>38</v>
      </c>
      <c r="B42" s="188" t="s">
        <v>415</v>
      </c>
      <c r="C42" s="176">
        <v>11</v>
      </c>
      <c r="D42" s="196">
        <v>91.666666666666657</v>
      </c>
    </row>
    <row r="43" spans="1:4">
      <c r="A43" s="59">
        <v>39</v>
      </c>
      <c r="B43" s="100" t="s">
        <v>121</v>
      </c>
      <c r="C43" s="176">
        <v>10</v>
      </c>
      <c r="D43" s="196">
        <v>30.303030303030305</v>
      </c>
    </row>
    <row r="44" spans="1:4">
      <c r="A44" s="59">
        <v>40</v>
      </c>
      <c r="B44" s="100" t="s">
        <v>130</v>
      </c>
      <c r="C44" s="176">
        <v>10</v>
      </c>
      <c r="D44" s="196">
        <v>38.461538461538467</v>
      </c>
    </row>
    <row r="45" spans="1:4">
      <c r="A45" s="59">
        <v>41</v>
      </c>
      <c r="B45" s="100" t="s">
        <v>122</v>
      </c>
      <c r="C45" s="176">
        <v>10</v>
      </c>
      <c r="D45" s="196">
        <v>41.666666666666671</v>
      </c>
    </row>
    <row r="46" spans="1:4" ht="31.5">
      <c r="A46" s="59">
        <v>42</v>
      </c>
      <c r="B46" s="100" t="s">
        <v>358</v>
      </c>
      <c r="C46" s="176">
        <v>10</v>
      </c>
      <c r="D46" s="196">
        <v>76.923076923076934</v>
      </c>
    </row>
    <row r="47" spans="1:4">
      <c r="A47" s="59">
        <v>43</v>
      </c>
      <c r="B47" s="189" t="s">
        <v>136</v>
      </c>
      <c r="C47" s="176">
        <v>9</v>
      </c>
      <c r="D47" s="196">
        <v>64.285714285714292</v>
      </c>
    </row>
    <row r="48" spans="1:4">
      <c r="A48" s="59">
        <v>44</v>
      </c>
      <c r="B48" s="189" t="s">
        <v>314</v>
      </c>
      <c r="C48" s="176">
        <v>9</v>
      </c>
      <c r="D48" s="196">
        <v>75</v>
      </c>
    </row>
    <row r="49" spans="1:4">
      <c r="A49" s="59">
        <v>45</v>
      </c>
      <c r="B49" s="189" t="s">
        <v>360</v>
      </c>
      <c r="C49" s="176">
        <v>9</v>
      </c>
      <c r="D49" s="196">
        <v>90</v>
      </c>
    </row>
    <row r="50" spans="1:4">
      <c r="A50" s="59">
        <v>46</v>
      </c>
      <c r="B50" s="189" t="s">
        <v>145</v>
      </c>
      <c r="C50" s="176">
        <v>9</v>
      </c>
      <c r="D50" s="196">
        <v>90</v>
      </c>
    </row>
    <row r="51" spans="1:4">
      <c r="A51" s="59">
        <v>47</v>
      </c>
      <c r="B51" s="189" t="s">
        <v>172</v>
      </c>
      <c r="C51" s="176">
        <v>9</v>
      </c>
      <c r="D51" s="196">
        <v>100</v>
      </c>
    </row>
    <row r="52" spans="1:4">
      <c r="A52" s="59">
        <v>48</v>
      </c>
      <c r="B52" s="189" t="s">
        <v>98</v>
      </c>
      <c r="C52" s="176">
        <v>8</v>
      </c>
      <c r="D52" s="196">
        <v>14.285714285714285</v>
      </c>
    </row>
    <row r="53" spans="1:4">
      <c r="A53" s="59">
        <v>49</v>
      </c>
      <c r="B53" s="189" t="s">
        <v>335</v>
      </c>
      <c r="C53" s="176">
        <v>8</v>
      </c>
      <c r="D53" s="196">
        <v>57.142857142857139</v>
      </c>
    </row>
    <row r="54" spans="1:4" ht="19.899999999999999" customHeight="1">
      <c r="A54" s="59">
        <v>50</v>
      </c>
      <c r="B54" s="188" t="s">
        <v>361</v>
      </c>
      <c r="C54" s="176">
        <v>8</v>
      </c>
      <c r="D54" s="196">
        <v>72.727272727272734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B3" sqref="B3:F3"/>
    </sheetView>
  </sheetViews>
  <sheetFormatPr defaultColWidth="9.140625" defaultRowHeight="15.75"/>
  <cols>
    <col min="1" max="1" width="3.140625" style="56" customWidth="1"/>
    <col min="2" max="2" width="42" style="184" customWidth="1"/>
    <col min="3" max="3" width="22.140625" style="56" customWidth="1"/>
    <col min="4" max="4" width="26.42578125" style="56" customWidth="1"/>
    <col min="5" max="5" width="9.140625" style="57"/>
    <col min="6" max="6" width="66.140625" style="57" customWidth="1"/>
    <col min="7" max="16384" width="9.140625" style="57"/>
  </cols>
  <sheetData>
    <row r="1" spans="1:6" ht="45" customHeight="1">
      <c r="B1" s="406" t="s">
        <v>597</v>
      </c>
      <c r="C1" s="406"/>
      <c r="D1" s="406"/>
    </row>
    <row r="2" spans="1:6" ht="20.25" customHeight="1">
      <c r="B2" s="406" t="s">
        <v>82</v>
      </c>
      <c r="C2" s="406"/>
      <c r="D2" s="406"/>
    </row>
    <row r="4" spans="1:6" s="58" customFormat="1" ht="66" customHeight="1">
      <c r="A4" s="345"/>
      <c r="B4" s="348" t="s">
        <v>83</v>
      </c>
      <c r="C4" s="341" t="s">
        <v>363</v>
      </c>
      <c r="D4" s="338" t="s">
        <v>356</v>
      </c>
    </row>
    <row r="5" spans="1:6" ht="47.25">
      <c r="A5" s="59">
        <v>1</v>
      </c>
      <c r="B5" s="100" t="s">
        <v>374</v>
      </c>
      <c r="C5" s="95">
        <v>149</v>
      </c>
      <c r="D5" s="195">
        <v>100</v>
      </c>
      <c r="F5" s="74"/>
    </row>
    <row r="6" spans="1:6">
      <c r="A6" s="59">
        <v>2</v>
      </c>
      <c r="B6" s="100" t="s">
        <v>89</v>
      </c>
      <c r="C6" s="95">
        <v>146</v>
      </c>
      <c r="D6" s="195">
        <v>100</v>
      </c>
      <c r="F6" s="74"/>
    </row>
    <row r="7" spans="1:6">
      <c r="A7" s="59">
        <v>3</v>
      </c>
      <c r="B7" s="100" t="s">
        <v>90</v>
      </c>
      <c r="C7" s="95">
        <v>81</v>
      </c>
      <c r="D7" s="195">
        <v>47.093023255813954</v>
      </c>
      <c r="F7" s="74"/>
    </row>
    <row r="8" spans="1:6" s="61" customFormat="1">
      <c r="A8" s="59">
        <v>4</v>
      </c>
      <c r="B8" s="100" t="s">
        <v>102</v>
      </c>
      <c r="C8" s="95">
        <v>61</v>
      </c>
      <c r="D8" s="195">
        <v>100</v>
      </c>
      <c r="F8" s="74"/>
    </row>
    <row r="9" spans="1:6" s="61" customFormat="1">
      <c r="A9" s="59">
        <v>5</v>
      </c>
      <c r="B9" s="100" t="s">
        <v>98</v>
      </c>
      <c r="C9" s="95">
        <v>48</v>
      </c>
      <c r="D9" s="195">
        <v>85.714285714285708</v>
      </c>
      <c r="F9" s="74"/>
    </row>
    <row r="10" spans="1:6" s="61" customFormat="1">
      <c r="A10" s="59">
        <v>6</v>
      </c>
      <c r="B10" s="100" t="s">
        <v>100</v>
      </c>
      <c r="C10" s="95">
        <v>42</v>
      </c>
      <c r="D10" s="195">
        <v>100</v>
      </c>
      <c r="F10" s="74"/>
    </row>
    <row r="11" spans="1:6" s="61" customFormat="1">
      <c r="A11" s="59">
        <v>7</v>
      </c>
      <c r="B11" s="100" t="s">
        <v>101</v>
      </c>
      <c r="C11" s="95">
        <v>40</v>
      </c>
      <c r="D11" s="195">
        <v>95.238095238095227</v>
      </c>
      <c r="F11" s="74"/>
    </row>
    <row r="12" spans="1:6" s="61" customFormat="1" ht="31.5">
      <c r="A12" s="59">
        <v>8</v>
      </c>
      <c r="B12" s="100" t="s">
        <v>107</v>
      </c>
      <c r="C12" s="95">
        <v>33</v>
      </c>
      <c r="D12" s="195">
        <v>91.666666666666657</v>
      </c>
      <c r="F12" s="74"/>
    </row>
    <row r="13" spans="1:6" s="61" customFormat="1">
      <c r="A13" s="59">
        <v>9</v>
      </c>
      <c r="B13" s="100" t="s">
        <v>400</v>
      </c>
      <c r="C13" s="95">
        <v>27</v>
      </c>
      <c r="D13" s="195">
        <v>93.103448275862064</v>
      </c>
      <c r="F13" s="74"/>
    </row>
    <row r="14" spans="1:6" s="61" customFormat="1">
      <c r="A14" s="59">
        <v>10</v>
      </c>
      <c r="B14" s="100" t="s">
        <v>121</v>
      </c>
      <c r="C14" s="95">
        <v>23</v>
      </c>
      <c r="D14" s="195">
        <v>69.696969696969703</v>
      </c>
      <c r="F14" s="74"/>
    </row>
    <row r="15" spans="1:6" s="61" customFormat="1">
      <c r="A15" s="59">
        <v>11</v>
      </c>
      <c r="B15" s="100" t="s">
        <v>331</v>
      </c>
      <c r="C15" s="95">
        <v>22</v>
      </c>
      <c r="D15" s="195">
        <v>100</v>
      </c>
      <c r="F15" s="74"/>
    </row>
    <row r="16" spans="1:6" s="61" customFormat="1">
      <c r="A16" s="59">
        <v>12</v>
      </c>
      <c r="B16" s="100" t="s">
        <v>389</v>
      </c>
      <c r="C16" s="95">
        <v>21</v>
      </c>
      <c r="D16" s="195">
        <v>100</v>
      </c>
      <c r="F16" s="74"/>
    </row>
    <row r="17" spans="1:6" s="61" customFormat="1">
      <c r="A17" s="59">
        <v>13</v>
      </c>
      <c r="B17" s="100" t="s">
        <v>463</v>
      </c>
      <c r="C17" s="95">
        <v>20</v>
      </c>
      <c r="D17" s="195">
        <v>100</v>
      </c>
      <c r="F17" s="74"/>
    </row>
    <row r="18" spans="1:6" s="61" customFormat="1">
      <c r="A18" s="59">
        <v>14</v>
      </c>
      <c r="B18" s="100" t="s">
        <v>103</v>
      </c>
      <c r="C18" s="95">
        <v>18</v>
      </c>
      <c r="D18" s="195">
        <v>72</v>
      </c>
      <c r="F18" s="74"/>
    </row>
    <row r="19" spans="1:6" s="61" customFormat="1">
      <c r="A19" s="59">
        <v>15</v>
      </c>
      <c r="B19" s="100" t="s">
        <v>332</v>
      </c>
      <c r="C19" s="95">
        <v>18</v>
      </c>
      <c r="D19" s="195">
        <v>100</v>
      </c>
      <c r="F19" s="74"/>
    </row>
    <row r="20" spans="1:6" s="61" customFormat="1">
      <c r="A20" s="59">
        <v>16</v>
      </c>
      <c r="B20" s="100" t="s">
        <v>175</v>
      </c>
      <c r="C20" s="95">
        <v>18</v>
      </c>
      <c r="D20" s="195">
        <v>100</v>
      </c>
      <c r="F20" s="74"/>
    </row>
    <row r="21" spans="1:6" s="61" customFormat="1">
      <c r="A21" s="59">
        <v>17</v>
      </c>
      <c r="B21" s="100" t="s">
        <v>399</v>
      </c>
      <c r="C21" s="95">
        <v>17</v>
      </c>
      <c r="D21" s="195">
        <v>100</v>
      </c>
      <c r="F21" s="74"/>
    </row>
    <row r="22" spans="1:6" s="61" customFormat="1">
      <c r="A22" s="59">
        <v>18</v>
      </c>
      <c r="B22" s="100" t="s">
        <v>130</v>
      </c>
      <c r="C22" s="95">
        <v>16</v>
      </c>
      <c r="D22" s="195">
        <v>61.53846153846154</v>
      </c>
      <c r="F22" s="74"/>
    </row>
    <row r="23" spans="1:6" s="61" customFormat="1">
      <c r="A23" s="59">
        <v>19</v>
      </c>
      <c r="B23" s="100" t="s">
        <v>104</v>
      </c>
      <c r="C23" s="95">
        <v>15</v>
      </c>
      <c r="D23" s="195">
        <v>19.480519480519483</v>
      </c>
      <c r="F23" s="74"/>
    </row>
    <row r="24" spans="1:6" s="61" customFormat="1">
      <c r="A24" s="59">
        <v>20</v>
      </c>
      <c r="B24" s="100" t="s">
        <v>126</v>
      </c>
      <c r="C24" s="95">
        <v>15</v>
      </c>
      <c r="D24" s="195">
        <v>50</v>
      </c>
      <c r="F24" s="74"/>
    </row>
    <row r="25" spans="1:6" s="61" customFormat="1" ht="31.5">
      <c r="A25" s="59">
        <v>21</v>
      </c>
      <c r="B25" s="100" t="s">
        <v>120</v>
      </c>
      <c r="C25" s="95">
        <v>15</v>
      </c>
      <c r="D25" s="195">
        <v>93.75</v>
      </c>
      <c r="F25" s="74"/>
    </row>
    <row r="26" spans="1:6" s="61" customFormat="1">
      <c r="A26" s="59">
        <v>22</v>
      </c>
      <c r="B26" s="100" t="s">
        <v>122</v>
      </c>
      <c r="C26" s="95">
        <v>14</v>
      </c>
      <c r="D26" s="195">
        <v>58.333333333333336</v>
      </c>
      <c r="F26" s="74"/>
    </row>
    <row r="27" spans="1:6" s="61" customFormat="1">
      <c r="A27" s="59">
        <v>23</v>
      </c>
      <c r="B27" s="100" t="s">
        <v>117</v>
      </c>
      <c r="C27" s="95">
        <v>14</v>
      </c>
      <c r="D27" s="195">
        <v>100</v>
      </c>
      <c r="F27" s="74"/>
    </row>
    <row r="28" spans="1:6" s="61" customFormat="1">
      <c r="A28" s="59">
        <v>24</v>
      </c>
      <c r="B28" s="100" t="s">
        <v>375</v>
      </c>
      <c r="C28" s="95">
        <v>13</v>
      </c>
      <c r="D28" s="195">
        <v>100</v>
      </c>
      <c r="F28" s="74"/>
    </row>
    <row r="29" spans="1:6" s="61" customFormat="1" ht="31.5">
      <c r="A29" s="59">
        <v>25</v>
      </c>
      <c r="B29" s="100" t="s">
        <v>351</v>
      </c>
      <c r="C29" s="95">
        <v>13</v>
      </c>
      <c r="D29" s="195">
        <v>100</v>
      </c>
      <c r="F29" s="74"/>
    </row>
    <row r="30" spans="1:6" s="61" customFormat="1">
      <c r="A30" s="59">
        <v>26</v>
      </c>
      <c r="B30" s="100" t="s">
        <v>394</v>
      </c>
      <c r="C30" s="95">
        <v>13</v>
      </c>
      <c r="D30" s="195">
        <v>100</v>
      </c>
      <c r="F30" s="74"/>
    </row>
    <row r="31" spans="1:6" s="61" customFormat="1" ht="31.5">
      <c r="A31" s="59">
        <v>27</v>
      </c>
      <c r="B31" s="100" t="s">
        <v>180</v>
      </c>
      <c r="C31" s="95">
        <v>11</v>
      </c>
      <c r="D31" s="195">
        <v>50</v>
      </c>
      <c r="F31" s="74"/>
    </row>
    <row r="32" spans="1:6" s="61" customFormat="1">
      <c r="A32" s="59">
        <v>28</v>
      </c>
      <c r="B32" s="100" t="s">
        <v>405</v>
      </c>
      <c r="C32" s="95">
        <v>11</v>
      </c>
      <c r="D32" s="195">
        <v>100</v>
      </c>
      <c r="F32" s="74"/>
    </row>
    <row r="33" spans="1:6" s="61" customFormat="1" ht="21" customHeight="1">
      <c r="A33" s="59">
        <v>29</v>
      </c>
      <c r="B33" s="100" t="s">
        <v>105</v>
      </c>
      <c r="C33" s="95">
        <v>10</v>
      </c>
      <c r="D33" s="195">
        <v>29.411764705882355</v>
      </c>
      <c r="F33" s="74"/>
    </row>
    <row r="34" spans="1:6" s="61" customFormat="1" ht="47.25">
      <c r="A34" s="59">
        <v>30</v>
      </c>
      <c r="B34" s="100" t="s">
        <v>322</v>
      </c>
      <c r="C34" s="95">
        <v>10</v>
      </c>
      <c r="D34" s="195">
        <v>33.333333333333329</v>
      </c>
      <c r="F34" s="74"/>
    </row>
    <row r="35" spans="1:6" s="61" customFormat="1" ht="31.5">
      <c r="A35" s="59">
        <v>31</v>
      </c>
      <c r="B35" s="100" t="s">
        <v>205</v>
      </c>
      <c r="C35" s="95">
        <v>10</v>
      </c>
      <c r="D35" s="195">
        <v>90.909090909090907</v>
      </c>
      <c r="F35" s="74"/>
    </row>
    <row r="36" spans="1:6" s="61" customFormat="1" ht="31.5">
      <c r="A36" s="59">
        <v>32</v>
      </c>
      <c r="B36" s="100" t="s">
        <v>486</v>
      </c>
      <c r="C36" s="95">
        <v>10</v>
      </c>
      <c r="D36" s="195">
        <v>100</v>
      </c>
      <c r="F36" s="74"/>
    </row>
    <row r="37" spans="1:6" s="61" customFormat="1">
      <c r="A37" s="59">
        <v>33</v>
      </c>
      <c r="B37" s="100" t="s">
        <v>419</v>
      </c>
      <c r="C37" s="95">
        <v>9</v>
      </c>
      <c r="D37" s="195">
        <v>90</v>
      </c>
      <c r="F37" s="74"/>
    </row>
    <row r="38" spans="1:6" s="61" customFormat="1">
      <c r="A38" s="59">
        <v>34</v>
      </c>
      <c r="B38" s="100" t="s">
        <v>494</v>
      </c>
      <c r="C38" s="95">
        <v>9</v>
      </c>
      <c r="D38" s="195">
        <v>100</v>
      </c>
      <c r="F38" s="74"/>
    </row>
    <row r="39" spans="1:6" s="61" customFormat="1" ht="31.5">
      <c r="A39" s="59">
        <v>35</v>
      </c>
      <c r="B39" s="100" t="s">
        <v>357</v>
      </c>
      <c r="C39" s="95">
        <v>8</v>
      </c>
      <c r="D39" s="195">
        <v>16.666666666666664</v>
      </c>
      <c r="F39" s="74"/>
    </row>
    <row r="40" spans="1:6" s="61" customFormat="1">
      <c r="A40" s="59">
        <v>36</v>
      </c>
      <c r="B40" s="100" t="s">
        <v>106</v>
      </c>
      <c r="C40" s="95">
        <v>8</v>
      </c>
      <c r="D40" s="195">
        <v>36.363636363636367</v>
      </c>
      <c r="F40" s="74"/>
    </row>
    <row r="41" spans="1:6">
      <c r="A41" s="59">
        <v>37</v>
      </c>
      <c r="B41" s="187" t="s">
        <v>134</v>
      </c>
      <c r="C41" s="176">
        <v>8</v>
      </c>
      <c r="D41" s="196">
        <v>66.666666666666657</v>
      </c>
      <c r="F41" s="74"/>
    </row>
    <row r="42" spans="1:6">
      <c r="A42" s="59">
        <v>38</v>
      </c>
      <c r="B42" s="188" t="s">
        <v>163</v>
      </c>
      <c r="C42" s="176">
        <v>8</v>
      </c>
      <c r="D42" s="196">
        <v>88.888888888888886</v>
      </c>
      <c r="F42" s="74"/>
    </row>
    <row r="43" spans="1:6">
      <c r="A43" s="59">
        <v>39</v>
      </c>
      <c r="B43" s="100" t="s">
        <v>353</v>
      </c>
      <c r="C43" s="176">
        <v>8</v>
      </c>
      <c r="D43" s="196">
        <v>100</v>
      </c>
      <c r="F43" s="74"/>
    </row>
    <row r="44" spans="1:6">
      <c r="A44" s="59">
        <v>40</v>
      </c>
      <c r="B44" s="100" t="s">
        <v>598</v>
      </c>
      <c r="C44" s="176">
        <v>8</v>
      </c>
      <c r="D44" s="196">
        <v>100</v>
      </c>
      <c r="F44" s="74"/>
    </row>
    <row r="45" spans="1:6">
      <c r="A45" s="59">
        <v>41</v>
      </c>
      <c r="B45" s="100" t="s">
        <v>321</v>
      </c>
      <c r="C45" s="176">
        <v>7</v>
      </c>
      <c r="D45" s="196">
        <v>7.9545454545454541</v>
      </c>
      <c r="F45" s="74"/>
    </row>
    <row r="46" spans="1:6">
      <c r="A46" s="59">
        <v>42</v>
      </c>
      <c r="B46" s="100" t="s">
        <v>416</v>
      </c>
      <c r="C46" s="176">
        <v>7</v>
      </c>
      <c r="D46" s="196">
        <v>50</v>
      </c>
      <c r="F46" s="74"/>
    </row>
    <row r="47" spans="1:6">
      <c r="A47" s="59">
        <v>43</v>
      </c>
      <c r="B47" s="189" t="s">
        <v>137</v>
      </c>
      <c r="C47" s="176">
        <v>7</v>
      </c>
      <c r="D47" s="196">
        <v>53.846153846153847</v>
      </c>
      <c r="F47" s="74"/>
    </row>
    <row r="48" spans="1:6">
      <c r="A48" s="59">
        <v>44</v>
      </c>
      <c r="B48" s="189" t="s">
        <v>196</v>
      </c>
      <c r="C48" s="176">
        <v>7</v>
      </c>
      <c r="D48" s="196">
        <v>63.636363636363633</v>
      </c>
      <c r="F48" s="74"/>
    </row>
    <row r="49" spans="1:6" ht="31.5">
      <c r="A49" s="59">
        <v>45</v>
      </c>
      <c r="B49" s="189" t="s">
        <v>496</v>
      </c>
      <c r="C49" s="176">
        <v>7</v>
      </c>
      <c r="D49" s="196">
        <v>87.5</v>
      </c>
      <c r="F49" s="74"/>
    </row>
    <row r="50" spans="1:6">
      <c r="A50" s="59">
        <v>46</v>
      </c>
      <c r="B50" s="189" t="s">
        <v>495</v>
      </c>
      <c r="C50" s="176">
        <v>7</v>
      </c>
      <c r="D50" s="196">
        <v>100</v>
      </c>
      <c r="F50" s="74"/>
    </row>
    <row r="51" spans="1:6">
      <c r="A51" s="59">
        <v>47</v>
      </c>
      <c r="B51" s="189" t="s">
        <v>165</v>
      </c>
      <c r="C51" s="176">
        <v>7</v>
      </c>
      <c r="D51" s="196">
        <v>100</v>
      </c>
      <c r="F51" s="74"/>
    </row>
    <row r="52" spans="1:6">
      <c r="A52" s="59">
        <v>48</v>
      </c>
      <c r="B52" s="189" t="s">
        <v>599</v>
      </c>
      <c r="C52" s="176">
        <v>7</v>
      </c>
      <c r="D52" s="196">
        <v>100</v>
      </c>
      <c r="F52" s="74"/>
    </row>
    <row r="53" spans="1:6">
      <c r="A53" s="59">
        <v>49</v>
      </c>
      <c r="B53" s="189" t="s">
        <v>164</v>
      </c>
      <c r="C53" s="176">
        <v>7</v>
      </c>
      <c r="D53" s="196">
        <v>100</v>
      </c>
      <c r="F53" s="74"/>
    </row>
    <row r="54" spans="1:6">
      <c r="A54" s="59">
        <v>50</v>
      </c>
      <c r="B54" s="188" t="s">
        <v>97</v>
      </c>
      <c r="C54" s="176">
        <v>6</v>
      </c>
      <c r="D54" s="196">
        <v>9.375</v>
      </c>
      <c r="F54" s="7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Normal="100" zoomScaleSheetLayoutView="70" workbookViewId="0">
      <selection activeCell="B3" sqref="B3:F3"/>
    </sheetView>
  </sheetViews>
  <sheetFormatPr defaultColWidth="8.85546875" defaultRowHeight="12.75"/>
  <cols>
    <col min="1" max="1" width="39.140625" style="252" customWidth="1"/>
    <col min="2" max="4" width="12.7109375" style="252" customWidth="1"/>
    <col min="5" max="6" width="16.42578125" style="259" customWidth="1"/>
    <col min="7" max="7" width="12.42578125" style="252" customWidth="1"/>
    <col min="8" max="9" width="8.85546875" style="252"/>
    <col min="10" max="10" width="7.85546875" style="252" customWidth="1"/>
    <col min="11" max="256" width="8.85546875" style="252"/>
    <col min="257" max="257" width="37.140625" style="252" customWidth="1"/>
    <col min="258" max="259" width="10.5703125" style="252" customWidth="1"/>
    <col min="260" max="260" width="13" style="252" customWidth="1"/>
    <col min="261" max="262" width="10.28515625" style="252" customWidth="1"/>
    <col min="263" max="263" width="12.42578125" style="252" customWidth="1"/>
    <col min="264" max="265" width="8.85546875" style="252"/>
    <col min="266" max="266" width="7.85546875" style="252" customWidth="1"/>
    <col min="267" max="512" width="8.85546875" style="252"/>
    <col min="513" max="513" width="37.140625" style="252" customWidth="1"/>
    <col min="514" max="515" width="10.5703125" style="252" customWidth="1"/>
    <col min="516" max="516" width="13" style="252" customWidth="1"/>
    <col min="517" max="518" width="10.28515625" style="252" customWidth="1"/>
    <col min="519" max="519" width="12.42578125" style="252" customWidth="1"/>
    <col min="520" max="521" width="8.85546875" style="252"/>
    <col min="522" max="522" width="7.85546875" style="252" customWidth="1"/>
    <col min="523" max="768" width="8.85546875" style="252"/>
    <col min="769" max="769" width="37.140625" style="252" customWidth="1"/>
    <col min="770" max="771" width="10.5703125" style="252" customWidth="1"/>
    <col min="772" max="772" width="13" style="252" customWidth="1"/>
    <col min="773" max="774" width="10.28515625" style="252" customWidth="1"/>
    <col min="775" max="775" width="12.42578125" style="252" customWidth="1"/>
    <col min="776" max="777" width="8.85546875" style="252"/>
    <col min="778" max="778" width="7.85546875" style="252" customWidth="1"/>
    <col min="779" max="1024" width="8.85546875" style="252"/>
    <col min="1025" max="1025" width="37.140625" style="252" customWidth="1"/>
    <col min="1026" max="1027" width="10.5703125" style="252" customWidth="1"/>
    <col min="1028" max="1028" width="13" style="252" customWidth="1"/>
    <col min="1029" max="1030" width="10.28515625" style="252" customWidth="1"/>
    <col min="1031" max="1031" width="12.42578125" style="252" customWidth="1"/>
    <col min="1032" max="1033" width="8.85546875" style="252"/>
    <col min="1034" max="1034" width="7.85546875" style="252" customWidth="1"/>
    <col min="1035" max="1280" width="8.85546875" style="252"/>
    <col min="1281" max="1281" width="37.140625" style="252" customWidth="1"/>
    <col min="1282" max="1283" width="10.5703125" style="252" customWidth="1"/>
    <col min="1284" max="1284" width="13" style="252" customWidth="1"/>
    <col min="1285" max="1286" width="10.28515625" style="252" customWidth="1"/>
    <col min="1287" max="1287" width="12.42578125" style="252" customWidth="1"/>
    <col min="1288" max="1289" width="8.85546875" style="252"/>
    <col min="1290" max="1290" width="7.85546875" style="252" customWidth="1"/>
    <col min="1291" max="1536" width="8.85546875" style="252"/>
    <col min="1537" max="1537" width="37.140625" style="252" customWidth="1"/>
    <col min="1538" max="1539" width="10.5703125" style="252" customWidth="1"/>
    <col min="1540" max="1540" width="13" style="252" customWidth="1"/>
    <col min="1541" max="1542" width="10.28515625" style="252" customWidth="1"/>
    <col min="1543" max="1543" width="12.42578125" style="252" customWidth="1"/>
    <col min="1544" max="1545" width="8.85546875" style="252"/>
    <col min="1546" max="1546" width="7.85546875" style="252" customWidth="1"/>
    <col min="1547" max="1792" width="8.85546875" style="252"/>
    <col min="1793" max="1793" width="37.140625" style="252" customWidth="1"/>
    <col min="1794" max="1795" width="10.5703125" style="252" customWidth="1"/>
    <col min="1796" max="1796" width="13" style="252" customWidth="1"/>
    <col min="1797" max="1798" width="10.28515625" style="252" customWidth="1"/>
    <col min="1799" max="1799" width="12.42578125" style="252" customWidth="1"/>
    <col min="1800" max="1801" width="8.85546875" style="252"/>
    <col min="1802" max="1802" width="7.85546875" style="252" customWidth="1"/>
    <col min="1803" max="2048" width="8.85546875" style="252"/>
    <col min="2049" max="2049" width="37.140625" style="252" customWidth="1"/>
    <col min="2050" max="2051" width="10.5703125" style="252" customWidth="1"/>
    <col min="2052" max="2052" width="13" style="252" customWidth="1"/>
    <col min="2053" max="2054" width="10.28515625" style="252" customWidth="1"/>
    <col min="2055" max="2055" width="12.42578125" style="252" customWidth="1"/>
    <col min="2056" max="2057" width="8.85546875" style="252"/>
    <col min="2058" max="2058" width="7.85546875" style="252" customWidth="1"/>
    <col min="2059" max="2304" width="8.85546875" style="252"/>
    <col min="2305" max="2305" width="37.140625" style="252" customWidth="1"/>
    <col min="2306" max="2307" width="10.5703125" style="252" customWidth="1"/>
    <col min="2308" max="2308" width="13" style="252" customWidth="1"/>
    <col min="2309" max="2310" width="10.28515625" style="252" customWidth="1"/>
    <col min="2311" max="2311" width="12.42578125" style="252" customWidth="1"/>
    <col min="2312" max="2313" width="8.85546875" style="252"/>
    <col min="2314" max="2314" width="7.85546875" style="252" customWidth="1"/>
    <col min="2315" max="2560" width="8.85546875" style="252"/>
    <col min="2561" max="2561" width="37.140625" style="252" customWidth="1"/>
    <col min="2562" max="2563" width="10.5703125" style="252" customWidth="1"/>
    <col min="2564" max="2564" width="13" style="252" customWidth="1"/>
    <col min="2565" max="2566" width="10.28515625" style="252" customWidth="1"/>
    <col min="2567" max="2567" width="12.42578125" style="252" customWidth="1"/>
    <col min="2568" max="2569" width="8.85546875" style="252"/>
    <col min="2570" max="2570" width="7.85546875" style="252" customWidth="1"/>
    <col min="2571" max="2816" width="8.85546875" style="252"/>
    <col min="2817" max="2817" width="37.140625" style="252" customWidth="1"/>
    <col min="2818" max="2819" width="10.5703125" style="252" customWidth="1"/>
    <col min="2820" max="2820" width="13" style="252" customWidth="1"/>
    <col min="2821" max="2822" width="10.28515625" style="252" customWidth="1"/>
    <col min="2823" max="2823" width="12.42578125" style="252" customWidth="1"/>
    <col min="2824" max="2825" width="8.85546875" style="252"/>
    <col min="2826" max="2826" width="7.85546875" style="252" customWidth="1"/>
    <col min="2827" max="3072" width="8.85546875" style="252"/>
    <col min="3073" max="3073" width="37.140625" style="252" customWidth="1"/>
    <col min="3074" max="3075" width="10.5703125" style="252" customWidth="1"/>
    <col min="3076" max="3076" width="13" style="252" customWidth="1"/>
    <col min="3077" max="3078" width="10.28515625" style="252" customWidth="1"/>
    <col min="3079" max="3079" width="12.42578125" style="252" customWidth="1"/>
    <col min="3080" max="3081" width="8.85546875" style="252"/>
    <col min="3082" max="3082" width="7.85546875" style="252" customWidth="1"/>
    <col min="3083" max="3328" width="8.85546875" style="252"/>
    <col min="3329" max="3329" width="37.140625" style="252" customWidth="1"/>
    <col min="3330" max="3331" width="10.5703125" style="252" customWidth="1"/>
    <col min="3332" max="3332" width="13" style="252" customWidth="1"/>
    <col min="3333" max="3334" width="10.28515625" style="252" customWidth="1"/>
    <col min="3335" max="3335" width="12.42578125" style="252" customWidth="1"/>
    <col min="3336" max="3337" width="8.85546875" style="252"/>
    <col min="3338" max="3338" width="7.85546875" style="252" customWidth="1"/>
    <col min="3339" max="3584" width="8.85546875" style="252"/>
    <col min="3585" max="3585" width="37.140625" style="252" customWidth="1"/>
    <col min="3586" max="3587" width="10.5703125" style="252" customWidth="1"/>
    <col min="3588" max="3588" width="13" style="252" customWidth="1"/>
    <col min="3589" max="3590" width="10.28515625" style="252" customWidth="1"/>
    <col min="3591" max="3591" width="12.42578125" style="252" customWidth="1"/>
    <col min="3592" max="3593" width="8.85546875" style="252"/>
    <col min="3594" max="3594" width="7.85546875" style="252" customWidth="1"/>
    <col min="3595" max="3840" width="8.85546875" style="252"/>
    <col min="3841" max="3841" width="37.140625" style="252" customWidth="1"/>
    <col min="3842" max="3843" width="10.5703125" style="252" customWidth="1"/>
    <col min="3844" max="3844" width="13" style="252" customWidth="1"/>
    <col min="3845" max="3846" width="10.28515625" style="252" customWidth="1"/>
    <col min="3847" max="3847" width="12.42578125" style="252" customWidth="1"/>
    <col min="3848" max="3849" width="8.85546875" style="252"/>
    <col min="3850" max="3850" width="7.85546875" style="252" customWidth="1"/>
    <col min="3851" max="4096" width="8.85546875" style="252"/>
    <col min="4097" max="4097" width="37.140625" style="252" customWidth="1"/>
    <col min="4098" max="4099" width="10.5703125" style="252" customWidth="1"/>
    <col min="4100" max="4100" width="13" style="252" customWidth="1"/>
    <col min="4101" max="4102" width="10.28515625" style="252" customWidth="1"/>
    <col min="4103" max="4103" width="12.42578125" style="252" customWidth="1"/>
    <col min="4104" max="4105" width="8.85546875" style="252"/>
    <col min="4106" max="4106" width="7.85546875" style="252" customWidth="1"/>
    <col min="4107" max="4352" width="8.85546875" style="252"/>
    <col min="4353" max="4353" width="37.140625" style="252" customWidth="1"/>
    <col min="4354" max="4355" width="10.5703125" style="252" customWidth="1"/>
    <col min="4356" max="4356" width="13" style="252" customWidth="1"/>
    <col min="4357" max="4358" width="10.28515625" style="252" customWidth="1"/>
    <col min="4359" max="4359" width="12.42578125" style="252" customWidth="1"/>
    <col min="4360" max="4361" width="8.85546875" style="252"/>
    <col min="4362" max="4362" width="7.85546875" style="252" customWidth="1"/>
    <col min="4363" max="4608" width="8.85546875" style="252"/>
    <col min="4609" max="4609" width="37.140625" style="252" customWidth="1"/>
    <col min="4610" max="4611" width="10.5703125" style="252" customWidth="1"/>
    <col min="4612" max="4612" width="13" style="252" customWidth="1"/>
    <col min="4613" max="4614" width="10.28515625" style="252" customWidth="1"/>
    <col min="4615" max="4615" width="12.42578125" style="252" customWidth="1"/>
    <col min="4616" max="4617" width="8.85546875" style="252"/>
    <col min="4618" max="4618" width="7.85546875" style="252" customWidth="1"/>
    <col min="4619" max="4864" width="8.85546875" style="252"/>
    <col min="4865" max="4865" width="37.140625" style="252" customWidth="1"/>
    <col min="4866" max="4867" width="10.5703125" style="252" customWidth="1"/>
    <col min="4868" max="4868" width="13" style="252" customWidth="1"/>
    <col min="4869" max="4870" width="10.28515625" style="252" customWidth="1"/>
    <col min="4871" max="4871" width="12.42578125" style="252" customWidth="1"/>
    <col min="4872" max="4873" width="8.85546875" style="252"/>
    <col min="4874" max="4874" width="7.85546875" style="252" customWidth="1"/>
    <col min="4875" max="5120" width="8.85546875" style="252"/>
    <col min="5121" max="5121" width="37.140625" style="252" customWidth="1"/>
    <col min="5122" max="5123" width="10.5703125" style="252" customWidth="1"/>
    <col min="5124" max="5124" width="13" style="252" customWidth="1"/>
    <col min="5125" max="5126" width="10.28515625" style="252" customWidth="1"/>
    <col min="5127" max="5127" width="12.42578125" style="252" customWidth="1"/>
    <col min="5128" max="5129" width="8.85546875" style="252"/>
    <col min="5130" max="5130" width="7.85546875" style="252" customWidth="1"/>
    <col min="5131" max="5376" width="8.85546875" style="252"/>
    <col min="5377" max="5377" width="37.140625" style="252" customWidth="1"/>
    <col min="5378" max="5379" width="10.5703125" style="252" customWidth="1"/>
    <col min="5380" max="5380" width="13" style="252" customWidth="1"/>
    <col min="5381" max="5382" width="10.28515625" style="252" customWidth="1"/>
    <col min="5383" max="5383" width="12.42578125" style="252" customWidth="1"/>
    <col min="5384" max="5385" width="8.85546875" style="252"/>
    <col min="5386" max="5386" width="7.85546875" style="252" customWidth="1"/>
    <col min="5387" max="5632" width="8.85546875" style="252"/>
    <col min="5633" max="5633" width="37.140625" style="252" customWidth="1"/>
    <col min="5634" max="5635" width="10.5703125" style="252" customWidth="1"/>
    <col min="5636" max="5636" width="13" style="252" customWidth="1"/>
    <col min="5637" max="5638" width="10.28515625" style="252" customWidth="1"/>
    <col min="5639" max="5639" width="12.42578125" style="252" customWidth="1"/>
    <col min="5640" max="5641" width="8.85546875" style="252"/>
    <col min="5642" max="5642" width="7.85546875" style="252" customWidth="1"/>
    <col min="5643" max="5888" width="8.85546875" style="252"/>
    <col min="5889" max="5889" width="37.140625" style="252" customWidth="1"/>
    <col min="5890" max="5891" width="10.5703125" style="252" customWidth="1"/>
    <col min="5892" max="5892" width="13" style="252" customWidth="1"/>
    <col min="5893" max="5894" width="10.28515625" style="252" customWidth="1"/>
    <col min="5895" max="5895" width="12.42578125" style="252" customWidth="1"/>
    <col min="5896" max="5897" width="8.85546875" style="252"/>
    <col min="5898" max="5898" width="7.85546875" style="252" customWidth="1"/>
    <col min="5899" max="6144" width="8.85546875" style="252"/>
    <col min="6145" max="6145" width="37.140625" style="252" customWidth="1"/>
    <col min="6146" max="6147" width="10.5703125" style="252" customWidth="1"/>
    <col min="6148" max="6148" width="13" style="252" customWidth="1"/>
    <col min="6149" max="6150" width="10.28515625" style="252" customWidth="1"/>
    <col min="6151" max="6151" width="12.42578125" style="252" customWidth="1"/>
    <col min="6152" max="6153" width="8.85546875" style="252"/>
    <col min="6154" max="6154" width="7.85546875" style="252" customWidth="1"/>
    <col min="6155" max="6400" width="8.85546875" style="252"/>
    <col min="6401" max="6401" width="37.140625" style="252" customWidth="1"/>
    <col min="6402" max="6403" width="10.5703125" style="252" customWidth="1"/>
    <col min="6404" max="6404" width="13" style="252" customWidth="1"/>
    <col min="6405" max="6406" width="10.28515625" style="252" customWidth="1"/>
    <col min="6407" max="6407" width="12.42578125" style="252" customWidth="1"/>
    <col min="6408" max="6409" width="8.85546875" style="252"/>
    <col min="6410" max="6410" width="7.85546875" style="252" customWidth="1"/>
    <col min="6411" max="6656" width="8.85546875" style="252"/>
    <col min="6657" max="6657" width="37.140625" style="252" customWidth="1"/>
    <col min="6658" max="6659" width="10.5703125" style="252" customWidth="1"/>
    <col min="6660" max="6660" width="13" style="252" customWidth="1"/>
    <col min="6661" max="6662" width="10.28515625" style="252" customWidth="1"/>
    <col min="6663" max="6663" width="12.42578125" style="252" customWidth="1"/>
    <col min="6664" max="6665" width="8.85546875" style="252"/>
    <col min="6666" max="6666" width="7.85546875" style="252" customWidth="1"/>
    <col min="6667" max="6912" width="8.85546875" style="252"/>
    <col min="6913" max="6913" width="37.140625" style="252" customWidth="1"/>
    <col min="6914" max="6915" width="10.5703125" style="252" customWidth="1"/>
    <col min="6916" max="6916" width="13" style="252" customWidth="1"/>
    <col min="6917" max="6918" width="10.28515625" style="252" customWidth="1"/>
    <col min="6919" max="6919" width="12.42578125" style="252" customWidth="1"/>
    <col min="6920" max="6921" width="8.85546875" style="252"/>
    <col min="6922" max="6922" width="7.85546875" style="252" customWidth="1"/>
    <col min="6923" max="7168" width="8.85546875" style="252"/>
    <col min="7169" max="7169" width="37.140625" style="252" customWidth="1"/>
    <col min="7170" max="7171" width="10.5703125" style="252" customWidth="1"/>
    <col min="7172" max="7172" width="13" style="252" customWidth="1"/>
    <col min="7173" max="7174" width="10.28515625" style="252" customWidth="1"/>
    <col min="7175" max="7175" width="12.42578125" style="252" customWidth="1"/>
    <col min="7176" max="7177" width="8.85546875" style="252"/>
    <col min="7178" max="7178" width="7.85546875" style="252" customWidth="1"/>
    <col min="7179" max="7424" width="8.85546875" style="252"/>
    <col min="7425" max="7425" width="37.140625" style="252" customWidth="1"/>
    <col min="7426" max="7427" width="10.5703125" style="252" customWidth="1"/>
    <col min="7428" max="7428" width="13" style="252" customWidth="1"/>
    <col min="7429" max="7430" width="10.28515625" style="252" customWidth="1"/>
    <col min="7431" max="7431" width="12.42578125" style="252" customWidth="1"/>
    <col min="7432" max="7433" width="8.85546875" style="252"/>
    <col min="7434" max="7434" width="7.85546875" style="252" customWidth="1"/>
    <col min="7435" max="7680" width="8.85546875" style="252"/>
    <col min="7681" max="7681" width="37.140625" style="252" customWidth="1"/>
    <col min="7682" max="7683" width="10.5703125" style="252" customWidth="1"/>
    <col min="7684" max="7684" width="13" style="252" customWidth="1"/>
    <col min="7685" max="7686" width="10.28515625" style="252" customWidth="1"/>
    <col min="7687" max="7687" width="12.42578125" style="252" customWidth="1"/>
    <col min="7688" max="7689" width="8.85546875" style="252"/>
    <col min="7690" max="7690" width="7.85546875" style="252" customWidth="1"/>
    <col min="7691" max="7936" width="8.85546875" style="252"/>
    <col min="7937" max="7937" width="37.140625" style="252" customWidth="1"/>
    <col min="7938" max="7939" width="10.5703125" style="252" customWidth="1"/>
    <col min="7940" max="7940" width="13" style="252" customWidth="1"/>
    <col min="7941" max="7942" width="10.28515625" style="252" customWidth="1"/>
    <col min="7943" max="7943" width="12.42578125" style="252" customWidth="1"/>
    <col min="7944" max="7945" width="8.85546875" style="252"/>
    <col min="7946" max="7946" width="7.85546875" style="252" customWidth="1"/>
    <col min="7947" max="8192" width="8.85546875" style="252"/>
    <col min="8193" max="8193" width="37.140625" style="252" customWidth="1"/>
    <col min="8194" max="8195" width="10.5703125" style="252" customWidth="1"/>
    <col min="8196" max="8196" width="13" style="252" customWidth="1"/>
    <col min="8197" max="8198" width="10.28515625" style="252" customWidth="1"/>
    <col min="8199" max="8199" width="12.42578125" style="252" customWidth="1"/>
    <col min="8200" max="8201" width="8.85546875" style="252"/>
    <col min="8202" max="8202" width="7.85546875" style="252" customWidth="1"/>
    <col min="8203" max="8448" width="8.85546875" style="252"/>
    <col min="8449" max="8449" width="37.140625" style="252" customWidth="1"/>
    <col min="8450" max="8451" width="10.5703125" style="252" customWidth="1"/>
    <col min="8452" max="8452" width="13" style="252" customWidth="1"/>
    <col min="8453" max="8454" width="10.28515625" style="252" customWidth="1"/>
    <col min="8455" max="8455" width="12.42578125" style="252" customWidth="1"/>
    <col min="8456" max="8457" width="8.85546875" style="252"/>
    <col min="8458" max="8458" width="7.85546875" style="252" customWidth="1"/>
    <col min="8459" max="8704" width="8.85546875" style="252"/>
    <col min="8705" max="8705" width="37.140625" style="252" customWidth="1"/>
    <col min="8706" max="8707" width="10.5703125" style="252" customWidth="1"/>
    <col min="8708" max="8708" width="13" style="252" customWidth="1"/>
    <col min="8709" max="8710" width="10.28515625" style="252" customWidth="1"/>
    <col min="8711" max="8711" width="12.42578125" style="252" customWidth="1"/>
    <col min="8712" max="8713" width="8.85546875" style="252"/>
    <col min="8714" max="8714" width="7.85546875" style="252" customWidth="1"/>
    <col min="8715" max="8960" width="8.85546875" style="252"/>
    <col min="8961" max="8961" width="37.140625" style="252" customWidth="1"/>
    <col min="8962" max="8963" width="10.5703125" style="252" customWidth="1"/>
    <col min="8964" max="8964" width="13" style="252" customWidth="1"/>
    <col min="8965" max="8966" width="10.28515625" style="252" customWidth="1"/>
    <col min="8967" max="8967" width="12.42578125" style="252" customWidth="1"/>
    <col min="8968" max="8969" width="8.85546875" style="252"/>
    <col min="8970" max="8970" width="7.85546875" style="252" customWidth="1"/>
    <col min="8971" max="9216" width="8.85546875" style="252"/>
    <col min="9217" max="9217" width="37.140625" style="252" customWidth="1"/>
    <col min="9218" max="9219" width="10.5703125" style="252" customWidth="1"/>
    <col min="9220" max="9220" width="13" style="252" customWidth="1"/>
    <col min="9221" max="9222" width="10.28515625" style="252" customWidth="1"/>
    <col min="9223" max="9223" width="12.42578125" style="252" customWidth="1"/>
    <col min="9224" max="9225" width="8.85546875" style="252"/>
    <col min="9226" max="9226" width="7.85546875" style="252" customWidth="1"/>
    <col min="9227" max="9472" width="8.85546875" style="252"/>
    <col min="9473" max="9473" width="37.140625" style="252" customWidth="1"/>
    <col min="9474" max="9475" width="10.5703125" style="252" customWidth="1"/>
    <col min="9476" max="9476" width="13" style="252" customWidth="1"/>
    <col min="9477" max="9478" width="10.28515625" style="252" customWidth="1"/>
    <col min="9479" max="9479" width="12.42578125" style="252" customWidth="1"/>
    <col min="9480" max="9481" width="8.85546875" style="252"/>
    <col min="9482" max="9482" width="7.85546875" style="252" customWidth="1"/>
    <col min="9483" max="9728" width="8.85546875" style="252"/>
    <col min="9729" max="9729" width="37.140625" style="252" customWidth="1"/>
    <col min="9730" max="9731" width="10.5703125" style="252" customWidth="1"/>
    <col min="9732" max="9732" width="13" style="252" customWidth="1"/>
    <col min="9733" max="9734" width="10.28515625" style="252" customWidth="1"/>
    <col min="9735" max="9735" width="12.42578125" style="252" customWidth="1"/>
    <col min="9736" max="9737" width="8.85546875" style="252"/>
    <col min="9738" max="9738" width="7.85546875" style="252" customWidth="1"/>
    <col min="9739" max="9984" width="8.85546875" style="252"/>
    <col min="9985" max="9985" width="37.140625" style="252" customWidth="1"/>
    <col min="9986" max="9987" width="10.5703125" style="252" customWidth="1"/>
    <col min="9988" max="9988" width="13" style="252" customWidth="1"/>
    <col min="9989" max="9990" width="10.28515625" style="252" customWidth="1"/>
    <col min="9991" max="9991" width="12.42578125" style="252" customWidth="1"/>
    <col min="9992" max="9993" width="8.85546875" style="252"/>
    <col min="9994" max="9994" width="7.85546875" style="252" customWidth="1"/>
    <col min="9995" max="10240" width="8.85546875" style="252"/>
    <col min="10241" max="10241" width="37.140625" style="252" customWidth="1"/>
    <col min="10242" max="10243" width="10.5703125" style="252" customWidth="1"/>
    <col min="10244" max="10244" width="13" style="252" customWidth="1"/>
    <col min="10245" max="10246" width="10.28515625" style="252" customWidth="1"/>
    <col min="10247" max="10247" width="12.42578125" style="252" customWidth="1"/>
    <col min="10248" max="10249" width="8.85546875" style="252"/>
    <col min="10250" max="10250" width="7.85546875" style="252" customWidth="1"/>
    <col min="10251" max="10496" width="8.85546875" style="252"/>
    <col min="10497" max="10497" width="37.140625" style="252" customWidth="1"/>
    <col min="10498" max="10499" width="10.5703125" style="252" customWidth="1"/>
    <col min="10500" max="10500" width="13" style="252" customWidth="1"/>
    <col min="10501" max="10502" width="10.28515625" style="252" customWidth="1"/>
    <col min="10503" max="10503" width="12.42578125" style="252" customWidth="1"/>
    <col min="10504" max="10505" width="8.85546875" style="252"/>
    <col min="10506" max="10506" width="7.85546875" style="252" customWidth="1"/>
    <col min="10507" max="10752" width="8.85546875" style="252"/>
    <col min="10753" max="10753" width="37.140625" style="252" customWidth="1"/>
    <col min="10754" max="10755" width="10.5703125" style="252" customWidth="1"/>
    <col min="10756" max="10756" width="13" style="252" customWidth="1"/>
    <col min="10757" max="10758" width="10.28515625" style="252" customWidth="1"/>
    <col min="10759" max="10759" width="12.42578125" style="252" customWidth="1"/>
    <col min="10760" max="10761" width="8.85546875" style="252"/>
    <col min="10762" max="10762" width="7.85546875" style="252" customWidth="1"/>
    <col min="10763" max="11008" width="8.85546875" style="252"/>
    <col min="11009" max="11009" width="37.140625" style="252" customWidth="1"/>
    <col min="11010" max="11011" width="10.5703125" style="252" customWidth="1"/>
    <col min="11012" max="11012" width="13" style="252" customWidth="1"/>
    <col min="11013" max="11014" width="10.28515625" style="252" customWidth="1"/>
    <col min="11015" max="11015" width="12.42578125" style="252" customWidth="1"/>
    <col min="11016" max="11017" width="8.85546875" style="252"/>
    <col min="11018" max="11018" width="7.85546875" style="252" customWidth="1"/>
    <col min="11019" max="11264" width="8.85546875" style="252"/>
    <col min="11265" max="11265" width="37.140625" style="252" customWidth="1"/>
    <col min="11266" max="11267" width="10.5703125" style="252" customWidth="1"/>
    <col min="11268" max="11268" width="13" style="252" customWidth="1"/>
    <col min="11269" max="11270" width="10.28515625" style="252" customWidth="1"/>
    <col min="11271" max="11271" width="12.42578125" style="252" customWidth="1"/>
    <col min="11272" max="11273" width="8.85546875" style="252"/>
    <col min="11274" max="11274" width="7.85546875" style="252" customWidth="1"/>
    <col min="11275" max="11520" width="8.85546875" style="252"/>
    <col min="11521" max="11521" width="37.140625" style="252" customWidth="1"/>
    <col min="11522" max="11523" width="10.5703125" style="252" customWidth="1"/>
    <col min="11524" max="11524" width="13" style="252" customWidth="1"/>
    <col min="11525" max="11526" width="10.28515625" style="252" customWidth="1"/>
    <col min="11527" max="11527" width="12.42578125" style="252" customWidth="1"/>
    <col min="11528" max="11529" width="8.85546875" style="252"/>
    <col min="11530" max="11530" width="7.85546875" style="252" customWidth="1"/>
    <col min="11531" max="11776" width="8.85546875" style="252"/>
    <col min="11777" max="11777" width="37.140625" style="252" customWidth="1"/>
    <col min="11778" max="11779" width="10.5703125" style="252" customWidth="1"/>
    <col min="11780" max="11780" width="13" style="252" customWidth="1"/>
    <col min="11781" max="11782" width="10.28515625" style="252" customWidth="1"/>
    <col min="11783" max="11783" width="12.42578125" style="252" customWidth="1"/>
    <col min="11784" max="11785" width="8.85546875" style="252"/>
    <col min="11786" max="11786" width="7.85546875" style="252" customWidth="1"/>
    <col min="11787" max="12032" width="8.85546875" style="252"/>
    <col min="12033" max="12033" width="37.140625" style="252" customWidth="1"/>
    <col min="12034" max="12035" width="10.5703125" style="252" customWidth="1"/>
    <col min="12036" max="12036" width="13" style="252" customWidth="1"/>
    <col min="12037" max="12038" width="10.28515625" style="252" customWidth="1"/>
    <col min="12039" max="12039" width="12.42578125" style="252" customWidth="1"/>
    <col min="12040" max="12041" width="8.85546875" style="252"/>
    <col min="12042" max="12042" width="7.85546875" style="252" customWidth="1"/>
    <col min="12043" max="12288" width="8.85546875" style="252"/>
    <col min="12289" max="12289" width="37.140625" style="252" customWidth="1"/>
    <col min="12290" max="12291" width="10.5703125" style="252" customWidth="1"/>
    <col min="12292" max="12292" width="13" style="252" customWidth="1"/>
    <col min="12293" max="12294" width="10.28515625" style="252" customWidth="1"/>
    <col min="12295" max="12295" width="12.42578125" style="252" customWidth="1"/>
    <col min="12296" max="12297" width="8.85546875" style="252"/>
    <col min="12298" max="12298" width="7.85546875" style="252" customWidth="1"/>
    <col min="12299" max="12544" width="8.85546875" style="252"/>
    <col min="12545" max="12545" width="37.140625" style="252" customWidth="1"/>
    <col min="12546" max="12547" width="10.5703125" style="252" customWidth="1"/>
    <col min="12548" max="12548" width="13" style="252" customWidth="1"/>
    <col min="12549" max="12550" width="10.28515625" style="252" customWidth="1"/>
    <col min="12551" max="12551" width="12.42578125" style="252" customWidth="1"/>
    <col min="12552" max="12553" width="8.85546875" style="252"/>
    <col min="12554" max="12554" width="7.85546875" style="252" customWidth="1"/>
    <col min="12555" max="12800" width="8.85546875" style="252"/>
    <col min="12801" max="12801" width="37.140625" style="252" customWidth="1"/>
    <col min="12802" max="12803" width="10.5703125" style="252" customWidth="1"/>
    <col min="12804" max="12804" width="13" style="252" customWidth="1"/>
    <col min="12805" max="12806" width="10.28515625" style="252" customWidth="1"/>
    <col min="12807" max="12807" width="12.42578125" style="252" customWidth="1"/>
    <col min="12808" max="12809" width="8.85546875" style="252"/>
    <col min="12810" max="12810" width="7.85546875" style="252" customWidth="1"/>
    <col min="12811" max="13056" width="8.85546875" style="252"/>
    <col min="13057" max="13057" width="37.140625" style="252" customWidth="1"/>
    <col min="13058" max="13059" width="10.5703125" style="252" customWidth="1"/>
    <col min="13060" max="13060" width="13" style="252" customWidth="1"/>
    <col min="13061" max="13062" width="10.28515625" style="252" customWidth="1"/>
    <col min="13063" max="13063" width="12.42578125" style="252" customWidth="1"/>
    <col min="13064" max="13065" width="8.85546875" style="252"/>
    <col min="13066" max="13066" width="7.85546875" style="252" customWidth="1"/>
    <col min="13067" max="13312" width="8.85546875" style="252"/>
    <col min="13313" max="13313" width="37.140625" style="252" customWidth="1"/>
    <col min="13314" max="13315" width="10.5703125" style="252" customWidth="1"/>
    <col min="13316" max="13316" width="13" style="252" customWidth="1"/>
    <col min="13317" max="13318" width="10.28515625" style="252" customWidth="1"/>
    <col min="13319" max="13319" width="12.42578125" style="252" customWidth="1"/>
    <col min="13320" max="13321" width="8.85546875" style="252"/>
    <col min="13322" max="13322" width="7.85546875" style="252" customWidth="1"/>
    <col min="13323" max="13568" width="8.85546875" style="252"/>
    <col min="13569" max="13569" width="37.140625" style="252" customWidth="1"/>
    <col min="13570" max="13571" width="10.5703125" style="252" customWidth="1"/>
    <col min="13572" max="13572" width="13" style="252" customWidth="1"/>
    <col min="13573" max="13574" width="10.28515625" style="252" customWidth="1"/>
    <col min="13575" max="13575" width="12.42578125" style="252" customWidth="1"/>
    <col min="13576" max="13577" width="8.85546875" style="252"/>
    <col min="13578" max="13578" width="7.85546875" style="252" customWidth="1"/>
    <col min="13579" max="13824" width="8.85546875" style="252"/>
    <col min="13825" max="13825" width="37.140625" style="252" customWidth="1"/>
    <col min="13826" max="13827" width="10.5703125" style="252" customWidth="1"/>
    <col min="13828" max="13828" width="13" style="252" customWidth="1"/>
    <col min="13829" max="13830" width="10.28515625" style="252" customWidth="1"/>
    <col min="13831" max="13831" width="12.42578125" style="252" customWidth="1"/>
    <col min="13832" max="13833" width="8.85546875" style="252"/>
    <col min="13834" max="13834" width="7.85546875" style="252" customWidth="1"/>
    <col min="13835" max="14080" width="8.85546875" style="252"/>
    <col min="14081" max="14081" width="37.140625" style="252" customWidth="1"/>
    <col min="14082" max="14083" width="10.5703125" style="252" customWidth="1"/>
    <col min="14084" max="14084" width="13" style="252" customWidth="1"/>
    <col min="14085" max="14086" width="10.28515625" style="252" customWidth="1"/>
    <col min="14087" max="14087" width="12.42578125" style="252" customWidth="1"/>
    <col min="14088" max="14089" width="8.85546875" style="252"/>
    <col min="14090" max="14090" width="7.85546875" style="252" customWidth="1"/>
    <col min="14091" max="14336" width="8.85546875" style="252"/>
    <col min="14337" max="14337" width="37.140625" style="252" customWidth="1"/>
    <col min="14338" max="14339" width="10.5703125" style="252" customWidth="1"/>
    <col min="14340" max="14340" width="13" style="252" customWidth="1"/>
    <col min="14341" max="14342" width="10.28515625" style="252" customWidth="1"/>
    <col min="14343" max="14343" width="12.42578125" style="252" customWidth="1"/>
    <col min="14344" max="14345" width="8.85546875" style="252"/>
    <col min="14346" max="14346" width="7.85546875" style="252" customWidth="1"/>
    <col min="14347" max="14592" width="8.85546875" style="252"/>
    <col min="14593" max="14593" width="37.140625" style="252" customWidth="1"/>
    <col min="14594" max="14595" width="10.5703125" style="252" customWidth="1"/>
    <col min="14596" max="14596" width="13" style="252" customWidth="1"/>
    <col min="14597" max="14598" width="10.28515625" style="252" customWidth="1"/>
    <col min="14599" max="14599" width="12.42578125" style="252" customWidth="1"/>
    <col min="14600" max="14601" width="8.85546875" style="252"/>
    <col min="14602" max="14602" width="7.85546875" style="252" customWidth="1"/>
    <col min="14603" max="14848" width="8.85546875" style="252"/>
    <col min="14849" max="14849" width="37.140625" style="252" customWidth="1"/>
    <col min="14850" max="14851" width="10.5703125" style="252" customWidth="1"/>
    <col min="14852" max="14852" width="13" style="252" customWidth="1"/>
    <col min="14853" max="14854" width="10.28515625" style="252" customWidth="1"/>
    <col min="14855" max="14855" width="12.42578125" style="252" customWidth="1"/>
    <col min="14856" max="14857" width="8.85546875" style="252"/>
    <col min="14858" max="14858" width="7.85546875" style="252" customWidth="1"/>
    <col min="14859" max="15104" width="8.85546875" style="252"/>
    <col min="15105" max="15105" width="37.140625" style="252" customWidth="1"/>
    <col min="15106" max="15107" width="10.5703125" style="252" customWidth="1"/>
    <col min="15108" max="15108" width="13" style="252" customWidth="1"/>
    <col min="15109" max="15110" width="10.28515625" style="252" customWidth="1"/>
    <col min="15111" max="15111" width="12.42578125" style="252" customWidth="1"/>
    <col min="15112" max="15113" width="8.85546875" style="252"/>
    <col min="15114" max="15114" width="7.85546875" style="252" customWidth="1"/>
    <col min="15115" max="15360" width="8.85546875" style="252"/>
    <col min="15361" max="15361" width="37.140625" style="252" customWidth="1"/>
    <col min="15362" max="15363" width="10.5703125" style="252" customWidth="1"/>
    <col min="15364" max="15364" width="13" style="252" customWidth="1"/>
    <col min="15365" max="15366" width="10.28515625" style="252" customWidth="1"/>
    <col min="15367" max="15367" width="12.42578125" style="252" customWidth="1"/>
    <col min="15368" max="15369" width="8.85546875" style="252"/>
    <col min="15370" max="15370" width="7.85546875" style="252" customWidth="1"/>
    <col min="15371" max="15616" width="8.85546875" style="252"/>
    <col min="15617" max="15617" width="37.140625" style="252" customWidth="1"/>
    <col min="15618" max="15619" width="10.5703125" style="252" customWidth="1"/>
    <col min="15620" max="15620" width="13" style="252" customWidth="1"/>
    <col min="15621" max="15622" width="10.28515625" style="252" customWidth="1"/>
    <col min="15623" max="15623" width="12.42578125" style="252" customWidth="1"/>
    <col min="15624" max="15625" width="8.85546875" style="252"/>
    <col min="15626" max="15626" width="7.85546875" style="252" customWidth="1"/>
    <col min="15627" max="15872" width="8.85546875" style="252"/>
    <col min="15873" max="15873" width="37.140625" style="252" customWidth="1"/>
    <col min="15874" max="15875" width="10.5703125" style="252" customWidth="1"/>
    <col min="15876" max="15876" width="13" style="252" customWidth="1"/>
    <col min="15877" max="15878" width="10.28515625" style="252" customWidth="1"/>
    <col min="15879" max="15879" width="12.42578125" style="252" customWidth="1"/>
    <col min="15880" max="15881" width="8.85546875" style="252"/>
    <col min="15882" max="15882" width="7.85546875" style="252" customWidth="1"/>
    <col min="15883" max="16128" width="8.85546875" style="252"/>
    <col min="16129" max="16129" width="37.140625" style="252" customWidth="1"/>
    <col min="16130" max="16131" width="10.5703125" style="252" customWidth="1"/>
    <col min="16132" max="16132" width="13" style="252" customWidth="1"/>
    <col min="16133" max="16134" width="10.28515625" style="252" customWidth="1"/>
    <col min="16135" max="16135" width="12.42578125" style="252" customWidth="1"/>
    <col min="16136" max="16137" width="8.85546875" style="252"/>
    <col min="16138" max="16138" width="7.85546875" style="252" customWidth="1"/>
    <col min="16139" max="16384" width="8.85546875" style="252"/>
  </cols>
  <sheetData>
    <row r="1" spans="1:12" s="233" customFormat="1" ht="20.25">
      <c r="A1" s="374" t="s">
        <v>521</v>
      </c>
      <c r="B1" s="374"/>
      <c r="C1" s="374"/>
      <c r="D1" s="374"/>
      <c r="E1" s="374"/>
      <c r="F1" s="374"/>
      <c r="G1" s="374"/>
    </row>
    <row r="2" spans="1:12" s="233" customFormat="1" ht="19.5" customHeight="1">
      <c r="A2" s="375" t="s">
        <v>42</v>
      </c>
      <c r="B2" s="375"/>
      <c r="C2" s="375"/>
      <c r="D2" s="375"/>
      <c r="E2" s="375"/>
      <c r="F2" s="375"/>
      <c r="G2" s="375"/>
    </row>
    <row r="3" spans="1:12" s="237" customFormat="1" ht="20.25" customHeight="1">
      <c r="A3" s="234"/>
      <c r="B3" s="234"/>
      <c r="C3" s="234"/>
      <c r="D3" s="234"/>
      <c r="E3" s="235"/>
      <c r="F3" s="235"/>
      <c r="G3" s="236" t="s">
        <v>43</v>
      </c>
    </row>
    <row r="4" spans="1:12" s="237" customFormat="1" ht="64.5" customHeight="1">
      <c r="A4" s="238"/>
      <c r="B4" s="331" t="s">
        <v>524</v>
      </c>
      <c r="C4" s="331" t="s">
        <v>527</v>
      </c>
      <c r="D4" s="239" t="s">
        <v>44</v>
      </c>
      <c r="E4" s="331" t="s">
        <v>528</v>
      </c>
      <c r="F4" s="331" t="s">
        <v>529</v>
      </c>
      <c r="G4" s="239" t="s">
        <v>44</v>
      </c>
    </row>
    <row r="5" spans="1:12" s="243" customFormat="1" ht="34.5" customHeight="1">
      <c r="A5" s="240" t="s">
        <v>498</v>
      </c>
      <c r="B5" s="241">
        <v>8390</v>
      </c>
      <c r="C5" s="241">
        <v>8246</v>
      </c>
      <c r="D5" s="242">
        <f>C5/B5*100</f>
        <v>98.283671036948746</v>
      </c>
      <c r="E5" s="241">
        <v>1028</v>
      </c>
      <c r="F5" s="241">
        <v>2650</v>
      </c>
      <c r="G5" s="242">
        <f>F5/E5*100</f>
        <v>257.7821011673152</v>
      </c>
    </row>
    <row r="6" spans="1:12" s="245" customFormat="1" ht="17.45" customHeight="1">
      <c r="A6" s="244" t="s">
        <v>11</v>
      </c>
      <c r="B6" s="376"/>
      <c r="C6" s="377"/>
      <c r="D6" s="377"/>
      <c r="E6" s="377"/>
      <c r="F6" s="377"/>
      <c r="G6" s="378"/>
    </row>
    <row r="7" spans="1:12" ht="34.15" customHeight="1">
      <c r="A7" s="246" t="s">
        <v>12</v>
      </c>
      <c r="B7" s="247">
        <v>966</v>
      </c>
      <c r="C7" s="248">
        <v>1026</v>
      </c>
      <c r="D7" s="249">
        <f t="shared" ref="D7:D25" si="0">C7/B7*100</f>
        <v>106.21118012422359</v>
      </c>
      <c r="E7" s="248">
        <v>218</v>
      </c>
      <c r="F7" s="250">
        <v>346</v>
      </c>
      <c r="G7" s="242">
        <f t="shared" ref="G7:G25" si="1">F7/E7*100</f>
        <v>158.71559633027522</v>
      </c>
      <c r="H7" s="251"/>
      <c r="J7" s="253"/>
      <c r="K7" s="254"/>
      <c r="L7" s="254"/>
    </row>
    <row r="8" spans="1:12" ht="34.15" customHeight="1">
      <c r="A8" s="246" t="s">
        <v>13</v>
      </c>
      <c r="B8" s="247">
        <v>606</v>
      </c>
      <c r="C8" s="248">
        <v>613</v>
      </c>
      <c r="D8" s="249">
        <f t="shared" si="0"/>
        <v>101.15511551155116</v>
      </c>
      <c r="E8" s="248">
        <v>78</v>
      </c>
      <c r="F8" s="250">
        <v>146</v>
      </c>
      <c r="G8" s="242">
        <f t="shared" si="1"/>
        <v>187.17948717948718</v>
      </c>
      <c r="H8" s="251"/>
      <c r="J8" s="253"/>
      <c r="K8" s="254"/>
      <c r="L8" s="254"/>
    </row>
    <row r="9" spans="1:12" s="255" customFormat="1" ht="34.15" customHeight="1">
      <c r="A9" s="246" t="s">
        <v>14</v>
      </c>
      <c r="B9" s="247">
        <v>1596</v>
      </c>
      <c r="C9" s="248">
        <v>2153</v>
      </c>
      <c r="D9" s="249">
        <f t="shared" si="0"/>
        <v>134.89974937343359</v>
      </c>
      <c r="E9" s="248">
        <v>180</v>
      </c>
      <c r="F9" s="250">
        <v>1057</v>
      </c>
      <c r="G9" s="242">
        <f t="shared" si="1"/>
        <v>587.22222222222217</v>
      </c>
      <c r="H9" s="251"/>
      <c r="I9" s="252"/>
      <c r="J9" s="253"/>
      <c r="K9" s="254"/>
      <c r="L9" s="254"/>
    </row>
    <row r="10" spans="1:12" ht="34.15" customHeight="1">
      <c r="A10" s="246" t="s">
        <v>15</v>
      </c>
      <c r="B10" s="247">
        <v>256</v>
      </c>
      <c r="C10" s="248">
        <v>188</v>
      </c>
      <c r="D10" s="249">
        <f t="shared" si="0"/>
        <v>73.4375</v>
      </c>
      <c r="E10" s="248">
        <v>18</v>
      </c>
      <c r="F10" s="250">
        <v>38</v>
      </c>
      <c r="G10" s="242">
        <f t="shared" si="1"/>
        <v>211.11111111111111</v>
      </c>
      <c r="H10" s="251"/>
      <c r="J10" s="253"/>
      <c r="K10" s="254"/>
      <c r="L10" s="254"/>
    </row>
    <row r="11" spans="1:12" ht="34.15" customHeight="1">
      <c r="A11" s="246" t="s">
        <v>16</v>
      </c>
      <c r="B11" s="247">
        <v>269</v>
      </c>
      <c r="C11" s="248">
        <v>204</v>
      </c>
      <c r="D11" s="249">
        <f t="shared" si="0"/>
        <v>75.836431226765797</v>
      </c>
      <c r="E11" s="248">
        <v>32</v>
      </c>
      <c r="F11" s="250">
        <v>52</v>
      </c>
      <c r="G11" s="242">
        <f t="shared" si="1"/>
        <v>162.5</v>
      </c>
      <c r="H11" s="251"/>
      <c r="J11" s="253"/>
      <c r="K11" s="254"/>
      <c r="L11" s="254"/>
    </row>
    <row r="12" spans="1:12" ht="25.9" customHeight="1">
      <c r="A12" s="246" t="s">
        <v>17</v>
      </c>
      <c r="B12" s="247">
        <v>353</v>
      </c>
      <c r="C12" s="248">
        <v>311</v>
      </c>
      <c r="D12" s="249">
        <f t="shared" si="0"/>
        <v>88.101983002832867</v>
      </c>
      <c r="E12" s="248">
        <v>59</v>
      </c>
      <c r="F12" s="250">
        <v>114</v>
      </c>
      <c r="G12" s="242">
        <f t="shared" si="1"/>
        <v>193.22033898305085</v>
      </c>
      <c r="H12" s="251"/>
      <c r="J12" s="253"/>
      <c r="K12" s="254"/>
      <c r="L12" s="254"/>
    </row>
    <row r="13" spans="1:12" ht="56.25">
      <c r="A13" s="246" t="s">
        <v>18</v>
      </c>
      <c r="B13" s="247">
        <v>1356</v>
      </c>
      <c r="C13" s="248">
        <v>927</v>
      </c>
      <c r="D13" s="249">
        <f t="shared" si="0"/>
        <v>68.362831858407077</v>
      </c>
      <c r="E13" s="248">
        <v>133</v>
      </c>
      <c r="F13" s="250">
        <v>240</v>
      </c>
      <c r="G13" s="242">
        <f t="shared" si="1"/>
        <v>180.45112781954887</v>
      </c>
      <c r="H13" s="251"/>
      <c r="J13" s="253"/>
      <c r="K13" s="254"/>
      <c r="L13" s="254"/>
    </row>
    <row r="14" spans="1:12" ht="34.15" customHeight="1">
      <c r="A14" s="246" t="s">
        <v>19</v>
      </c>
      <c r="B14" s="247">
        <v>547</v>
      </c>
      <c r="C14" s="248">
        <v>345</v>
      </c>
      <c r="D14" s="249">
        <f t="shared" si="0"/>
        <v>63.071297989031081</v>
      </c>
      <c r="E14" s="248">
        <v>52</v>
      </c>
      <c r="F14" s="250">
        <v>88</v>
      </c>
      <c r="G14" s="242">
        <f t="shared" si="1"/>
        <v>169.23076923076923</v>
      </c>
      <c r="H14" s="251"/>
      <c r="J14" s="253"/>
      <c r="K14" s="254"/>
      <c r="L14" s="254"/>
    </row>
    <row r="15" spans="1:12" ht="34.15" customHeight="1">
      <c r="A15" s="246" t="s">
        <v>20</v>
      </c>
      <c r="B15" s="247">
        <v>305</v>
      </c>
      <c r="C15" s="248">
        <v>169</v>
      </c>
      <c r="D15" s="249">
        <f t="shared" si="0"/>
        <v>55.409836065573771</v>
      </c>
      <c r="E15" s="248">
        <v>29</v>
      </c>
      <c r="F15" s="250">
        <v>50</v>
      </c>
      <c r="G15" s="242">
        <f t="shared" si="1"/>
        <v>172.41379310344826</v>
      </c>
      <c r="H15" s="251"/>
      <c r="J15" s="253"/>
      <c r="K15" s="254"/>
      <c r="L15" s="254"/>
    </row>
    <row r="16" spans="1:12" ht="34.15" customHeight="1">
      <c r="A16" s="246" t="s">
        <v>21</v>
      </c>
      <c r="B16" s="247">
        <v>65</v>
      </c>
      <c r="C16" s="248">
        <v>34</v>
      </c>
      <c r="D16" s="249">
        <f t="shared" si="0"/>
        <v>52.307692307692314</v>
      </c>
      <c r="E16" s="248">
        <v>14</v>
      </c>
      <c r="F16" s="250">
        <v>4</v>
      </c>
      <c r="G16" s="242">
        <f t="shared" si="1"/>
        <v>28.571428571428569</v>
      </c>
      <c r="H16" s="251"/>
      <c r="J16" s="253"/>
      <c r="K16" s="254"/>
      <c r="L16" s="254"/>
    </row>
    <row r="17" spans="1:12" ht="34.15" customHeight="1">
      <c r="A17" s="246" t="s">
        <v>22</v>
      </c>
      <c r="B17" s="247">
        <v>20</v>
      </c>
      <c r="C17" s="248">
        <v>19</v>
      </c>
      <c r="D17" s="249">
        <f t="shared" si="0"/>
        <v>95</v>
      </c>
      <c r="E17" s="248">
        <v>1</v>
      </c>
      <c r="F17" s="250">
        <v>3</v>
      </c>
      <c r="G17" s="242">
        <f t="shared" si="1"/>
        <v>300</v>
      </c>
      <c r="H17" s="251"/>
      <c r="J17" s="253"/>
      <c r="K17" s="254"/>
      <c r="L17" s="254"/>
    </row>
    <row r="18" spans="1:12" ht="34.15" customHeight="1">
      <c r="A18" s="246" t="s">
        <v>23</v>
      </c>
      <c r="B18" s="247">
        <v>75</v>
      </c>
      <c r="C18" s="248">
        <v>67</v>
      </c>
      <c r="D18" s="249">
        <f t="shared" si="0"/>
        <v>89.333333333333329</v>
      </c>
      <c r="E18" s="248">
        <v>5</v>
      </c>
      <c r="F18" s="250">
        <v>15</v>
      </c>
      <c r="G18" s="242">
        <f t="shared" si="1"/>
        <v>300</v>
      </c>
      <c r="H18" s="251"/>
      <c r="J18" s="253"/>
      <c r="K18" s="254"/>
      <c r="L18" s="254"/>
    </row>
    <row r="19" spans="1:12" ht="34.15" customHeight="1">
      <c r="A19" s="246" t="s">
        <v>24</v>
      </c>
      <c r="B19" s="247">
        <v>104</v>
      </c>
      <c r="C19" s="248">
        <v>86</v>
      </c>
      <c r="D19" s="249">
        <f t="shared" si="0"/>
        <v>82.692307692307693</v>
      </c>
      <c r="E19" s="248">
        <v>15</v>
      </c>
      <c r="F19" s="250">
        <v>25</v>
      </c>
      <c r="G19" s="242">
        <f t="shared" si="1"/>
        <v>166.66666666666669</v>
      </c>
      <c r="H19" s="251"/>
      <c r="J19" s="253"/>
      <c r="K19" s="254"/>
      <c r="L19" s="254"/>
    </row>
    <row r="20" spans="1:12" ht="34.15" customHeight="1">
      <c r="A20" s="246" t="s">
        <v>25</v>
      </c>
      <c r="B20" s="247">
        <v>252</v>
      </c>
      <c r="C20" s="248">
        <v>292</v>
      </c>
      <c r="D20" s="249">
        <f t="shared" si="0"/>
        <v>115.87301587301589</v>
      </c>
      <c r="E20" s="248">
        <v>16</v>
      </c>
      <c r="F20" s="250">
        <v>66</v>
      </c>
      <c r="G20" s="242">
        <f t="shared" si="1"/>
        <v>412.5</v>
      </c>
      <c r="H20" s="251"/>
      <c r="J20" s="253"/>
      <c r="K20" s="254"/>
      <c r="L20" s="254"/>
    </row>
    <row r="21" spans="1:12" ht="34.15" customHeight="1">
      <c r="A21" s="246" t="s">
        <v>26</v>
      </c>
      <c r="B21" s="247">
        <v>422</v>
      </c>
      <c r="C21" s="248">
        <v>536</v>
      </c>
      <c r="D21" s="249">
        <f t="shared" si="0"/>
        <v>127.01421800947867</v>
      </c>
      <c r="E21" s="248">
        <v>45</v>
      </c>
      <c r="F21" s="250">
        <v>106</v>
      </c>
      <c r="G21" s="242">
        <f t="shared" si="1"/>
        <v>235.55555555555557</v>
      </c>
      <c r="H21" s="251"/>
      <c r="J21" s="253"/>
      <c r="K21" s="254"/>
      <c r="L21" s="254"/>
    </row>
    <row r="22" spans="1:12" ht="34.15" customHeight="1">
      <c r="A22" s="246" t="s">
        <v>27</v>
      </c>
      <c r="B22" s="247">
        <v>524</v>
      </c>
      <c r="C22" s="248">
        <v>547</v>
      </c>
      <c r="D22" s="249">
        <f t="shared" si="0"/>
        <v>104.38931297709924</v>
      </c>
      <c r="E22" s="248">
        <v>46</v>
      </c>
      <c r="F22" s="250">
        <v>147</v>
      </c>
      <c r="G22" s="242">
        <f t="shared" si="1"/>
        <v>319.56521739130437</v>
      </c>
      <c r="H22" s="251"/>
      <c r="J22" s="253"/>
      <c r="K22" s="254"/>
      <c r="L22" s="254"/>
    </row>
    <row r="23" spans="1:12" ht="34.15" customHeight="1">
      <c r="A23" s="246" t="s">
        <v>28</v>
      </c>
      <c r="B23" s="247">
        <v>517</v>
      </c>
      <c r="C23" s="248">
        <v>590</v>
      </c>
      <c r="D23" s="249">
        <f t="shared" si="0"/>
        <v>114.11992263056092</v>
      </c>
      <c r="E23" s="248">
        <v>71</v>
      </c>
      <c r="F23" s="250">
        <v>127</v>
      </c>
      <c r="G23" s="242">
        <f t="shared" si="1"/>
        <v>178.87323943661971</v>
      </c>
      <c r="H23" s="251"/>
      <c r="J23" s="253"/>
      <c r="K23" s="254"/>
      <c r="L23" s="254"/>
    </row>
    <row r="24" spans="1:12" ht="34.15" customHeight="1">
      <c r="A24" s="246" t="s">
        <v>29</v>
      </c>
      <c r="B24" s="247">
        <v>75</v>
      </c>
      <c r="C24" s="248">
        <v>71</v>
      </c>
      <c r="D24" s="249">
        <f t="shared" si="0"/>
        <v>94.666666666666671</v>
      </c>
      <c r="E24" s="248">
        <v>5</v>
      </c>
      <c r="F24" s="250">
        <v>8</v>
      </c>
      <c r="G24" s="242">
        <f t="shared" si="1"/>
        <v>160</v>
      </c>
      <c r="H24" s="251"/>
      <c r="J24" s="253"/>
      <c r="K24" s="254"/>
      <c r="L24" s="254"/>
    </row>
    <row r="25" spans="1:12" ht="34.15" customHeight="1">
      <c r="A25" s="246" t="s">
        <v>30</v>
      </c>
      <c r="B25" s="247">
        <v>82</v>
      </c>
      <c r="C25" s="248">
        <v>68</v>
      </c>
      <c r="D25" s="249">
        <f t="shared" si="0"/>
        <v>82.926829268292678</v>
      </c>
      <c r="E25" s="248">
        <v>11</v>
      </c>
      <c r="F25" s="250">
        <v>18</v>
      </c>
      <c r="G25" s="242">
        <f t="shared" si="1"/>
        <v>163.63636363636365</v>
      </c>
      <c r="H25" s="251"/>
      <c r="J25" s="253"/>
      <c r="K25" s="254"/>
      <c r="L25" s="254"/>
    </row>
    <row r="26" spans="1:12" ht="15.75">
      <c r="A26" s="256"/>
      <c r="B26" s="256"/>
      <c r="C26" s="256"/>
      <c r="D26" s="256"/>
      <c r="E26" s="257"/>
      <c r="F26" s="257"/>
      <c r="G26" s="256"/>
      <c r="J26" s="253"/>
    </row>
    <row r="27" spans="1:12" ht="15.75">
      <c r="A27" s="256"/>
      <c r="B27" s="256"/>
      <c r="C27" s="258"/>
      <c r="D27" s="256"/>
      <c r="E27" s="257"/>
      <c r="F27" s="257"/>
      <c r="G27" s="256"/>
      <c r="J27" s="253"/>
    </row>
    <row r="28" spans="1:12">
      <c r="A28" s="256"/>
      <c r="B28" s="256"/>
      <c r="C28" s="256"/>
      <c r="D28" s="256"/>
      <c r="E28" s="257"/>
      <c r="F28" s="257"/>
      <c r="G28" s="256"/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zoomScaleSheetLayoutView="80" workbookViewId="0">
      <selection activeCell="B3" sqref="B3:F3"/>
    </sheetView>
  </sheetViews>
  <sheetFormatPr defaultColWidth="8.85546875" defaultRowHeight="12.75"/>
  <cols>
    <col min="1" max="1" width="37.140625" style="252" customWidth="1"/>
    <col min="2" max="3" width="14.28515625" style="252" customWidth="1"/>
    <col min="4" max="4" width="13" style="252" customWidth="1"/>
    <col min="5" max="6" width="14.140625" style="252" customWidth="1"/>
    <col min="7" max="7" width="12.42578125" style="252" customWidth="1"/>
    <col min="8" max="8" width="8.85546875" style="252"/>
    <col min="9" max="9" width="11.5703125" style="252" customWidth="1"/>
    <col min="10" max="255" width="8.85546875" style="252"/>
    <col min="256" max="256" width="37.140625" style="252" customWidth="1"/>
    <col min="257" max="257" width="12.140625" style="252" customWidth="1"/>
    <col min="258" max="258" width="12.5703125" style="252" customWidth="1"/>
    <col min="259" max="259" width="13" style="252" customWidth="1"/>
    <col min="260" max="261" width="13.5703125" style="252" customWidth="1"/>
    <col min="262" max="262" width="12.42578125" style="252" customWidth="1"/>
    <col min="263" max="264" width="8.85546875" style="252"/>
    <col min="265" max="265" width="11.5703125" style="252" customWidth="1"/>
    <col min="266" max="511" width="8.85546875" style="252"/>
    <col min="512" max="512" width="37.140625" style="252" customWidth="1"/>
    <col min="513" max="513" width="12.140625" style="252" customWidth="1"/>
    <col min="514" max="514" width="12.5703125" style="252" customWidth="1"/>
    <col min="515" max="515" width="13" style="252" customWidth="1"/>
    <col min="516" max="517" width="13.5703125" style="252" customWidth="1"/>
    <col min="518" max="518" width="12.42578125" style="252" customWidth="1"/>
    <col min="519" max="520" width="8.85546875" style="252"/>
    <col min="521" max="521" width="11.5703125" style="252" customWidth="1"/>
    <col min="522" max="767" width="8.85546875" style="252"/>
    <col min="768" max="768" width="37.140625" style="252" customWidth="1"/>
    <col min="769" max="769" width="12.140625" style="252" customWidth="1"/>
    <col min="770" max="770" width="12.5703125" style="252" customWidth="1"/>
    <col min="771" max="771" width="13" style="252" customWidth="1"/>
    <col min="772" max="773" width="13.5703125" style="252" customWidth="1"/>
    <col min="774" max="774" width="12.42578125" style="252" customWidth="1"/>
    <col min="775" max="776" width="8.85546875" style="252"/>
    <col min="777" max="777" width="11.5703125" style="252" customWidth="1"/>
    <col min="778" max="1023" width="8.85546875" style="252"/>
    <col min="1024" max="1024" width="37.140625" style="252" customWidth="1"/>
    <col min="1025" max="1025" width="12.140625" style="252" customWidth="1"/>
    <col min="1026" max="1026" width="12.5703125" style="252" customWidth="1"/>
    <col min="1027" max="1027" width="13" style="252" customWidth="1"/>
    <col min="1028" max="1029" width="13.5703125" style="252" customWidth="1"/>
    <col min="1030" max="1030" width="12.42578125" style="252" customWidth="1"/>
    <col min="1031" max="1032" width="8.85546875" style="252"/>
    <col min="1033" max="1033" width="11.5703125" style="252" customWidth="1"/>
    <col min="1034" max="1279" width="8.85546875" style="252"/>
    <col min="1280" max="1280" width="37.140625" style="252" customWidth="1"/>
    <col min="1281" max="1281" width="12.140625" style="252" customWidth="1"/>
    <col min="1282" max="1282" width="12.5703125" style="252" customWidth="1"/>
    <col min="1283" max="1283" width="13" style="252" customWidth="1"/>
    <col min="1284" max="1285" width="13.5703125" style="252" customWidth="1"/>
    <col min="1286" max="1286" width="12.42578125" style="252" customWidth="1"/>
    <col min="1287" max="1288" width="8.85546875" style="252"/>
    <col min="1289" max="1289" width="11.5703125" style="252" customWidth="1"/>
    <col min="1290" max="1535" width="8.85546875" style="252"/>
    <col min="1536" max="1536" width="37.140625" style="252" customWidth="1"/>
    <col min="1537" max="1537" width="12.140625" style="252" customWidth="1"/>
    <col min="1538" max="1538" width="12.5703125" style="252" customWidth="1"/>
    <col min="1539" max="1539" width="13" style="252" customWidth="1"/>
    <col min="1540" max="1541" width="13.5703125" style="252" customWidth="1"/>
    <col min="1542" max="1542" width="12.42578125" style="252" customWidth="1"/>
    <col min="1543" max="1544" width="8.85546875" style="252"/>
    <col min="1545" max="1545" width="11.5703125" style="252" customWidth="1"/>
    <col min="1546" max="1791" width="8.85546875" style="252"/>
    <col min="1792" max="1792" width="37.140625" style="252" customWidth="1"/>
    <col min="1793" max="1793" width="12.140625" style="252" customWidth="1"/>
    <col min="1794" max="1794" width="12.5703125" style="252" customWidth="1"/>
    <col min="1795" max="1795" width="13" style="252" customWidth="1"/>
    <col min="1796" max="1797" width="13.5703125" style="252" customWidth="1"/>
    <col min="1798" max="1798" width="12.42578125" style="252" customWidth="1"/>
    <col min="1799" max="1800" width="8.85546875" style="252"/>
    <col min="1801" max="1801" width="11.5703125" style="252" customWidth="1"/>
    <col min="1802" max="2047" width="8.85546875" style="252"/>
    <col min="2048" max="2048" width="37.140625" style="252" customWidth="1"/>
    <col min="2049" max="2049" width="12.140625" style="252" customWidth="1"/>
    <col min="2050" max="2050" width="12.5703125" style="252" customWidth="1"/>
    <col min="2051" max="2051" width="13" style="252" customWidth="1"/>
    <col min="2052" max="2053" width="13.5703125" style="252" customWidth="1"/>
    <col min="2054" max="2054" width="12.42578125" style="252" customWidth="1"/>
    <col min="2055" max="2056" width="8.85546875" style="252"/>
    <col min="2057" max="2057" width="11.5703125" style="252" customWidth="1"/>
    <col min="2058" max="2303" width="8.85546875" style="252"/>
    <col min="2304" max="2304" width="37.140625" style="252" customWidth="1"/>
    <col min="2305" max="2305" width="12.140625" style="252" customWidth="1"/>
    <col min="2306" max="2306" width="12.5703125" style="252" customWidth="1"/>
    <col min="2307" max="2307" width="13" style="252" customWidth="1"/>
    <col min="2308" max="2309" width="13.5703125" style="252" customWidth="1"/>
    <col min="2310" max="2310" width="12.42578125" style="252" customWidth="1"/>
    <col min="2311" max="2312" width="8.85546875" style="252"/>
    <col min="2313" max="2313" width="11.5703125" style="252" customWidth="1"/>
    <col min="2314" max="2559" width="8.85546875" style="252"/>
    <col min="2560" max="2560" width="37.140625" style="252" customWidth="1"/>
    <col min="2561" max="2561" width="12.140625" style="252" customWidth="1"/>
    <col min="2562" max="2562" width="12.5703125" style="252" customWidth="1"/>
    <col min="2563" max="2563" width="13" style="252" customWidth="1"/>
    <col min="2564" max="2565" width="13.5703125" style="252" customWidth="1"/>
    <col min="2566" max="2566" width="12.42578125" style="252" customWidth="1"/>
    <col min="2567" max="2568" width="8.85546875" style="252"/>
    <col min="2569" max="2569" width="11.5703125" style="252" customWidth="1"/>
    <col min="2570" max="2815" width="8.85546875" style="252"/>
    <col min="2816" max="2816" width="37.140625" style="252" customWidth="1"/>
    <col min="2817" max="2817" width="12.140625" style="252" customWidth="1"/>
    <col min="2818" max="2818" width="12.5703125" style="252" customWidth="1"/>
    <col min="2819" max="2819" width="13" style="252" customWidth="1"/>
    <col min="2820" max="2821" width="13.5703125" style="252" customWidth="1"/>
    <col min="2822" max="2822" width="12.42578125" style="252" customWidth="1"/>
    <col min="2823" max="2824" width="8.85546875" style="252"/>
    <col min="2825" max="2825" width="11.5703125" style="252" customWidth="1"/>
    <col min="2826" max="3071" width="8.85546875" style="252"/>
    <col min="3072" max="3072" width="37.140625" style="252" customWidth="1"/>
    <col min="3073" max="3073" width="12.140625" style="252" customWidth="1"/>
    <col min="3074" max="3074" width="12.5703125" style="252" customWidth="1"/>
    <col min="3075" max="3075" width="13" style="252" customWidth="1"/>
    <col min="3076" max="3077" width="13.5703125" style="252" customWidth="1"/>
    <col min="3078" max="3078" width="12.42578125" style="252" customWidth="1"/>
    <col min="3079" max="3080" width="8.85546875" style="252"/>
    <col min="3081" max="3081" width="11.5703125" style="252" customWidth="1"/>
    <col min="3082" max="3327" width="8.85546875" style="252"/>
    <col min="3328" max="3328" width="37.140625" style="252" customWidth="1"/>
    <col min="3329" max="3329" width="12.140625" style="252" customWidth="1"/>
    <col min="3330" max="3330" width="12.5703125" style="252" customWidth="1"/>
    <col min="3331" max="3331" width="13" style="252" customWidth="1"/>
    <col min="3332" max="3333" width="13.5703125" style="252" customWidth="1"/>
    <col min="3334" max="3334" width="12.42578125" style="252" customWidth="1"/>
    <col min="3335" max="3336" width="8.85546875" style="252"/>
    <col min="3337" max="3337" width="11.5703125" style="252" customWidth="1"/>
    <col min="3338" max="3583" width="8.85546875" style="252"/>
    <col min="3584" max="3584" width="37.140625" style="252" customWidth="1"/>
    <col min="3585" max="3585" width="12.140625" style="252" customWidth="1"/>
    <col min="3586" max="3586" width="12.5703125" style="252" customWidth="1"/>
    <col min="3587" max="3587" width="13" style="252" customWidth="1"/>
    <col min="3588" max="3589" width="13.5703125" style="252" customWidth="1"/>
    <col min="3590" max="3590" width="12.42578125" style="252" customWidth="1"/>
    <col min="3591" max="3592" width="8.85546875" style="252"/>
    <col min="3593" max="3593" width="11.5703125" style="252" customWidth="1"/>
    <col min="3594" max="3839" width="8.85546875" style="252"/>
    <col min="3840" max="3840" width="37.140625" style="252" customWidth="1"/>
    <col min="3841" max="3841" width="12.140625" style="252" customWidth="1"/>
    <col min="3842" max="3842" width="12.5703125" style="252" customWidth="1"/>
    <col min="3843" max="3843" width="13" style="252" customWidth="1"/>
    <col min="3844" max="3845" width="13.5703125" style="252" customWidth="1"/>
    <col min="3846" max="3846" width="12.42578125" style="252" customWidth="1"/>
    <col min="3847" max="3848" width="8.85546875" style="252"/>
    <col min="3849" max="3849" width="11.5703125" style="252" customWidth="1"/>
    <col min="3850" max="4095" width="8.85546875" style="252"/>
    <col min="4096" max="4096" width="37.140625" style="252" customWidth="1"/>
    <col min="4097" max="4097" width="12.140625" style="252" customWidth="1"/>
    <col min="4098" max="4098" width="12.5703125" style="252" customWidth="1"/>
    <col min="4099" max="4099" width="13" style="252" customWidth="1"/>
    <col min="4100" max="4101" width="13.5703125" style="252" customWidth="1"/>
    <col min="4102" max="4102" width="12.42578125" style="252" customWidth="1"/>
    <col min="4103" max="4104" width="8.85546875" style="252"/>
    <col min="4105" max="4105" width="11.5703125" style="252" customWidth="1"/>
    <col min="4106" max="4351" width="8.85546875" style="252"/>
    <col min="4352" max="4352" width="37.140625" style="252" customWidth="1"/>
    <col min="4353" max="4353" width="12.140625" style="252" customWidth="1"/>
    <col min="4354" max="4354" width="12.5703125" style="252" customWidth="1"/>
    <col min="4355" max="4355" width="13" style="252" customWidth="1"/>
    <col min="4356" max="4357" width="13.5703125" style="252" customWidth="1"/>
    <col min="4358" max="4358" width="12.42578125" style="252" customWidth="1"/>
    <col min="4359" max="4360" width="8.85546875" style="252"/>
    <col min="4361" max="4361" width="11.5703125" style="252" customWidth="1"/>
    <col min="4362" max="4607" width="8.85546875" style="252"/>
    <col min="4608" max="4608" width="37.140625" style="252" customWidth="1"/>
    <col min="4609" max="4609" width="12.140625" style="252" customWidth="1"/>
    <col min="4610" max="4610" width="12.5703125" style="252" customWidth="1"/>
    <col min="4611" max="4611" width="13" style="252" customWidth="1"/>
    <col min="4612" max="4613" width="13.5703125" style="252" customWidth="1"/>
    <col min="4614" max="4614" width="12.42578125" style="252" customWidth="1"/>
    <col min="4615" max="4616" width="8.85546875" style="252"/>
    <col min="4617" max="4617" width="11.5703125" style="252" customWidth="1"/>
    <col min="4618" max="4863" width="8.85546875" style="252"/>
    <col min="4864" max="4864" width="37.140625" style="252" customWidth="1"/>
    <col min="4865" max="4865" width="12.140625" style="252" customWidth="1"/>
    <col min="4866" max="4866" width="12.5703125" style="252" customWidth="1"/>
    <col min="4867" max="4867" width="13" style="252" customWidth="1"/>
    <col min="4868" max="4869" width="13.5703125" style="252" customWidth="1"/>
    <col min="4870" max="4870" width="12.42578125" style="252" customWidth="1"/>
    <col min="4871" max="4872" width="8.85546875" style="252"/>
    <col min="4873" max="4873" width="11.5703125" style="252" customWidth="1"/>
    <col min="4874" max="5119" width="8.85546875" style="252"/>
    <col min="5120" max="5120" width="37.140625" style="252" customWidth="1"/>
    <col min="5121" max="5121" width="12.140625" style="252" customWidth="1"/>
    <col min="5122" max="5122" width="12.5703125" style="252" customWidth="1"/>
    <col min="5123" max="5123" width="13" style="252" customWidth="1"/>
    <col min="5124" max="5125" width="13.5703125" style="252" customWidth="1"/>
    <col min="5126" max="5126" width="12.42578125" style="252" customWidth="1"/>
    <col min="5127" max="5128" width="8.85546875" style="252"/>
    <col min="5129" max="5129" width="11.5703125" style="252" customWidth="1"/>
    <col min="5130" max="5375" width="8.85546875" style="252"/>
    <col min="5376" max="5376" width="37.140625" style="252" customWidth="1"/>
    <col min="5377" max="5377" width="12.140625" style="252" customWidth="1"/>
    <col min="5378" max="5378" width="12.5703125" style="252" customWidth="1"/>
    <col min="5379" max="5379" width="13" style="252" customWidth="1"/>
    <col min="5380" max="5381" width="13.5703125" style="252" customWidth="1"/>
    <col min="5382" max="5382" width="12.42578125" style="252" customWidth="1"/>
    <col min="5383" max="5384" width="8.85546875" style="252"/>
    <col min="5385" max="5385" width="11.5703125" style="252" customWidth="1"/>
    <col min="5386" max="5631" width="8.85546875" style="252"/>
    <col min="5632" max="5632" width="37.140625" style="252" customWidth="1"/>
    <col min="5633" max="5633" width="12.140625" style="252" customWidth="1"/>
    <col min="5634" max="5634" width="12.5703125" style="252" customWidth="1"/>
    <col min="5635" max="5635" width="13" style="252" customWidth="1"/>
    <col min="5636" max="5637" width="13.5703125" style="252" customWidth="1"/>
    <col min="5638" max="5638" width="12.42578125" style="252" customWidth="1"/>
    <col min="5639" max="5640" width="8.85546875" style="252"/>
    <col min="5641" max="5641" width="11.5703125" style="252" customWidth="1"/>
    <col min="5642" max="5887" width="8.85546875" style="252"/>
    <col min="5888" max="5888" width="37.140625" style="252" customWidth="1"/>
    <col min="5889" max="5889" width="12.140625" style="252" customWidth="1"/>
    <col min="5890" max="5890" width="12.5703125" style="252" customWidth="1"/>
    <col min="5891" max="5891" width="13" style="252" customWidth="1"/>
    <col min="5892" max="5893" width="13.5703125" style="252" customWidth="1"/>
    <col min="5894" max="5894" width="12.42578125" style="252" customWidth="1"/>
    <col min="5895" max="5896" width="8.85546875" style="252"/>
    <col min="5897" max="5897" width="11.5703125" style="252" customWidth="1"/>
    <col min="5898" max="6143" width="8.85546875" style="252"/>
    <col min="6144" max="6144" width="37.140625" style="252" customWidth="1"/>
    <col min="6145" max="6145" width="12.140625" style="252" customWidth="1"/>
    <col min="6146" max="6146" width="12.5703125" style="252" customWidth="1"/>
    <col min="6147" max="6147" width="13" style="252" customWidth="1"/>
    <col min="6148" max="6149" width="13.5703125" style="252" customWidth="1"/>
    <col min="6150" max="6150" width="12.42578125" style="252" customWidth="1"/>
    <col min="6151" max="6152" width="8.85546875" style="252"/>
    <col min="6153" max="6153" width="11.5703125" style="252" customWidth="1"/>
    <col min="6154" max="6399" width="8.85546875" style="252"/>
    <col min="6400" max="6400" width="37.140625" style="252" customWidth="1"/>
    <col min="6401" max="6401" width="12.140625" style="252" customWidth="1"/>
    <col min="6402" max="6402" width="12.5703125" style="252" customWidth="1"/>
    <col min="6403" max="6403" width="13" style="252" customWidth="1"/>
    <col min="6404" max="6405" width="13.5703125" style="252" customWidth="1"/>
    <col min="6406" max="6406" width="12.42578125" style="252" customWidth="1"/>
    <col min="6407" max="6408" width="8.85546875" style="252"/>
    <col min="6409" max="6409" width="11.5703125" style="252" customWidth="1"/>
    <col min="6410" max="6655" width="8.85546875" style="252"/>
    <col min="6656" max="6656" width="37.140625" style="252" customWidth="1"/>
    <col min="6657" max="6657" width="12.140625" style="252" customWidth="1"/>
    <col min="6658" max="6658" width="12.5703125" style="252" customWidth="1"/>
    <col min="6659" max="6659" width="13" style="252" customWidth="1"/>
    <col min="6660" max="6661" width="13.5703125" style="252" customWidth="1"/>
    <col min="6662" max="6662" width="12.42578125" style="252" customWidth="1"/>
    <col min="6663" max="6664" width="8.85546875" style="252"/>
    <col min="6665" max="6665" width="11.5703125" style="252" customWidth="1"/>
    <col min="6666" max="6911" width="8.85546875" style="252"/>
    <col min="6912" max="6912" width="37.140625" style="252" customWidth="1"/>
    <col min="6913" max="6913" width="12.140625" style="252" customWidth="1"/>
    <col min="6914" max="6914" width="12.5703125" style="252" customWidth="1"/>
    <col min="6915" max="6915" width="13" style="252" customWidth="1"/>
    <col min="6916" max="6917" width="13.5703125" style="252" customWidth="1"/>
    <col min="6918" max="6918" width="12.42578125" style="252" customWidth="1"/>
    <col min="6919" max="6920" width="8.85546875" style="252"/>
    <col min="6921" max="6921" width="11.5703125" style="252" customWidth="1"/>
    <col min="6922" max="7167" width="8.85546875" style="252"/>
    <col min="7168" max="7168" width="37.140625" style="252" customWidth="1"/>
    <col min="7169" max="7169" width="12.140625" style="252" customWidth="1"/>
    <col min="7170" max="7170" width="12.5703125" style="252" customWidth="1"/>
    <col min="7171" max="7171" width="13" style="252" customWidth="1"/>
    <col min="7172" max="7173" width="13.5703125" style="252" customWidth="1"/>
    <col min="7174" max="7174" width="12.42578125" style="252" customWidth="1"/>
    <col min="7175" max="7176" width="8.85546875" style="252"/>
    <col min="7177" max="7177" width="11.5703125" style="252" customWidth="1"/>
    <col min="7178" max="7423" width="8.85546875" style="252"/>
    <col min="7424" max="7424" width="37.140625" style="252" customWidth="1"/>
    <col min="7425" max="7425" width="12.140625" style="252" customWidth="1"/>
    <col min="7426" max="7426" width="12.5703125" style="252" customWidth="1"/>
    <col min="7427" max="7427" width="13" style="252" customWidth="1"/>
    <col min="7428" max="7429" width="13.5703125" style="252" customWidth="1"/>
    <col min="7430" max="7430" width="12.42578125" style="252" customWidth="1"/>
    <col min="7431" max="7432" width="8.85546875" style="252"/>
    <col min="7433" max="7433" width="11.5703125" style="252" customWidth="1"/>
    <col min="7434" max="7679" width="8.85546875" style="252"/>
    <col min="7680" max="7680" width="37.140625" style="252" customWidth="1"/>
    <col min="7681" max="7681" width="12.140625" style="252" customWidth="1"/>
    <col min="7682" max="7682" width="12.5703125" style="252" customWidth="1"/>
    <col min="7683" max="7683" width="13" style="252" customWidth="1"/>
    <col min="7684" max="7685" width="13.5703125" style="252" customWidth="1"/>
    <col min="7686" max="7686" width="12.42578125" style="252" customWidth="1"/>
    <col min="7687" max="7688" width="8.85546875" style="252"/>
    <col min="7689" max="7689" width="11.5703125" style="252" customWidth="1"/>
    <col min="7690" max="7935" width="8.85546875" style="252"/>
    <col min="7936" max="7936" width="37.140625" style="252" customWidth="1"/>
    <col min="7937" max="7937" width="12.140625" style="252" customWidth="1"/>
    <col min="7938" max="7938" width="12.5703125" style="252" customWidth="1"/>
    <col min="7939" max="7939" width="13" style="252" customWidth="1"/>
    <col min="7940" max="7941" width="13.5703125" style="252" customWidth="1"/>
    <col min="7942" max="7942" width="12.42578125" style="252" customWidth="1"/>
    <col min="7943" max="7944" width="8.85546875" style="252"/>
    <col min="7945" max="7945" width="11.5703125" style="252" customWidth="1"/>
    <col min="7946" max="8191" width="8.85546875" style="252"/>
    <col min="8192" max="8192" width="37.140625" style="252" customWidth="1"/>
    <col min="8193" max="8193" width="12.140625" style="252" customWidth="1"/>
    <col min="8194" max="8194" width="12.5703125" style="252" customWidth="1"/>
    <col min="8195" max="8195" width="13" style="252" customWidth="1"/>
    <col min="8196" max="8197" width="13.5703125" style="252" customWidth="1"/>
    <col min="8198" max="8198" width="12.42578125" style="252" customWidth="1"/>
    <col min="8199" max="8200" width="8.85546875" style="252"/>
    <col min="8201" max="8201" width="11.5703125" style="252" customWidth="1"/>
    <col min="8202" max="8447" width="8.85546875" style="252"/>
    <col min="8448" max="8448" width="37.140625" style="252" customWidth="1"/>
    <col min="8449" max="8449" width="12.140625" style="252" customWidth="1"/>
    <col min="8450" max="8450" width="12.5703125" style="252" customWidth="1"/>
    <col min="8451" max="8451" width="13" style="252" customWidth="1"/>
    <col min="8452" max="8453" width="13.5703125" style="252" customWidth="1"/>
    <col min="8454" max="8454" width="12.42578125" style="252" customWidth="1"/>
    <col min="8455" max="8456" width="8.85546875" style="252"/>
    <col min="8457" max="8457" width="11.5703125" style="252" customWidth="1"/>
    <col min="8458" max="8703" width="8.85546875" style="252"/>
    <col min="8704" max="8704" width="37.140625" style="252" customWidth="1"/>
    <col min="8705" max="8705" width="12.140625" style="252" customWidth="1"/>
    <col min="8706" max="8706" width="12.5703125" style="252" customWidth="1"/>
    <col min="8707" max="8707" width="13" style="252" customWidth="1"/>
    <col min="8708" max="8709" width="13.5703125" style="252" customWidth="1"/>
    <col min="8710" max="8710" width="12.42578125" style="252" customWidth="1"/>
    <col min="8711" max="8712" width="8.85546875" style="252"/>
    <col min="8713" max="8713" width="11.5703125" style="252" customWidth="1"/>
    <col min="8714" max="8959" width="8.85546875" style="252"/>
    <col min="8960" max="8960" width="37.140625" style="252" customWidth="1"/>
    <col min="8961" max="8961" width="12.140625" style="252" customWidth="1"/>
    <col min="8962" max="8962" width="12.5703125" style="252" customWidth="1"/>
    <col min="8963" max="8963" width="13" style="252" customWidth="1"/>
    <col min="8964" max="8965" width="13.5703125" style="252" customWidth="1"/>
    <col min="8966" max="8966" width="12.42578125" style="252" customWidth="1"/>
    <col min="8967" max="8968" width="8.85546875" style="252"/>
    <col min="8969" max="8969" width="11.5703125" style="252" customWidth="1"/>
    <col min="8970" max="9215" width="8.85546875" style="252"/>
    <col min="9216" max="9216" width="37.140625" style="252" customWidth="1"/>
    <col min="9217" max="9217" width="12.140625" style="252" customWidth="1"/>
    <col min="9218" max="9218" width="12.5703125" style="252" customWidth="1"/>
    <col min="9219" max="9219" width="13" style="252" customWidth="1"/>
    <col min="9220" max="9221" width="13.5703125" style="252" customWidth="1"/>
    <col min="9222" max="9222" width="12.42578125" style="252" customWidth="1"/>
    <col min="9223" max="9224" width="8.85546875" style="252"/>
    <col min="9225" max="9225" width="11.5703125" style="252" customWidth="1"/>
    <col min="9226" max="9471" width="8.85546875" style="252"/>
    <col min="9472" max="9472" width="37.140625" style="252" customWidth="1"/>
    <col min="9473" max="9473" width="12.140625" style="252" customWidth="1"/>
    <col min="9474" max="9474" width="12.5703125" style="252" customWidth="1"/>
    <col min="9475" max="9475" width="13" style="252" customWidth="1"/>
    <col min="9476" max="9477" width="13.5703125" style="252" customWidth="1"/>
    <col min="9478" max="9478" width="12.42578125" style="252" customWidth="1"/>
    <col min="9479" max="9480" width="8.85546875" style="252"/>
    <col min="9481" max="9481" width="11.5703125" style="252" customWidth="1"/>
    <col min="9482" max="9727" width="8.85546875" style="252"/>
    <col min="9728" max="9728" width="37.140625" style="252" customWidth="1"/>
    <col min="9729" max="9729" width="12.140625" style="252" customWidth="1"/>
    <col min="9730" max="9730" width="12.5703125" style="252" customWidth="1"/>
    <col min="9731" max="9731" width="13" style="252" customWidth="1"/>
    <col min="9732" max="9733" width="13.5703125" style="252" customWidth="1"/>
    <col min="9734" max="9734" width="12.42578125" style="252" customWidth="1"/>
    <col min="9735" max="9736" width="8.85546875" style="252"/>
    <col min="9737" max="9737" width="11.5703125" style="252" customWidth="1"/>
    <col min="9738" max="9983" width="8.85546875" style="252"/>
    <col min="9984" max="9984" width="37.140625" style="252" customWidth="1"/>
    <col min="9985" max="9985" width="12.140625" style="252" customWidth="1"/>
    <col min="9986" max="9986" width="12.5703125" style="252" customWidth="1"/>
    <col min="9987" max="9987" width="13" style="252" customWidth="1"/>
    <col min="9988" max="9989" width="13.5703125" style="252" customWidth="1"/>
    <col min="9990" max="9990" width="12.42578125" style="252" customWidth="1"/>
    <col min="9991" max="9992" width="8.85546875" style="252"/>
    <col min="9993" max="9993" width="11.5703125" style="252" customWidth="1"/>
    <col min="9994" max="10239" width="8.85546875" style="252"/>
    <col min="10240" max="10240" width="37.140625" style="252" customWidth="1"/>
    <col min="10241" max="10241" width="12.140625" style="252" customWidth="1"/>
    <col min="10242" max="10242" width="12.5703125" style="252" customWidth="1"/>
    <col min="10243" max="10243" width="13" style="252" customWidth="1"/>
    <col min="10244" max="10245" width="13.5703125" style="252" customWidth="1"/>
    <col min="10246" max="10246" width="12.42578125" style="252" customWidth="1"/>
    <col min="10247" max="10248" width="8.85546875" style="252"/>
    <col min="10249" max="10249" width="11.5703125" style="252" customWidth="1"/>
    <col min="10250" max="10495" width="8.85546875" style="252"/>
    <col min="10496" max="10496" width="37.140625" style="252" customWidth="1"/>
    <col min="10497" max="10497" width="12.140625" style="252" customWidth="1"/>
    <col min="10498" max="10498" width="12.5703125" style="252" customWidth="1"/>
    <col min="10499" max="10499" width="13" style="252" customWidth="1"/>
    <col min="10500" max="10501" width="13.5703125" style="252" customWidth="1"/>
    <col min="10502" max="10502" width="12.42578125" style="252" customWidth="1"/>
    <col min="10503" max="10504" width="8.85546875" style="252"/>
    <col min="10505" max="10505" width="11.5703125" style="252" customWidth="1"/>
    <col min="10506" max="10751" width="8.85546875" style="252"/>
    <col min="10752" max="10752" width="37.140625" style="252" customWidth="1"/>
    <col min="10753" max="10753" width="12.140625" style="252" customWidth="1"/>
    <col min="10754" max="10754" width="12.5703125" style="252" customWidth="1"/>
    <col min="10755" max="10755" width="13" style="252" customWidth="1"/>
    <col min="10756" max="10757" width="13.5703125" style="252" customWidth="1"/>
    <col min="10758" max="10758" width="12.42578125" style="252" customWidth="1"/>
    <col min="10759" max="10760" width="8.85546875" style="252"/>
    <col min="10761" max="10761" width="11.5703125" style="252" customWidth="1"/>
    <col min="10762" max="11007" width="8.85546875" style="252"/>
    <col min="11008" max="11008" width="37.140625" style="252" customWidth="1"/>
    <col min="11009" max="11009" width="12.140625" style="252" customWidth="1"/>
    <col min="11010" max="11010" width="12.5703125" style="252" customWidth="1"/>
    <col min="11011" max="11011" width="13" style="252" customWidth="1"/>
    <col min="11012" max="11013" width="13.5703125" style="252" customWidth="1"/>
    <col min="11014" max="11014" width="12.42578125" style="252" customWidth="1"/>
    <col min="11015" max="11016" width="8.85546875" style="252"/>
    <col min="11017" max="11017" width="11.5703125" style="252" customWidth="1"/>
    <col min="11018" max="11263" width="8.85546875" style="252"/>
    <col min="11264" max="11264" width="37.140625" style="252" customWidth="1"/>
    <col min="11265" max="11265" width="12.140625" style="252" customWidth="1"/>
    <col min="11266" max="11266" width="12.5703125" style="252" customWidth="1"/>
    <col min="11267" max="11267" width="13" style="252" customWidth="1"/>
    <col min="11268" max="11269" width="13.5703125" style="252" customWidth="1"/>
    <col min="11270" max="11270" width="12.42578125" style="252" customWidth="1"/>
    <col min="11271" max="11272" width="8.85546875" style="252"/>
    <col min="11273" max="11273" width="11.5703125" style="252" customWidth="1"/>
    <col min="11274" max="11519" width="8.85546875" style="252"/>
    <col min="11520" max="11520" width="37.140625" style="252" customWidth="1"/>
    <col min="11521" max="11521" width="12.140625" style="252" customWidth="1"/>
    <col min="11522" max="11522" width="12.5703125" style="252" customWidth="1"/>
    <col min="11523" max="11523" width="13" style="252" customWidth="1"/>
    <col min="11524" max="11525" width="13.5703125" style="252" customWidth="1"/>
    <col min="11526" max="11526" width="12.42578125" style="252" customWidth="1"/>
    <col min="11527" max="11528" width="8.85546875" style="252"/>
    <col min="11529" max="11529" width="11.5703125" style="252" customWidth="1"/>
    <col min="11530" max="11775" width="8.85546875" style="252"/>
    <col min="11776" max="11776" width="37.140625" style="252" customWidth="1"/>
    <col min="11777" max="11777" width="12.140625" style="252" customWidth="1"/>
    <col min="11778" max="11778" width="12.5703125" style="252" customWidth="1"/>
    <col min="11779" max="11779" width="13" style="252" customWidth="1"/>
    <col min="11780" max="11781" width="13.5703125" style="252" customWidth="1"/>
    <col min="11782" max="11782" width="12.42578125" style="252" customWidth="1"/>
    <col min="11783" max="11784" width="8.85546875" style="252"/>
    <col min="11785" max="11785" width="11.5703125" style="252" customWidth="1"/>
    <col min="11786" max="12031" width="8.85546875" style="252"/>
    <col min="12032" max="12032" width="37.140625" style="252" customWidth="1"/>
    <col min="12033" max="12033" width="12.140625" style="252" customWidth="1"/>
    <col min="12034" max="12034" width="12.5703125" style="252" customWidth="1"/>
    <col min="12035" max="12035" width="13" style="252" customWidth="1"/>
    <col min="12036" max="12037" width="13.5703125" style="252" customWidth="1"/>
    <col min="12038" max="12038" width="12.42578125" style="252" customWidth="1"/>
    <col min="12039" max="12040" width="8.85546875" style="252"/>
    <col min="12041" max="12041" width="11.5703125" style="252" customWidth="1"/>
    <col min="12042" max="12287" width="8.85546875" style="252"/>
    <col min="12288" max="12288" width="37.140625" style="252" customWidth="1"/>
    <col min="12289" max="12289" width="12.140625" style="252" customWidth="1"/>
    <col min="12290" max="12290" width="12.5703125" style="252" customWidth="1"/>
    <col min="12291" max="12291" width="13" style="252" customWidth="1"/>
    <col min="12292" max="12293" width="13.5703125" style="252" customWidth="1"/>
    <col min="12294" max="12294" width="12.42578125" style="252" customWidth="1"/>
    <col min="12295" max="12296" width="8.85546875" style="252"/>
    <col min="12297" max="12297" width="11.5703125" style="252" customWidth="1"/>
    <col min="12298" max="12543" width="8.85546875" style="252"/>
    <col min="12544" max="12544" width="37.140625" style="252" customWidth="1"/>
    <col min="12545" max="12545" width="12.140625" style="252" customWidth="1"/>
    <col min="12546" max="12546" width="12.5703125" style="252" customWidth="1"/>
    <col min="12547" max="12547" width="13" style="252" customWidth="1"/>
    <col min="12548" max="12549" width="13.5703125" style="252" customWidth="1"/>
    <col min="12550" max="12550" width="12.42578125" style="252" customWidth="1"/>
    <col min="12551" max="12552" width="8.85546875" style="252"/>
    <col min="12553" max="12553" width="11.5703125" style="252" customWidth="1"/>
    <col min="12554" max="12799" width="8.85546875" style="252"/>
    <col min="12800" max="12800" width="37.140625" style="252" customWidth="1"/>
    <col min="12801" max="12801" width="12.140625" style="252" customWidth="1"/>
    <col min="12802" max="12802" width="12.5703125" style="252" customWidth="1"/>
    <col min="12803" max="12803" width="13" style="252" customWidth="1"/>
    <col min="12804" max="12805" width="13.5703125" style="252" customWidth="1"/>
    <col min="12806" max="12806" width="12.42578125" style="252" customWidth="1"/>
    <col min="12807" max="12808" width="8.85546875" style="252"/>
    <col min="12809" max="12809" width="11.5703125" style="252" customWidth="1"/>
    <col min="12810" max="13055" width="8.85546875" style="252"/>
    <col min="13056" max="13056" width="37.140625" style="252" customWidth="1"/>
    <col min="13057" max="13057" width="12.140625" style="252" customWidth="1"/>
    <col min="13058" max="13058" width="12.5703125" style="252" customWidth="1"/>
    <col min="13059" max="13059" width="13" style="252" customWidth="1"/>
    <col min="13060" max="13061" width="13.5703125" style="252" customWidth="1"/>
    <col min="13062" max="13062" width="12.42578125" style="252" customWidth="1"/>
    <col min="13063" max="13064" width="8.85546875" style="252"/>
    <col min="13065" max="13065" width="11.5703125" style="252" customWidth="1"/>
    <col min="13066" max="13311" width="8.85546875" style="252"/>
    <col min="13312" max="13312" width="37.140625" style="252" customWidth="1"/>
    <col min="13313" max="13313" width="12.140625" style="252" customWidth="1"/>
    <col min="13314" max="13314" width="12.5703125" style="252" customWidth="1"/>
    <col min="13315" max="13315" width="13" style="252" customWidth="1"/>
    <col min="13316" max="13317" width="13.5703125" style="252" customWidth="1"/>
    <col min="13318" max="13318" width="12.42578125" style="252" customWidth="1"/>
    <col min="13319" max="13320" width="8.85546875" style="252"/>
    <col min="13321" max="13321" width="11.5703125" style="252" customWidth="1"/>
    <col min="13322" max="13567" width="8.85546875" style="252"/>
    <col min="13568" max="13568" width="37.140625" style="252" customWidth="1"/>
    <col min="13569" max="13569" width="12.140625" style="252" customWidth="1"/>
    <col min="13570" max="13570" width="12.5703125" style="252" customWidth="1"/>
    <col min="13571" max="13571" width="13" style="252" customWidth="1"/>
    <col min="13572" max="13573" width="13.5703125" style="252" customWidth="1"/>
    <col min="13574" max="13574" width="12.42578125" style="252" customWidth="1"/>
    <col min="13575" max="13576" width="8.85546875" style="252"/>
    <col min="13577" max="13577" width="11.5703125" style="252" customWidth="1"/>
    <col min="13578" max="13823" width="8.85546875" style="252"/>
    <col min="13824" max="13824" width="37.140625" style="252" customWidth="1"/>
    <col min="13825" max="13825" width="12.140625" style="252" customWidth="1"/>
    <col min="13826" max="13826" width="12.5703125" style="252" customWidth="1"/>
    <col min="13827" max="13827" width="13" style="252" customWidth="1"/>
    <col min="13828" max="13829" width="13.5703125" style="252" customWidth="1"/>
    <col min="13830" max="13830" width="12.42578125" style="252" customWidth="1"/>
    <col min="13831" max="13832" width="8.85546875" style="252"/>
    <col min="13833" max="13833" width="11.5703125" style="252" customWidth="1"/>
    <col min="13834" max="14079" width="8.85546875" style="252"/>
    <col min="14080" max="14080" width="37.140625" style="252" customWidth="1"/>
    <col min="14081" max="14081" width="12.140625" style="252" customWidth="1"/>
    <col min="14082" max="14082" width="12.5703125" style="252" customWidth="1"/>
    <col min="14083" max="14083" width="13" style="252" customWidth="1"/>
    <col min="14084" max="14085" width="13.5703125" style="252" customWidth="1"/>
    <col min="14086" max="14086" width="12.42578125" style="252" customWidth="1"/>
    <col min="14087" max="14088" width="8.85546875" style="252"/>
    <col min="14089" max="14089" width="11.5703125" style="252" customWidth="1"/>
    <col min="14090" max="14335" width="8.85546875" style="252"/>
    <col min="14336" max="14336" width="37.140625" style="252" customWidth="1"/>
    <col min="14337" max="14337" width="12.140625" style="252" customWidth="1"/>
    <col min="14338" max="14338" width="12.5703125" style="252" customWidth="1"/>
    <col min="14339" max="14339" width="13" style="252" customWidth="1"/>
    <col min="14340" max="14341" width="13.5703125" style="252" customWidth="1"/>
    <col min="14342" max="14342" width="12.42578125" style="252" customWidth="1"/>
    <col min="14343" max="14344" width="8.85546875" style="252"/>
    <col min="14345" max="14345" width="11.5703125" style="252" customWidth="1"/>
    <col min="14346" max="14591" width="8.85546875" style="252"/>
    <col min="14592" max="14592" width="37.140625" style="252" customWidth="1"/>
    <col min="14593" max="14593" width="12.140625" style="252" customWidth="1"/>
    <col min="14594" max="14594" width="12.5703125" style="252" customWidth="1"/>
    <col min="14595" max="14595" width="13" style="252" customWidth="1"/>
    <col min="14596" max="14597" width="13.5703125" style="252" customWidth="1"/>
    <col min="14598" max="14598" width="12.42578125" style="252" customWidth="1"/>
    <col min="14599" max="14600" width="8.85546875" style="252"/>
    <col min="14601" max="14601" width="11.5703125" style="252" customWidth="1"/>
    <col min="14602" max="14847" width="8.85546875" style="252"/>
    <col min="14848" max="14848" width="37.140625" style="252" customWidth="1"/>
    <col min="14849" max="14849" width="12.140625" style="252" customWidth="1"/>
    <col min="14850" max="14850" width="12.5703125" style="252" customWidth="1"/>
    <col min="14851" max="14851" width="13" style="252" customWidth="1"/>
    <col min="14852" max="14853" width="13.5703125" style="252" customWidth="1"/>
    <col min="14854" max="14854" width="12.42578125" style="252" customWidth="1"/>
    <col min="14855" max="14856" width="8.85546875" style="252"/>
    <col min="14857" max="14857" width="11.5703125" style="252" customWidth="1"/>
    <col min="14858" max="15103" width="8.85546875" style="252"/>
    <col min="15104" max="15104" width="37.140625" style="252" customWidth="1"/>
    <col min="15105" max="15105" width="12.140625" style="252" customWidth="1"/>
    <col min="15106" max="15106" width="12.5703125" style="252" customWidth="1"/>
    <col min="15107" max="15107" width="13" style="252" customWidth="1"/>
    <col min="15108" max="15109" width="13.5703125" style="252" customWidth="1"/>
    <col min="15110" max="15110" width="12.42578125" style="252" customWidth="1"/>
    <col min="15111" max="15112" width="8.85546875" style="252"/>
    <col min="15113" max="15113" width="11.5703125" style="252" customWidth="1"/>
    <col min="15114" max="15359" width="8.85546875" style="252"/>
    <col min="15360" max="15360" width="37.140625" style="252" customWidth="1"/>
    <col min="15361" max="15361" width="12.140625" style="252" customWidth="1"/>
    <col min="15362" max="15362" width="12.5703125" style="252" customWidth="1"/>
    <col min="15363" max="15363" width="13" style="252" customWidth="1"/>
    <col min="15364" max="15365" width="13.5703125" style="252" customWidth="1"/>
    <col min="15366" max="15366" width="12.42578125" style="252" customWidth="1"/>
    <col min="15367" max="15368" width="8.85546875" style="252"/>
    <col min="15369" max="15369" width="11.5703125" style="252" customWidth="1"/>
    <col min="15370" max="15615" width="8.85546875" style="252"/>
    <col min="15616" max="15616" width="37.140625" style="252" customWidth="1"/>
    <col min="15617" max="15617" width="12.140625" style="252" customWidth="1"/>
    <col min="15618" max="15618" width="12.5703125" style="252" customWidth="1"/>
    <col min="15619" max="15619" width="13" style="252" customWidth="1"/>
    <col min="15620" max="15621" width="13.5703125" style="252" customWidth="1"/>
    <col min="15622" max="15622" width="12.42578125" style="252" customWidth="1"/>
    <col min="15623" max="15624" width="8.85546875" style="252"/>
    <col min="15625" max="15625" width="11.5703125" style="252" customWidth="1"/>
    <col min="15626" max="15871" width="8.85546875" style="252"/>
    <col min="15872" max="15872" width="37.140625" style="252" customWidth="1"/>
    <col min="15873" max="15873" width="12.140625" style="252" customWidth="1"/>
    <col min="15874" max="15874" width="12.5703125" style="252" customWidth="1"/>
    <col min="15875" max="15875" width="13" style="252" customWidth="1"/>
    <col min="15876" max="15877" width="13.5703125" style="252" customWidth="1"/>
    <col min="15878" max="15878" width="12.42578125" style="252" customWidth="1"/>
    <col min="15879" max="15880" width="8.85546875" style="252"/>
    <col min="15881" max="15881" width="11.5703125" style="252" customWidth="1"/>
    <col min="15882" max="16127" width="8.85546875" style="252"/>
    <col min="16128" max="16128" width="37.140625" style="252" customWidth="1"/>
    <col min="16129" max="16129" width="12.140625" style="252" customWidth="1"/>
    <col min="16130" max="16130" width="12.5703125" style="252" customWidth="1"/>
    <col min="16131" max="16131" width="13" style="252" customWidth="1"/>
    <col min="16132" max="16133" width="13.5703125" style="252" customWidth="1"/>
    <col min="16134" max="16134" width="12.42578125" style="252" customWidth="1"/>
    <col min="16135" max="16136" width="8.85546875" style="252"/>
    <col min="16137" max="16137" width="11.5703125" style="252" customWidth="1"/>
    <col min="16138" max="16384" width="8.85546875" style="252"/>
  </cols>
  <sheetData>
    <row r="1" spans="1:13" s="233" customFormat="1" ht="20.25">
      <c r="A1" s="374" t="s">
        <v>522</v>
      </c>
      <c r="B1" s="374"/>
      <c r="C1" s="374"/>
      <c r="D1" s="374"/>
      <c r="E1" s="374"/>
      <c r="F1" s="374"/>
      <c r="G1" s="374"/>
    </row>
    <row r="2" spans="1:13" s="233" customFormat="1" ht="20.25">
      <c r="A2" s="375" t="s">
        <v>46</v>
      </c>
      <c r="B2" s="375"/>
      <c r="C2" s="375"/>
      <c r="D2" s="375"/>
      <c r="E2" s="375"/>
      <c r="F2" s="375"/>
      <c r="G2" s="375"/>
    </row>
    <row r="3" spans="1:13" s="237" customFormat="1" ht="15.75">
      <c r="A3" s="234"/>
      <c r="B3" s="234"/>
      <c r="C3" s="234"/>
      <c r="D3" s="234"/>
      <c r="E3" s="234"/>
      <c r="F3" s="234"/>
      <c r="G3" s="236" t="s">
        <v>43</v>
      </c>
    </row>
    <row r="4" spans="1:13" s="237" customFormat="1" ht="55.5" customHeight="1">
      <c r="A4" s="238"/>
      <c r="B4" s="331" t="s">
        <v>526</v>
      </c>
      <c r="C4" s="331" t="s">
        <v>525</v>
      </c>
      <c r="D4" s="239" t="s">
        <v>44</v>
      </c>
      <c r="E4" s="260" t="s">
        <v>528</v>
      </c>
      <c r="F4" s="260" t="s">
        <v>529</v>
      </c>
      <c r="G4" s="239" t="s">
        <v>44</v>
      </c>
    </row>
    <row r="5" spans="1:13" s="245" customFormat="1" ht="28.15" customHeight="1">
      <c r="A5" s="240" t="s">
        <v>14</v>
      </c>
      <c r="B5" s="261">
        <v>1596</v>
      </c>
      <c r="C5" s="261">
        <v>2153</v>
      </c>
      <c r="D5" s="262">
        <f>C5/B5*100</f>
        <v>134.89974937343359</v>
      </c>
      <c r="E5" s="261">
        <v>180</v>
      </c>
      <c r="F5" s="261">
        <v>1057</v>
      </c>
      <c r="G5" s="262">
        <f>F5/E5*100</f>
        <v>587.22222222222217</v>
      </c>
    </row>
    <row r="6" spans="1:13" ht="18.600000000000001" customHeight="1">
      <c r="A6" s="263" t="s">
        <v>47</v>
      </c>
      <c r="B6" s="264">
        <v>410</v>
      </c>
      <c r="C6" s="265">
        <v>248</v>
      </c>
      <c r="D6" s="262">
        <f t="shared" ref="D6:D29" si="0">C6/B6*100</f>
        <v>60.487804878048777</v>
      </c>
      <c r="E6" s="264">
        <v>54</v>
      </c>
      <c r="F6" s="265">
        <v>34</v>
      </c>
      <c r="G6" s="262">
        <f t="shared" ref="G6:G29" si="1">F6/E6*100</f>
        <v>62.962962962962962</v>
      </c>
      <c r="H6" s="266"/>
      <c r="I6" s="266"/>
      <c r="J6" s="266"/>
      <c r="K6" s="266"/>
      <c r="L6" s="266"/>
      <c r="M6" s="266"/>
    </row>
    <row r="7" spans="1:13" ht="18.600000000000001" customHeight="1">
      <c r="A7" s="263" t="s">
        <v>48</v>
      </c>
      <c r="B7" s="264">
        <v>7</v>
      </c>
      <c r="C7" s="265">
        <v>1</v>
      </c>
      <c r="D7" s="262">
        <f t="shared" si="0"/>
        <v>14.285714285714285</v>
      </c>
      <c r="E7" s="264">
        <v>2</v>
      </c>
      <c r="F7" s="265">
        <v>0</v>
      </c>
      <c r="G7" s="262">
        <f t="shared" si="1"/>
        <v>0</v>
      </c>
      <c r="H7" s="266"/>
      <c r="I7" s="266"/>
      <c r="J7" s="266"/>
      <c r="K7" s="266"/>
      <c r="L7" s="266"/>
      <c r="M7" s="266"/>
    </row>
    <row r="8" spans="1:13" s="255" customFormat="1" ht="18.600000000000001" customHeight="1">
      <c r="A8" s="263" t="s">
        <v>49</v>
      </c>
      <c r="B8" s="264">
        <v>0</v>
      </c>
      <c r="C8" s="265">
        <v>0</v>
      </c>
      <c r="D8" s="262"/>
      <c r="E8" s="264">
        <v>0</v>
      </c>
      <c r="F8" s="265">
        <v>0</v>
      </c>
      <c r="G8" s="262"/>
      <c r="H8" s="252"/>
      <c r="I8" s="253"/>
    </row>
    <row r="9" spans="1:13" ht="18.600000000000001" customHeight="1">
      <c r="A9" s="263" t="s">
        <v>50</v>
      </c>
      <c r="B9" s="264">
        <v>2</v>
      </c>
      <c r="C9" s="265">
        <v>0</v>
      </c>
      <c r="D9" s="262">
        <f t="shared" si="0"/>
        <v>0</v>
      </c>
      <c r="E9" s="264">
        <v>0</v>
      </c>
      <c r="F9" s="265">
        <v>0</v>
      </c>
      <c r="G9" s="262"/>
      <c r="I9" s="253"/>
      <c r="K9" s="267"/>
    </row>
    <row r="10" spans="1:13" ht="18.600000000000001" customHeight="1">
      <c r="A10" s="263" t="s">
        <v>51</v>
      </c>
      <c r="B10" s="264">
        <v>45</v>
      </c>
      <c r="C10" s="265">
        <v>32</v>
      </c>
      <c r="D10" s="262">
        <f t="shared" si="0"/>
        <v>71.111111111111114</v>
      </c>
      <c r="E10" s="264">
        <v>2</v>
      </c>
      <c r="F10" s="265">
        <v>10</v>
      </c>
      <c r="G10" s="262">
        <f t="shared" si="1"/>
        <v>500</v>
      </c>
      <c r="I10" s="253"/>
    </row>
    <row r="11" spans="1:13" ht="31.5">
      <c r="A11" s="263" t="s">
        <v>52</v>
      </c>
      <c r="B11" s="264">
        <v>12</v>
      </c>
      <c r="C11" s="265">
        <v>11</v>
      </c>
      <c r="D11" s="262">
        <f t="shared" si="0"/>
        <v>91.666666666666657</v>
      </c>
      <c r="E11" s="264">
        <v>0</v>
      </c>
      <c r="F11" s="265">
        <v>1</v>
      </c>
      <c r="G11" s="262"/>
      <c r="I11" s="253"/>
    </row>
    <row r="12" spans="1:13" ht="78.75">
      <c r="A12" s="263" t="s">
        <v>53</v>
      </c>
      <c r="B12" s="264">
        <v>18</v>
      </c>
      <c r="C12" s="265">
        <v>21</v>
      </c>
      <c r="D12" s="262">
        <f t="shared" si="0"/>
        <v>116.66666666666667</v>
      </c>
      <c r="E12" s="264">
        <v>3</v>
      </c>
      <c r="F12" s="265">
        <v>2</v>
      </c>
      <c r="G12" s="262">
        <f t="shared" si="1"/>
        <v>66.666666666666657</v>
      </c>
      <c r="I12" s="253"/>
    </row>
    <row r="13" spans="1:13" ht="31.5">
      <c r="A13" s="263" t="s">
        <v>54</v>
      </c>
      <c r="B13" s="264">
        <v>7</v>
      </c>
      <c r="C13" s="265">
        <v>5</v>
      </c>
      <c r="D13" s="262">
        <f t="shared" si="0"/>
        <v>71.428571428571431</v>
      </c>
      <c r="E13" s="264">
        <v>0</v>
      </c>
      <c r="F13" s="265">
        <v>0</v>
      </c>
      <c r="G13" s="262"/>
      <c r="I13" s="253"/>
    </row>
    <row r="14" spans="1:13" ht="31.5">
      <c r="A14" s="263" t="s">
        <v>55</v>
      </c>
      <c r="B14" s="264">
        <v>6</v>
      </c>
      <c r="C14" s="265">
        <v>2</v>
      </c>
      <c r="D14" s="262">
        <f t="shared" si="0"/>
        <v>33.333333333333329</v>
      </c>
      <c r="E14" s="264">
        <v>0</v>
      </c>
      <c r="F14" s="265">
        <v>2</v>
      </c>
      <c r="G14" s="262"/>
      <c r="I14" s="253"/>
    </row>
    <row r="15" spans="1:13" ht="31.5">
      <c r="A15" s="263" t="s">
        <v>56</v>
      </c>
      <c r="B15" s="264">
        <v>62</v>
      </c>
      <c r="C15" s="265">
        <v>23</v>
      </c>
      <c r="D15" s="262">
        <f t="shared" si="0"/>
        <v>37.096774193548384</v>
      </c>
      <c r="E15" s="264">
        <v>9</v>
      </c>
      <c r="F15" s="265">
        <v>3</v>
      </c>
      <c r="G15" s="262">
        <f t="shared" si="1"/>
        <v>33.333333333333329</v>
      </c>
      <c r="I15" s="253"/>
    </row>
    <row r="16" spans="1:13" ht="31.5">
      <c r="A16" s="263" t="s">
        <v>57</v>
      </c>
      <c r="B16" s="264">
        <v>8</v>
      </c>
      <c r="C16" s="265">
        <v>6</v>
      </c>
      <c r="D16" s="262">
        <f t="shared" si="0"/>
        <v>75</v>
      </c>
      <c r="E16" s="264">
        <v>0</v>
      </c>
      <c r="F16" s="265">
        <v>2</v>
      </c>
      <c r="G16" s="262"/>
      <c r="I16" s="253"/>
    </row>
    <row r="17" spans="1:9" ht="47.25">
      <c r="A17" s="263" t="s">
        <v>58</v>
      </c>
      <c r="B17" s="264">
        <v>18</v>
      </c>
      <c r="C17" s="265">
        <v>26</v>
      </c>
      <c r="D17" s="262">
        <f t="shared" si="0"/>
        <v>144.44444444444443</v>
      </c>
      <c r="E17" s="264">
        <v>3</v>
      </c>
      <c r="F17" s="265">
        <v>9</v>
      </c>
      <c r="G17" s="262">
        <f t="shared" si="1"/>
        <v>300</v>
      </c>
      <c r="I17" s="253"/>
    </row>
    <row r="18" spans="1:9" ht="31.5">
      <c r="A18" s="263" t="s">
        <v>59</v>
      </c>
      <c r="B18" s="264">
        <v>8</v>
      </c>
      <c r="C18" s="265">
        <v>2</v>
      </c>
      <c r="D18" s="262">
        <f t="shared" si="0"/>
        <v>25</v>
      </c>
      <c r="E18" s="264">
        <v>0</v>
      </c>
      <c r="F18" s="265">
        <v>2</v>
      </c>
      <c r="G18" s="262"/>
      <c r="I18" s="253"/>
    </row>
    <row r="19" spans="1:9" ht="31.5">
      <c r="A19" s="263" t="s">
        <v>60</v>
      </c>
      <c r="B19" s="264">
        <v>267</v>
      </c>
      <c r="C19" s="265">
        <v>287</v>
      </c>
      <c r="D19" s="262">
        <f t="shared" si="0"/>
        <v>107.49063670411985</v>
      </c>
      <c r="E19" s="264">
        <v>17</v>
      </c>
      <c r="F19" s="265">
        <v>87</v>
      </c>
      <c r="G19" s="262">
        <f t="shared" si="1"/>
        <v>511.76470588235293</v>
      </c>
      <c r="I19" s="253"/>
    </row>
    <row r="20" spans="1:9" ht="18.600000000000001" customHeight="1">
      <c r="A20" s="263" t="s">
        <v>61</v>
      </c>
      <c r="B20" s="264">
        <v>336</v>
      </c>
      <c r="C20" s="265">
        <v>962</v>
      </c>
      <c r="D20" s="262">
        <f t="shared" si="0"/>
        <v>286.3095238095238</v>
      </c>
      <c r="E20" s="264">
        <v>42</v>
      </c>
      <c r="F20" s="265">
        <v>609</v>
      </c>
      <c r="G20" s="262">
        <f t="shared" si="1"/>
        <v>1450</v>
      </c>
      <c r="I20" s="253"/>
    </row>
    <row r="21" spans="1:9" ht="31.5">
      <c r="A21" s="263" t="s">
        <v>62</v>
      </c>
      <c r="B21" s="264">
        <v>56</v>
      </c>
      <c r="C21" s="265">
        <v>82</v>
      </c>
      <c r="D21" s="262">
        <f t="shared" si="0"/>
        <v>146.42857142857142</v>
      </c>
      <c r="E21" s="264">
        <v>8</v>
      </c>
      <c r="F21" s="265">
        <v>35</v>
      </c>
      <c r="G21" s="262">
        <f t="shared" si="1"/>
        <v>437.5</v>
      </c>
      <c r="I21" s="253"/>
    </row>
    <row r="22" spans="1:9" ht="31.5">
      <c r="A22" s="263" t="s">
        <v>63</v>
      </c>
      <c r="B22" s="264">
        <v>0</v>
      </c>
      <c r="C22" s="265">
        <v>0</v>
      </c>
      <c r="D22" s="262"/>
      <c r="E22" s="264">
        <v>0</v>
      </c>
      <c r="F22" s="265">
        <v>0</v>
      </c>
      <c r="G22" s="262"/>
      <c r="I22" s="256"/>
    </row>
    <row r="23" spans="1:9" ht="31.5">
      <c r="A23" s="263" t="s">
        <v>64</v>
      </c>
      <c r="B23" s="264">
        <v>28</v>
      </c>
      <c r="C23" s="265">
        <v>20</v>
      </c>
      <c r="D23" s="262">
        <f t="shared" si="0"/>
        <v>71.428571428571431</v>
      </c>
      <c r="E23" s="264">
        <v>3</v>
      </c>
      <c r="F23" s="265">
        <v>3</v>
      </c>
      <c r="G23" s="262">
        <f t="shared" si="1"/>
        <v>100</v>
      </c>
      <c r="I23" s="256"/>
    </row>
    <row r="24" spans="1:9" ht="31.5">
      <c r="A24" s="263" t="s">
        <v>65</v>
      </c>
      <c r="B24" s="264">
        <v>161</v>
      </c>
      <c r="C24" s="265">
        <v>163</v>
      </c>
      <c r="D24" s="262">
        <f t="shared" si="0"/>
        <v>101.24223602484473</v>
      </c>
      <c r="E24" s="264">
        <v>16</v>
      </c>
      <c r="F24" s="265">
        <v>64</v>
      </c>
      <c r="G24" s="262">
        <f t="shared" si="1"/>
        <v>400</v>
      </c>
      <c r="I24" s="256"/>
    </row>
    <row r="25" spans="1:9" ht="31.5">
      <c r="A25" s="263" t="s">
        <v>66</v>
      </c>
      <c r="B25" s="264">
        <v>0</v>
      </c>
      <c r="C25" s="265">
        <v>0</v>
      </c>
      <c r="D25" s="262"/>
      <c r="E25" s="264">
        <v>0</v>
      </c>
      <c r="F25" s="265">
        <v>0</v>
      </c>
      <c r="G25" s="262"/>
    </row>
    <row r="26" spans="1:9" ht="31.5">
      <c r="A26" s="263" t="s">
        <v>67</v>
      </c>
      <c r="B26" s="264">
        <v>28</v>
      </c>
      <c r="C26" s="265">
        <v>16</v>
      </c>
      <c r="D26" s="262">
        <f t="shared" si="0"/>
        <v>57.142857142857139</v>
      </c>
      <c r="E26" s="264">
        <v>1</v>
      </c>
      <c r="F26" s="265">
        <v>0</v>
      </c>
      <c r="G26" s="262">
        <f t="shared" si="1"/>
        <v>0</v>
      </c>
    </row>
    <row r="27" spans="1:9" ht="18.600000000000001" customHeight="1">
      <c r="A27" s="263" t="s">
        <v>68</v>
      </c>
      <c r="B27" s="264">
        <v>15</v>
      </c>
      <c r="C27" s="265">
        <v>16</v>
      </c>
      <c r="D27" s="262">
        <f t="shared" si="0"/>
        <v>106.66666666666667</v>
      </c>
      <c r="E27" s="264">
        <v>1</v>
      </c>
      <c r="F27" s="265">
        <v>6</v>
      </c>
      <c r="G27" s="262">
        <f t="shared" si="1"/>
        <v>600</v>
      </c>
    </row>
    <row r="28" spans="1:9" ht="18.600000000000001" customHeight="1">
      <c r="A28" s="263" t="s">
        <v>69</v>
      </c>
      <c r="B28" s="264">
        <v>20</v>
      </c>
      <c r="C28" s="265">
        <v>5</v>
      </c>
      <c r="D28" s="262">
        <f t="shared" si="0"/>
        <v>25</v>
      </c>
      <c r="E28" s="264">
        <v>4</v>
      </c>
      <c r="F28" s="265">
        <v>0</v>
      </c>
      <c r="G28" s="262">
        <f t="shared" si="1"/>
        <v>0</v>
      </c>
    </row>
    <row r="29" spans="1:9" ht="31.5">
      <c r="A29" s="263" t="s">
        <v>70</v>
      </c>
      <c r="B29" s="264">
        <v>82</v>
      </c>
      <c r="C29" s="265">
        <v>225</v>
      </c>
      <c r="D29" s="262">
        <f t="shared" si="0"/>
        <v>274.39024390243907</v>
      </c>
      <c r="E29" s="264">
        <v>15</v>
      </c>
      <c r="F29" s="265">
        <v>188</v>
      </c>
      <c r="G29" s="262">
        <f t="shared" si="1"/>
        <v>1253.3333333333333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Normal="100" zoomScaleSheetLayoutView="80" workbookViewId="0">
      <selection activeCell="B3" sqref="B3:F3"/>
    </sheetView>
  </sheetViews>
  <sheetFormatPr defaultColWidth="8.85546875" defaultRowHeight="12.75"/>
  <cols>
    <col min="1" max="1" width="55" style="252" customWidth="1"/>
    <col min="2" max="3" width="15.7109375" style="252" customWidth="1"/>
    <col min="4" max="4" width="14" style="252" customWidth="1"/>
    <col min="5" max="6" width="15.7109375" style="252" customWidth="1"/>
    <col min="7" max="7" width="14.5703125" style="252" customWidth="1"/>
    <col min="8" max="8" width="8.85546875" style="252"/>
    <col min="9" max="9" width="13.7109375" style="252" bestFit="1" customWidth="1"/>
    <col min="10" max="10" width="6" style="252" bestFit="1" customWidth="1"/>
    <col min="11" max="11" width="3.7109375" style="252" bestFit="1" customWidth="1"/>
    <col min="12" max="13" width="8.28515625" style="252" bestFit="1" customWidth="1"/>
    <col min="14" max="14" width="3.7109375" style="252" bestFit="1" customWidth="1"/>
    <col min="15" max="256" width="8.85546875" style="252"/>
    <col min="257" max="257" width="55" style="252" customWidth="1"/>
    <col min="258" max="259" width="15.7109375" style="252" customWidth="1"/>
    <col min="260" max="260" width="14" style="252" customWidth="1"/>
    <col min="261" max="262" width="15.7109375" style="252" customWidth="1"/>
    <col min="263" max="263" width="14.5703125" style="252" customWidth="1"/>
    <col min="264" max="264" width="8.85546875" style="252"/>
    <col min="265" max="265" width="13.7109375" style="252" bestFit="1" customWidth="1"/>
    <col min="266" max="266" width="6" style="252" bestFit="1" customWidth="1"/>
    <col min="267" max="267" width="3.7109375" style="252" bestFit="1" customWidth="1"/>
    <col min="268" max="269" width="8.28515625" style="252" bestFit="1" customWidth="1"/>
    <col min="270" max="270" width="3.7109375" style="252" bestFit="1" customWidth="1"/>
    <col min="271" max="512" width="8.85546875" style="252"/>
    <col min="513" max="513" width="55" style="252" customWidth="1"/>
    <col min="514" max="515" width="15.7109375" style="252" customWidth="1"/>
    <col min="516" max="516" width="14" style="252" customWidth="1"/>
    <col min="517" max="518" width="15.7109375" style="252" customWidth="1"/>
    <col min="519" max="519" width="14.5703125" style="252" customWidth="1"/>
    <col min="520" max="520" width="8.85546875" style="252"/>
    <col min="521" max="521" width="13.7109375" style="252" bestFit="1" customWidth="1"/>
    <col min="522" max="522" width="6" style="252" bestFit="1" customWidth="1"/>
    <col min="523" max="523" width="3.7109375" style="252" bestFit="1" customWidth="1"/>
    <col min="524" max="525" width="8.28515625" style="252" bestFit="1" customWidth="1"/>
    <col min="526" max="526" width="3.7109375" style="252" bestFit="1" customWidth="1"/>
    <col min="527" max="768" width="8.85546875" style="252"/>
    <col min="769" max="769" width="55" style="252" customWidth="1"/>
    <col min="770" max="771" width="15.7109375" style="252" customWidth="1"/>
    <col min="772" max="772" width="14" style="252" customWidth="1"/>
    <col min="773" max="774" width="15.7109375" style="252" customWidth="1"/>
    <col min="775" max="775" width="14.5703125" style="252" customWidth="1"/>
    <col min="776" max="776" width="8.85546875" style="252"/>
    <col min="777" max="777" width="13.7109375" style="252" bestFit="1" customWidth="1"/>
    <col min="778" max="778" width="6" style="252" bestFit="1" customWidth="1"/>
    <col min="779" max="779" width="3.7109375" style="252" bestFit="1" customWidth="1"/>
    <col min="780" max="781" width="8.28515625" style="252" bestFit="1" customWidth="1"/>
    <col min="782" max="782" width="3.7109375" style="252" bestFit="1" customWidth="1"/>
    <col min="783" max="1024" width="8.85546875" style="252"/>
    <col min="1025" max="1025" width="55" style="252" customWidth="1"/>
    <col min="1026" max="1027" width="15.7109375" style="252" customWidth="1"/>
    <col min="1028" max="1028" width="14" style="252" customWidth="1"/>
    <col min="1029" max="1030" width="15.7109375" style="252" customWidth="1"/>
    <col min="1031" max="1031" width="14.5703125" style="252" customWidth="1"/>
    <col min="1032" max="1032" width="8.85546875" style="252"/>
    <col min="1033" max="1033" width="13.7109375" style="252" bestFit="1" customWidth="1"/>
    <col min="1034" max="1034" width="6" style="252" bestFit="1" customWidth="1"/>
    <col min="1035" max="1035" width="3.7109375" style="252" bestFit="1" customWidth="1"/>
    <col min="1036" max="1037" width="8.28515625" style="252" bestFit="1" customWidth="1"/>
    <col min="1038" max="1038" width="3.7109375" style="252" bestFit="1" customWidth="1"/>
    <col min="1039" max="1280" width="8.85546875" style="252"/>
    <col min="1281" max="1281" width="55" style="252" customWidth="1"/>
    <col min="1282" max="1283" width="15.7109375" style="252" customWidth="1"/>
    <col min="1284" max="1284" width="14" style="252" customWidth="1"/>
    <col min="1285" max="1286" width="15.7109375" style="252" customWidth="1"/>
    <col min="1287" max="1287" width="14.5703125" style="252" customWidth="1"/>
    <col min="1288" max="1288" width="8.85546875" style="252"/>
    <col min="1289" max="1289" width="13.7109375" style="252" bestFit="1" customWidth="1"/>
    <col min="1290" max="1290" width="6" style="252" bestFit="1" customWidth="1"/>
    <col min="1291" max="1291" width="3.7109375" style="252" bestFit="1" customWidth="1"/>
    <col min="1292" max="1293" width="8.28515625" style="252" bestFit="1" customWidth="1"/>
    <col min="1294" max="1294" width="3.7109375" style="252" bestFit="1" customWidth="1"/>
    <col min="1295" max="1536" width="8.85546875" style="252"/>
    <col min="1537" max="1537" width="55" style="252" customWidth="1"/>
    <col min="1538" max="1539" width="15.7109375" style="252" customWidth="1"/>
    <col min="1540" max="1540" width="14" style="252" customWidth="1"/>
    <col min="1541" max="1542" width="15.7109375" style="252" customWidth="1"/>
    <col min="1543" max="1543" width="14.5703125" style="252" customWidth="1"/>
    <col min="1544" max="1544" width="8.85546875" style="252"/>
    <col min="1545" max="1545" width="13.7109375" style="252" bestFit="1" customWidth="1"/>
    <col min="1546" max="1546" width="6" style="252" bestFit="1" customWidth="1"/>
    <col min="1547" max="1547" width="3.7109375" style="252" bestFit="1" customWidth="1"/>
    <col min="1548" max="1549" width="8.28515625" style="252" bestFit="1" customWidth="1"/>
    <col min="1550" max="1550" width="3.7109375" style="252" bestFit="1" customWidth="1"/>
    <col min="1551" max="1792" width="8.85546875" style="252"/>
    <col min="1793" max="1793" width="55" style="252" customWidth="1"/>
    <col min="1794" max="1795" width="15.7109375" style="252" customWidth="1"/>
    <col min="1796" max="1796" width="14" style="252" customWidth="1"/>
    <col min="1797" max="1798" width="15.7109375" style="252" customWidth="1"/>
    <col min="1799" max="1799" width="14.5703125" style="252" customWidth="1"/>
    <col min="1800" max="1800" width="8.85546875" style="252"/>
    <col min="1801" max="1801" width="13.7109375" style="252" bestFit="1" customWidth="1"/>
    <col min="1802" max="1802" width="6" style="252" bestFit="1" customWidth="1"/>
    <col min="1803" max="1803" width="3.7109375" style="252" bestFit="1" customWidth="1"/>
    <col min="1804" max="1805" width="8.28515625" style="252" bestFit="1" customWidth="1"/>
    <col min="1806" max="1806" width="3.7109375" style="252" bestFit="1" customWidth="1"/>
    <col min="1807" max="2048" width="8.85546875" style="252"/>
    <col min="2049" max="2049" width="55" style="252" customWidth="1"/>
    <col min="2050" max="2051" width="15.7109375" style="252" customWidth="1"/>
    <col min="2052" max="2052" width="14" style="252" customWidth="1"/>
    <col min="2053" max="2054" width="15.7109375" style="252" customWidth="1"/>
    <col min="2055" max="2055" width="14.5703125" style="252" customWidth="1"/>
    <col min="2056" max="2056" width="8.85546875" style="252"/>
    <col min="2057" max="2057" width="13.7109375" style="252" bestFit="1" customWidth="1"/>
    <col min="2058" max="2058" width="6" style="252" bestFit="1" customWidth="1"/>
    <col min="2059" max="2059" width="3.7109375" style="252" bestFit="1" customWidth="1"/>
    <col min="2060" max="2061" width="8.28515625" style="252" bestFit="1" customWidth="1"/>
    <col min="2062" max="2062" width="3.7109375" style="252" bestFit="1" customWidth="1"/>
    <col min="2063" max="2304" width="8.85546875" style="252"/>
    <col min="2305" max="2305" width="55" style="252" customWidth="1"/>
    <col min="2306" max="2307" width="15.7109375" style="252" customWidth="1"/>
    <col min="2308" max="2308" width="14" style="252" customWidth="1"/>
    <col min="2309" max="2310" width="15.7109375" style="252" customWidth="1"/>
    <col min="2311" max="2311" width="14.5703125" style="252" customWidth="1"/>
    <col min="2312" max="2312" width="8.85546875" style="252"/>
    <col min="2313" max="2313" width="13.7109375" style="252" bestFit="1" customWidth="1"/>
    <col min="2314" max="2314" width="6" style="252" bestFit="1" customWidth="1"/>
    <col min="2315" max="2315" width="3.7109375" style="252" bestFit="1" customWidth="1"/>
    <col min="2316" max="2317" width="8.28515625" style="252" bestFit="1" customWidth="1"/>
    <col min="2318" max="2318" width="3.7109375" style="252" bestFit="1" customWidth="1"/>
    <col min="2319" max="2560" width="8.85546875" style="252"/>
    <col min="2561" max="2561" width="55" style="252" customWidth="1"/>
    <col min="2562" max="2563" width="15.7109375" style="252" customWidth="1"/>
    <col min="2564" max="2564" width="14" style="252" customWidth="1"/>
    <col min="2565" max="2566" width="15.7109375" style="252" customWidth="1"/>
    <col min="2567" max="2567" width="14.5703125" style="252" customWidth="1"/>
    <col min="2568" max="2568" width="8.85546875" style="252"/>
    <col min="2569" max="2569" width="13.7109375" style="252" bestFit="1" customWidth="1"/>
    <col min="2570" max="2570" width="6" style="252" bestFit="1" customWidth="1"/>
    <col min="2571" max="2571" width="3.7109375" style="252" bestFit="1" customWidth="1"/>
    <col min="2572" max="2573" width="8.28515625" style="252" bestFit="1" customWidth="1"/>
    <col min="2574" max="2574" width="3.7109375" style="252" bestFit="1" customWidth="1"/>
    <col min="2575" max="2816" width="8.85546875" style="252"/>
    <col min="2817" max="2817" width="55" style="252" customWidth="1"/>
    <col min="2818" max="2819" width="15.7109375" style="252" customWidth="1"/>
    <col min="2820" max="2820" width="14" style="252" customWidth="1"/>
    <col min="2821" max="2822" width="15.7109375" style="252" customWidth="1"/>
    <col min="2823" max="2823" width="14.5703125" style="252" customWidth="1"/>
    <col min="2824" max="2824" width="8.85546875" style="252"/>
    <col min="2825" max="2825" width="13.7109375" style="252" bestFit="1" customWidth="1"/>
    <col min="2826" max="2826" width="6" style="252" bestFit="1" customWidth="1"/>
    <col min="2827" max="2827" width="3.7109375" style="252" bestFit="1" customWidth="1"/>
    <col min="2828" max="2829" width="8.28515625" style="252" bestFit="1" customWidth="1"/>
    <col min="2830" max="2830" width="3.7109375" style="252" bestFit="1" customWidth="1"/>
    <col min="2831" max="3072" width="8.85546875" style="252"/>
    <col min="3073" max="3073" width="55" style="252" customWidth="1"/>
    <col min="3074" max="3075" width="15.7109375" style="252" customWidth="1"/>
    <col min="3076" max="3076" width="14" style="252" customWidth="1"/>
    <col min="3077" max="3078" width="15.7109375" style="252" customWidth="1"/>
    <col min="3079" max="3079" width="14.5703125" style="252" customWidth="1"/>
    <col min="3080" max="3080" width="8.85546875" style="252"/>
    <col min="3081" max="3081" width="13.7109375" style="252" bestFit="1" customWidth="1"/>
    <col min="3082" max="3082" width="6" style="252" bestFit="1" customWidth="1"/>
    <col min="3083" max="3083" width="3.7109375" style="252" bestFit="1" customWidth="1"/>
    <col min="3084" max="3085" width="8.28515625" style="252" bestFit="1" customWidth="1"/>
    <col min="3086" max="3086" width="3.7109375" style="252" bestFit="1" customWidth="1"/>
    <col min="3087" max="3328" width="8.85546875" style="252"/>
    <col min="3329" max="3329" width="55" style="252" customWidth="1"/>
    <col min="3330" max="3331" width="15.7109375" style="252" customWidth="1"/>
    <col min="3332" max="3332" width="14" style="252" customWidth="1"/>
    <col min="3333" max="3334" width="15.7109375" style="252" customWidth="1"/>
    <col min="3335" max="3335" width="14.5703125" style="252" customWidth="1"/>
    <col min="3336" max="3336" width="8.85546875" style="252"/>
    <col min="3337" max="3337" width="13.7109375" style="252" bestFit="1" customWidth="1"/>
    <col min="3338" max="3338" width="6" style="252" bestFit="1" customWidth="1"/>
    <col min="3339" max="3339" width="3.7109375" style="252" bestFit="1" customWidth="1"/>
    <col min="3340" max="3341" width="8.28515625" style="252" bestFit="1" customWidth="1"/>
    <col min="3342" max="3342" width="3.7109375" style="252" bestFit="1" customWidth="1"/>
    <col min="3343" max="3584" width="8.85546875" style="252"/>
    <col min="3585" max="3585" width="55" style="252" customWidth="1"/>
    <col min="3586" max="3587" width="15.7109375" style="252" customWidth="1"/>
    <col min="3588" max="3588" width="14" style="252" customWidth="1"/>
    <col min="3589" max="3590" width="15.7109375" style="252" customWidth="1"/>
    <col min="3591" max="3591" width="14.5703125" style="252" customWidth="1"/>
    <col min="3592" max="3592" width="8.85546875" style="252"/>
    <col min="3593" max="3593" width="13.7109375" style="252" bestFit="1" customWidth="1"/>
    <col min="3594" max="3594" width="6" style="252" bestFit="1" customWidth="1"/>
    <col min="3595" max="3595" width="3.7109375" style="252" bestFit="1" customWidth="1"/>
    <col min="3596" max="3597" width="8.28515625" style="252" bestFit="1" customWidth="1"/>
    <col min="3598" max="3598" width="3.7109375" style="252" bestFit="1" customWidth="1"/>
    <col min="3599" max="3840" width="8.85546875" style="252"/>
    <col min="3841" max="3841" width="55" style="252" customWidth="1"/>
    <col min="3842" max="3843" width="15.7109375" style="252" customWidth="1"/>
    <col min="3844" max="3844" width="14" style="252" customWidth="1"/>
    <col min="3845" max="3846" width="15.7109375" style="252" customWidth="1"/>
    <col min="3847" max="3847" width="14.5703125" style="252" customWidth="1"/>
    <col min="3848" max="3848" width="8.85546875" style="252"/>
    <col min="3849" max="3849" width="13.7109375" style="252" bestFit="1" customWidth="1"/>
    <col min="3850" max="3850" width="6" style="252" bestFit="1" customWidth="1"/>
    <col min="3851" max="3851" width="3.7109375" style="252" bestFit="1" customWidth="1"/>
    <col min="3852" max="3853" width="8.28515625" style="252" bestFit="1" customWidth="1"/>
    <col min="3854" max="3854" width="3.7109375" style="252" bestFit="1" customWidth="1"/>
    <col min="3855" max="4096" width="8.85546875" style="252"/>
    <col min="4097" max="4097" width="55" style="252" customWidth="1"/>
    <col min="4098" max="4099" width="15.7109375" style="252" customWidth="1"/>
    <col min="4100" max="4100" width="14" style="252" customWidth="1"/>
    <col min="4101" max="4102" width="15.7109375" style="252" customWidth="1"/>
    <col min="4103" max="4103" width="14.5703125" style="252" customWidth="1"/>
    <col min="4104" max="4104" width="8.85546875" style="252"/>
    <col min="4105" max="4105" width="13.7109375" style="252" bestFit="1" customWidth="1"/>
    <col min="4106" max="4106" width="6" style="252" bestFit="1" customWidth="1"/>
    <col min="4107" max="4107" width="3.7109375" style="252" bestFit="1" customWidth="1"/>
    <col min="4108" max="4109" width="8.28515625" style="252" bestFit="1" customWidth="1"/>
    <col min="4110" max="4110" width="3.7109375" style="252" bestFit="1" customWidth="1"/>
    <col min="4111" max="4352" width="8.85546875" style="252"/>
    <col min="4353" max="4353" width="55" style="252" customWidth="1"/>
    <col min="4354" max="4355" width="15.7109375" style="252" customWidth="1"/>
    <col min="4356" max="4356" width="14" style="252" customWidth="1"/>
    <col min="4357" max="4358" width="15.7109375" style="252" customWidth="1"/>
    <col min="4359" max="4359" width="14.5703125" style="252" customWidth="1"/>
    <col min="4360" max="4360" width="8.85546875" style="252"/>
    <col min="4361" max="4361" width="13.7109375" style="252" bestFit="1" customWidth="1"/>
    <col min="4362" max="4362" width="6" style="252" bestFit="1" customWidth="1"/>
    <col min="4363" max="4363" width="3.7109375" style="252" bestFit="1" customWidth="1"/>
    <col min="4364" max="4365" width="8.28515625" style="252" bestFit="1" customWidth="1"/>
    <col min="4366" max="4366" width="3.7109375" style="252" bestFit="1" customWidth="1"/>
    <col min="4367" max="4608" width="8.85546875" style="252"/>
    <col min="4609" max="4609" width="55" style="252" customWidth="1"/>
    <col min="4610" max="4611" width="15.7109375" style="252" customWidth="1"/>
    <col min="4612" max="4612" width="14" style="252" customWidth="1"/>
    <col min="4613" max="4614" width="15.7109375" style="252" customWidth="1"/>
    <col min="4615" max="4615" width="14.5703125" style="252" customWidth="1"/>
    <col min="4616" max="4616" width="8.85546875" style="252"/>
    <col min="4617" max="4617" width="13.7109375" style="252" bestFit="1" customWidth="1"/>
    <col min="4618" max="4618" width="6" style="252" bestFit="1" customWidth="1"/>
    <col min="4619" max="4619" width="3.7109375" style="252" bestFit="1" customWidth="1"/>
    <col min="4620" max="4621" width="8.28515625" style="252" bestFit="1" customWidth="1"/>
    <col min="4622" max="4622" width="3.7109375" style="252" bestFit="1" customWidth="1"/>
    <col min="4623" max="4864" width="8.85546875" style="252"/>
    <col min="4865" max="4865" width="55" style="252" customWidth="1"/>
    <col min="4866" max="4867" width="15.7109375" style="252" customWidth="1"/>
    <col min="4868" max="4868" width="14" style="252" customWidth="1"/>
    <col min="4869" max="4870" width="15.7109375" style="252" customWidth="1"/>
    <col min="4871" max="4871" width="14.5703125" style="252" customWidth="1"/>
    <col min="4872" max="4872" width="8.85546875" style="252"/>
    <col min="4873" max="4873" width="13.7109375" style="252" bestFit="1" customWidth="1"/>
    <col min="4874" max="4874" width="6" style="252" bestFit="1" customWidth="1"/>
    <col min="4875" max="4875" width="3.7109375" style="252" bestFit="1" customWidth="1"/>
    <col min="4876" max="4877" width="8.28515625" style="252" bestFit="1" customWidth="1"/>
    <col min="4878" max="4878" width="3.7109375" style="252" bestFit="1" customWidth="1"/>
    <col min="4879" max="5120" width="8.85546875" style="252"/>
    <col min="5121" max="5121" width="55" style="252" customWidth="1"/>
    <col min="5122" max="5123" width="15.7109375" style="252" customWidth="1"/>
    <col min="5124" max="5124" width="14" style="252" customWidth="1"/>
    <col min="5125" max="5126" width="15.7109375" style="252" customWidth="1"/>
    <col min="5127" max="5127" width="14.5703125" style="252" customWidth="1"/>
    <col min="5128" max="5128" width="8.85546875" style="252"/>
    <col min="5129" max="5129" width="13.7109375" style="252" bestFit="1" customWidth="1"/>
    <col min="5130" max="5130" width="6" style="252" bestFit="1" customWidth="1"/>
    <col min="5131" max="5131" width="3.7109375" style="252" bestFit="1" customWidth="1"/>
    <col min="5132" max="5133" width="8.28515625" style="252" bestFit="1" customWidth="1"/>
    <col min="5134" max="5134" width="3.7109375" style="252" bestFit="1" customWidth="1"/>
    <col min="5135" max="5376" width="8.85546875" style="252"/>
    <col min="5377" max="5377" width="55" style="252" customWidth="1"/>
    <col min="5378" max="5379" width="15.7109375" style="252" customWidth="1"/>
    <col min="5380" max="5380" width="14" style="252" customWidth="1"/>
    <col min="5381" max="5382" width="15.7109375" style="252" customWidth="1"/>
    <col min="5383" max="5383" width="14.5703125" style="252" customWidth="1"/>
    <col min="5384" max="5384" width="8.85546875" style="252"/>
    <col min="5385" max="5385" width="13.7109375" style="252" bestFit="1" customWidth="1"/>
    <col min="5386" max="5386" width="6" style="252" bestFit="1" customWidth="1"/>
    <col min="5387" max="5387" width="3.7109375" style="252" bestFit="1" customWidth="1"/>
    <col min="5388" max="5389" width="8.28515625" style="252" bestFit="1" customWidth="1"/>
    <col min="5390" max="5390" width="3.7109375" style="252" bestFit="1" customWidth="1"/>
    <col min="5391" max="5632" width="8.85546875" style="252"/>
    <col min="5633" max="5633" width="55" style="252" customWidth="1"/>
    <col min="5634" max="5635" width="15.7109375" style="252" customWidth="1"/>
    <col min="5636" max="5636" width="14" style="252" customWidth="1"/>
    <col min="5637" max="5638" width="15.7109375" style="252" customWidth="1"/>
    <col min="5639" max="5639" width="14.5703125" style="252" customWidth="1"/>
    <col min="5640" max="5640" width="8.85546875" style="252"/>
    <col min="5641" max="5641" width="13.7109375" style="252" bestFit="1" customWidth="1"/>
    <col min="5642" max="5642" width="6" style="252" bestFit="1" customWidth="1"/>
    <col min="5643" max="5643" width="3.7109375" style="252" bestFit="1" customWidth="1"/>
    <col min="5644" max="5645" width="8.28515625" style="252" bestFit="1" customWidth="1"/>
    <col min="5646" max="5646" width="3.7109375" style="252" bestFit="1" customWidth="1"/>
    <col min="5647" max="5888" width="8.85546875" style="252"/>
    <col min="5889" max="5889" width="55" style="252" customWidth="1"/>
    <col min="5890" max="5891" width="15.7109375" style="252" customWidth="1"/>
    <col min="5892" max="5892" width="14" style="252" customWidth="1"/>
    <col min="5893" max="5894" width="15.7109375" style="252" customWidth="1"/>
    <col min="5895" max="5895" width="14.5703125" style="252" customWidth="1"/>
    <col min="5896" max="5896" width="8.85546875" style="252"/>
    <col min="5897" max="5897" width="13.7109375" style="252" bestFit="1" customWidth="1"/>
    <col min="5898" max="5898" width="6" style="252" bestFit="1" customWidth="1"/>
    <col min="5899" max="5899" width="3.7109375" style="252" bestFit="1" customWidth="1"/>
    <col min="5900" max="5901" width="8.28515625" style="252" bestFit="1" customWidth="1"/>
    <col min="5902" max="5902" width="3.7109375" style="252" bestFit="1" customWidth="1"/>
    <col min="5903" max="6144" width="8.85546875" style="252"/>
    <col min="6145" max="6145" width="55" style="252" customWidth="1"/>
    <col min="6146" max="6147" width="15.7109375" style="252" customWidth="1"/>
    <col min="6148" max="6148" width="14" style="252" customWidth="1"/>
    <col min="6149" max="6150" width="15.7109375" style="252" customWidth="1"/>
    <col min="6151" max="6151" width="14.5703125" style="252" customWidth="1"/>
    <col min="6152" max="6152" width="8.85546875" style="252"/>
    <col min="6153" max="6153" width="13.7109375" style="252" bestFit="1" customWidth="1"/>
    <col min="6154" max="6154" width="6" style="252" bestFit="1" customWidth="1"/>
    <col min="6155" max="6155" width="3.7109375" style="252" bestFit="1" customWidth="1"/>
    <col min="6156" max="6157" width="8.28515625" style="252" bestFit="1" customWidth="1"/>
    <col min="6158" max="6158" width="3.7109375" style="252" bestFit="1" customWidth="1"/>
    <col min="6159" max="6400" width="8.85546875" style="252"/>
    <col min="6401" max="6401" width="55" style="252" customWidth="1"/>
    <col min="6402" max="6403" width="15.7109375" style="252" customWidth="1"/>
    <col min="6404" max="6404" width="14" style="252" customWidth="1"/>
    <col min="6405" max="6406" width="15.7109375" style="252" customWidth="1"/>
    <col min="6407" max="6407" width="14.5703125" style="252" customWidth="1"/>
    <col min="6408" max="6408" width="8.85546875" style="252"/>
    <col min="6409" max="6409" width="13.7109375" style="252" bestFit="1" customWidth="1"/>
    <col min="6410" max="6410" width="6" style="252" bestFit="1" customWidth="1"/>
    <col min="6411" max="6411" width="3.7109375" style="252" bestFit="1" customWidth="1"/>
    <col min="6412" max="6413" width="8.28515625" style="252" bestFit="1" customWidth="1"/>
    <col min="6414" max="6414" width="3.7109375" style="252" bestFit="1" customWidth="1"/>
    <col min="6415" max="6656" width="8.85546875" style="252"/>
    <col min="6657" max="6657" width="55" style="252" customWidth="1"/>
    <col min="6658" max="6659" width="15.7109375" style="252" customWidth="1"/>
    <col min="6660" max="6660" width="14" style="252" customWidth="1"/>
    <col min="6661" max="6662" width="15.7109375" style="252" customWidth="1"/>
    <col min="6663" max="6663" width="14.5703125" style="252" customWidth="1"/>
    <col min="6664" max="6664" width="8.85546875" style="252"/>
    <col min="6665" max="6665" width="13.7109375" style="252" bestFit="1" customWidth="1"/>
    <col min="6666" max="6666" width="6" style="252" bestFit="1" customWidth="1"/>
    <col min="6667" max="6667" width="3.7109375" style="252" bestFit="1" customWidth="1"/>
    <col min="6668" max="6669" width="8.28515625" style="252" bestFit="1" customWidth="1"/>
    <col min="6670" max="6670" width="3.7109375" style="252" bestFit="1" customWidth="1"/>
    <col min="6671" max="6912" width="8.85546875" style="252"/>
    <col min="6913" max="6913" width="55" style="252" customWidth="1"/>
    <col min="6914" max="6915" width="15.7109375" style="252" customWidth="1"/>
    <col min="6916" max="6916" width="14" style="252" customWidth="1"/>
    <col min="6917" max="6918" width="15.7109375" style="252" customWidth="1"/>
    <col min="6919" max="6919" width="14.5703125" style="252" customWidth="1"/>
    <col min="6920" max="6920" width="8.85546875" style="252"/>
    <col min="6921" max="6921" width="13.7109375" style="252" bestFit="1" customWidth="1"/>
    <col min="6922" max="6922" width="6" style="252" bestFit="1" customWidth="1"/>
    <col min="6923" max="6923" width="3.7109375" style="252" bestFit="1" customWidth="1"/>
    <col min="6924" max="6925" width="8.28515625" style="252" bestFit="1" customWidth="1"/>
    <col min="6926" max="6926" width="3.7109375" style="252" bestFit="1" customWidth="1"/>
    <col min="6927" max="7168" width="8.85546875" style="252"/>
    <col min="7169" max="7169" width="55" style="252" customWidth="1"/>
    <col min="7170" max="7171" width="15.7109375" style="252" customWidth="1"/>
    <col min="7172" max="7172" width="14" style="252" customWidth="1"/>
    <col min="7173" max="7174" width="15.7109375" style="252" customWidth="1"/>
    <col min="7175" max="7175" width="14.5703125" style="252" customWidth="1"/>
    <col min="7176" max="7176" width="8.85546875" style="252"/>
    <col min="7177" max="7177" width="13.7109375" style="252" bestFit="1" customWidth="1"/>
    <col min="7178" max="7178" width="6" style="252" bestFit="1" customWidth="1"/>
    <col min="7179" max="7179" width="3.7109375" style="252" bestFit="1" customWidth="1"/>
    <col min="7180" max="7181" width="8.28515625" style="252" bestFit="1" customWidth="1"/>
    <col min="7182" max="7182" width="3.7109375" style="252" bestFit="1" customWidth="1"/>
    <col min="7183" max="7424" width="8.85546875" style="252"/>
    <col min="7425" max="7425" width="55" style="252" customWidth="1"/>
    <col min="7426" max="7427" width="15.7109375" style="252" customWidth="1"/>
    <col min="7428" max="7428" width="14" style="252" customWidth="1"/>
    <col min="7429" max="7430" width="15.7109375" style="252" customWidth="1"/>
    <col min="7431" max="7431" width="14.5703125" style="252" customWidth="1"/>
    <col min="7432" max="7432" width="8.85546875" style="252"/>
    <col min="7433" max="7433" width="13.7109375" style="252" bestFit="1" customWidth="1"/>
    <col min="7434" max="7434" width="6" style="252" bestFit="1" customWidth="1"/>
    <col min="7435" max="7435" width="3.7109375" style="252" bestFit="1" customWidth="1"/>
    <col min="7436" max="7437" width="8.28515625" style="252" bestFit="1" customWidth="1"/>
    <col min="7438" max="7438" width="3.7109375" style="252" bestFit="1" customWidth="1"/>
    <col min="7439" max="7680" width="8.85546875" style="252"/>
    <col min="7681" max="7681" width="55" style="252" customWidth="1"/>
    <col min="7682" max="7683" width="15.7109375" style="252" customWidth="1"/>
    <col min="7684" max="7684" width="14" style="252" customWidth="1"/>
    <col min="7685" max="7686" width="15.7109375" style="252" customWidth="1"/>
    <col min="7687" max="7687" width="14.5703125" style="252" customWidth="1"/>
    <col min="7688" max="7688" width="8.85546875" style="252"/>
    <col min="7689" max="7689" width="13.7109375" style="252" bestFit="1" customWidth="1"/>
    <col min="7690" max="7690" width="6" style="252" bestFit="1" customWidth="1"/>
    <col min="7691" max="7691" width="3.7109375" style="252" bestFit="1" customWidth="1"/>
    <col min="7692" max="7693" width="8.28515625" style="252" bestFit="1" customWidth="1"/>
    <col min="7694" max="7694" width="3.7109375" style="252" bestFit="1" customWidth="1"/>
    <col min="7695" max="7936" width="8.85546875" style="252"/>
    <col min="7937" max="7937" width="55" style="252" customWidth="1"/>
    <col min="7938" max="7939" width="15.7109375" style="252" customWidth="1"/>
    <col min="7940" max="7940" width="14" style="252" customWidth="1"/>
    <col min="7941" max="7942" width="15.7109375" style="252" customWidth="1"/>
    <col min="7943" max="7943" width="14.5703125" style="252" customWidth="1"/>
    <col min="7944" max="7944" width="8.85546875" style="252"/>
    <col min="7945" max="7945" width="13.7109375" style="252" bestFit="1" customWidth="1"/>
    <col min="7946" max="7946" width="6" style="252" bestFit="1" customWidth="1"/>
    <col min="7947" max="7947" width="3.7109375" style="252" bestFit="1" customWidth="1"/>
    <col min="7948" max="7949" width="8.28515625" style="252" bestFit="1" customWidth="1"/>
    <col min="7950" max="7950" width="3.7109375" style="252" bestFit="1" customWidth="1"/>
    <col min="7951" max="8192" width="8.85546875" style="252"/>
    <col min="8193" max="8193" width="55" style="252" customWidth="1"/>
    <col min="8194" max="8195" width="15.7109375" style="252" customWidth="1"/>
    <col min="8196" max="8196" width="14" style="252" customWidth="1"/>
    <col min="8197" max="8198" width="15.7109375" style="252" customWidth="1"/>
    <col min="8199" max="8199" width="14.5703125" style="252" customWidth="1"/>
    <col min="8200" max="8200" width="8.85546875" style="252"/>
    <col min="8201" max="8201" width="13.7109375" style="252" bestFit="1" customWidth="1"/>
    <col min="8202" max="8202" width="6" style="252" bestFit="1" customWidth="1"/>
    <col min="8203" max="8203" width="3.7109375" style="252" bestFit="1" customWidth="1"/>
    <col min="8204" max="8205" width="8.28515625" style="252" bestFit="1" customWidth="1"/>
    <col min="8206" max="8206" width="3.7109375" style="252" bestFit="1" customWidth="1"/>
    <col min="8207" max="8448" width="8.85546875" style="252"/>
    <col min="8449" max="8449" width="55" style="252" customWidth="1"/>
    <col min="8450" max="8451" width="15.7109375" style="252" customWidth="1"/>
    <col min="8452" max="8452" width="14" style="252" customWidth="1"/>
    <col min="8453" max="8454" width="15.7109375" style="252" customWidth="1"/>
    <col min="8455" max="8455" width="14.5703125" style="252" customWidth="1"/>
    <col min="8456" max="8456" width="8.85546875" style="252"/>
    <col min="8457" max="8457" width="13.7109375" style="252" bestFit="1" customWidth="1"/>
    <col min="8458" max="8458" width="6" style="252" bestFit="1" customWidth="1"/>
    <col min="8459" max="8459" width="3.7109375" style="252" bestFit="1" customWidth="1"/>
    <col min="8460" max="8461" width="8.28515625" style="252" bestFit="1" customWidth="1"/>
    <col min="8462" max="8462" width="3.7109375" style="252" bestFit="1" customWidth="1"/>
    <col min="8463" max="8704" width="8.85546875" style="252"/>
    <col min="8705" max="8705" width="55" style="252" customWidth="1"/>
    <col min="8706" max="8707" width="15.7109375" style="252" customWidth="1"/>
    <col min="8708" max="8708" width="14" style="252" customWidth="1"/>
    <col min="8709" max="8710" width="15.7109375" style="252" customWidth="1"/>
    <col min="8711" max="8711" width="14.5703125" style="252" customWidth="1"/>
    <col min="8712" max="8712" width="8.85546875" style="252"/>
    <col min="8713" max="8713" width="13.7109375" style="252" bestFit="1" customWidth="1"/>
    <col min="8714" max="8714" width="6" style="252" bestFit="1" customWidth="1"/>
    <col min="8715" max="8715" width="3.7109375" style="252" bestFit="1" customWidth="1"/>
    <col min="8716" max="8717" width="8.28515625" style="252" bestFit="1" customWidth="1"/>
    <col min="8718" max="8718" width="3.7109375" style="252" bestFit="1" customWidth="1"/>
    <col min="8719" max="8960" width="8.85546875" style="252"/>
    <col min="8961" max="8961" width="55" style="252" customWidth="1"/>
    <col min="8962" max="8963" width="15.7109375" style="252" customWidth="1"/>
    <col min="8964" max="8964" width="14" style="252" customWidth="1"/>
    <col min="8965" max="8966" width="15.7109375" style="252" customWidth="1"/>
    <col min="8967" max="8967" width="14.5703125" style="252" customWidth="1"/>
    <col min="8968" max="8968" width="8.85546875" style="252"/>
    <col min="8969" max="8969" width="13.7109375" style="252" bestFit="1" customWidth="1"/>
    <col min="8970" max="8970" width="6" style="252" bestFit="1" customWidth="1"/>
    <col min="8971" max="8971" width="3.7109375" style="252" bestFit="1" customWidth="1"/>
    <col min="8972" max="8973" width="8.28515625" style="252" bestFit="1" customWidth="1"/>
    <col min="8974" max="8974" width="3.7109375" style="252" bestFit="1" customWidth="1"/>
    <col min="8975" max="9216" width="8.85546875" style="252"/>
    <col min="9217" max="9217" width="55" style="252" customWidth="1"/>
    <col min="9218" max="9219" width="15.7109375" style="252" customWidth="1"/>
    <col min="9220" max="9220" width="14" style="252" customWidth="1"/>
    <col min="9221" max="9222" width="15.7109375" style="252" customWidth="1"/>
    <col min="9223" max="9223" width="14.5703125" style="252" customWidth="1"/>
    <col min="9224" max="9224" width="8.85546875" style="252"/>
    <col min="9225" max="9225" width="13.7109375" style="252" bestFit="1" customWidth="1"/>
    <col min="9226" max="9226" width="6" style="252" bestFit="1" customWidth="1"/>
    <col min="9227" max="9227" width="3.7109375" style="252" bestFit="1" customWidth="1"/>
    <col min="9228" max="9229" width="8.28515625" style="252" bestFit="1" customWidth="1"/>
    <col min="9230" max="9230" width="3.7109375" style="252" bestFit="1" customWidth="1"/>
    <col min="9231" max="9472" width="8.85546875" style="252"/>
    <col min="9473" max="9473" width="55" style="252" customWidth="1"/>
    <col min="9474" max="9475" width="15.7109375" style="252" customWidth="1"/>
    <col min="9476" max="9476" width="14" style="252" customWidth="1"/>
    <col min="9477" max="9478" width="15.7109375" style="252" customWidth="1"/>
    <col min="9479" max="9479" width="14.5703125" style="252" customWidth="1"/>
    <col min="9480" max="9480" width="8.85546875" style="252"/>
    <col min="9481" max="9481" width="13.7109375" style="252" bestFit="1" customWidth="1"/>
    <col min="9482" max="9482" width="6" style="252" bestFit="1" customWidth="1"/>
    <col min="9483" max="9483" width="3.7109375" style="252" bestFit="1" customWidth="1"/>
    <col min="9484" max="9485" width="8.28515625" style="252" bestFit="1" customWidth="1"/>
    <col min="9486" max="9486" width="3.7109375" style="252" bestFit="1" customWidth="1"/>
    <col min="9487" max="9728" width="8.85546875" style="252"/>
    <col min="9729" max="9729" width="55" style="252" customWidth="1"/>
    <col min="9730" max="9731" width="15.7109375" style="252" customWidth="1"/>
    <col min="9732" max="9732" width="14" style="252" customWidth="1"/>
    <col min="9733" max="9734" width="15.7109375" style="252" customWidth="1"/>
    <col min="9735" max="9735" width="14.5703125" style="252" customWidth="1"/>
    <col min="9736" max="9736" width="8.85546875" style="252"/>
    <col min="9737" max="9737" width="13.7109375" style="252" bestFit="1" customWidth="1"/>
    <col min="9738" max="9738" width="6" style="252" bestFit="1" customWidth="1"/>
    <col min="9739" max="9739" width="3.7109375" style="252" bestFit="1" customWidth="1"/>
    <col min="9740" max="9741" width="8.28515625" style="252" bestFit="1" customWidth="1"/>
    <col min="9742" max="9742" width="3.7109375" style="252" bestFit="1" customWidth="1"/>
    <col min="9743" max="9984" width="8.85546875" style="252"/>
    <col min="9985" max="9985" width="55" style="252" customWidth="1"/>
    <col min="9986" max="9987" width="15.7109375" style="252" customWidth="1"/>
    <col min="9988" max="9988" width="14" style="252" customWidth="1"/>
    <col min="9989" max="9990" width="15.7109375" style="252" customWidth="1"/>
    <col min="9991" max="9991" width="14.5703125" style="252" customWidth="1"/>
    <col min="9992" max="9992" width="8.85546875" style="252"/>
    <col min="9993" max="9993" width="13.7109375" style="252" bestFit="1" customWidth="1"/>
    <col min="9994" max="9994" width="6" style="252" bestFit="1" customWidth="1"/>
    <col min="9995" max="9995" width="3.7109375" style="252" bestFit="1" customWidth="1"/>
    <col min="9996" max="9997" width="8.28515625" style="252" bestFit="1" customWidth="1"/>
    <col min="9998" max="9998" width="3.7109375" style="252" bestFit="1" customWidth="1"/>
    <col min="9999" max="10240" width="8.85546875" style="252"/>
    <col min="10241" max="10241" width="55" style="252" customWidth="1"/>
    <col min="10242" max="10243" width="15.7109375" style="252" customWidth="1"/>
    <col min="10244" max="10244" width="14" style="252" customWidth="1"/>
    <col min="10245" max="10246" width="15.7109375" style="252" customWidth="1"/>
    <col min="10247" max="10247" width="14.5703125" style="252" customWidth="1"/>
    <col min="10248" max="10248" width="8.85546875" style="252"/>
    <col min="10249" max="10249" width="13.7109375" style="252" bestFit="1" customWidth="1"/>
    <col min="10250" max="10250" width="6" style="252" bestFit="1" customWidth="1"/>
    <col min="10251" max="10251" width="3.7109375" style="252" bestFit="1" customWidth="1"/>
    <col min="10252" max="10253" width="8.28515625" style="252" bestFit="1" customWidth="1"/>
    <col min="10254" max="10254" width="3.7109375" style="252" bestFit="1" customWidth="1"/>
    <col min="10255" max="10496" width="8.85546875" style="252"/>
    <col min="10497" max="10497" width="55" style="252" customWidth="1"/>
    <col min="10498" max="10499" width="15.7109375" style="252" customWidth="1"/>
    <col min="10500" max="10500" width="14" style="252" customWidth="1"/>
    <col min="10501" max="10502" width="15.7109375" style="252" customWidth="1"/>
    <col min="10503" max="10503" width="14.5703125" style="252" customWidth="1"/>
    <col min="10504" max="10504" width="8.85546875" style="252"/>
    <col min="10505" max="10505" width="13.7109375" style="252" bestFit="1" customWidth="1"/>
    <col min="10506" max="10506" width="6" style="252" bestFit="1" customWidth="1"/>
    <col min="10507" max="10507" width="3.7109375" style="252" bestFit="1" customWidth="1"/>
    <col min="10508" max="10509" width="8.28515625" style="252" bestFit="1" customWidth="1"/>
    <col min="10510" max="10510" width="3.7109375" style="252" bestFit="1" customWidth="1"/>
    <col min="10511" max="10752" width="8.85546875" style="252"/>
    <col min="10753" max="10753" width="55" style="252" customWidth="1"/>
    <col min="10754" max="10755" width="15.7109375" style="252" customWidth="1"/>
    <col min="10756" max="10756" width="14" style="252" customWidth="1"/>
    <col min="10757" max="10758" width="15.7109375" style="252" customWidth="1"/>
    <col min="10759" max="10759" width="14.5703125" style="252" customWidth="1"/>
    <col min="10760" max="10760" width="8.85546875" style="252"/>
    <col min="10761" max="10761" width="13.7109375" style="252" bestFit="1" customWidth="1"/>
    <col min="10762" max="10762" width="6" style="252" bestFit="1" customWidth="1"/>
    <col min="10763" max="10763" width="3.7109375" style="252" bestFit="1" customWidth="1"/>
    <col min="10764" max="10765" width="8.28515625" style="252" bestFit="1" customWidth="1"/>
    <col min="10766" max="10766" width="3.7109375" style="252" bestFit="1" customWidth="1"/>
    <col min="10767" max="11008" width="8.85546875" style="252"/>
    <col min="11009" max="11009" width="55" style="252" customWidth="1"/>
    <col min="11010" max="11011" width="15.7109375" style="252" customWidth="1"/>
    <col min="11012" max="11012" width="14" style="252" customWidth="1"/>
    <col min="11013" max="11014" width="15.7109375" style="252" customWidth="1"/>
    <col min="11015" max="11015" width="14.5703125" style="252" customWidth="1"/>
    <col min="11016" max="11016" width="8.85546875" style="252"/>
    <col min="11017" max="11017" width="13.7109375" style="252" bestFit="1" customWidth="1"/>
    <col min="11018" max="11018" width="6" style="252" bestFit="1" customWidth="1"/>
    <col min="11019" max="11019" width="3.7109375" style="252" bestFit="1" customWidth="1"/>
    <col min="11020" max="11021" width="8.28515625" style="252" bestFit="1" customWidth="1"/>
    <col min="11022" max="11022" width="3.7109375" style="252" bestFit="1" customWidth="1"/>
    <col min="11023" max="11264" width="8.85546875" style="252"/>
    <col min="11265" max="11265" width="55" style="252" customWidth="1"/>
    <col min="11266" max="11267" width="15.7109375" style="252" customWidth="1"/>
    <col min="11268" max="11268" width="14" style="252" customWidth="1"/>
    <col min="11269" max="11270" width="15.7109375" style="252" customWidth="1"/>
    <col min="11271" max="11271" width="14.5703125" style="252" customWidth="1"/>
    <col min="11272" max="11272" width="8.85546875" style="252"/>
    <col min="11273" max="11273" width="13.7109375" style="252" bestFit="1" customWidth="1"/>
    <col min="11274" max="11274" width="6" style="252" bestFit="1" customWidth="1"/>
    <col min="11275" max="11275" width="3.7109375" style="252" bestFit="1" customWidth="1"/>
    <col min="11276" max="11277" width="8.28515625" style="252" bestFit="1" customWidth="1"/>
    <col min="11278" max="11278" width="3.7109375" style="252" bestFit="1" customWidth="1"/>
    <col min="11279" max="11520" width="8.85546875" style="252"/>
    <col min="11521" max="11521" width="55" style="252" customWidth="1"/>
    <col min="11522" max="11523" width="15.7109375" style="252" customWidth="1"/>
    <col min="11524" max="11524" width="14" style="252" customWidth="1"/>
    <col min="11525" max="11526" width="15.7109375" style="252" customWidth="1"/>
    <col min="11527" max="11527" width="14.5703125" style="252" customWidth="1"/>
    <col min="11528" max="11528" width="8.85546875" style="252"/>
    <col min="11529" max="11529" width="13.7109375" style="252" bestFit="1" customWidth="1"/>
    <col min="11530" max="11530" width="6" style="252" bestFit="1" customWidth="1"/>
    <col min="11531" max="11531" width="3.7109375" style="252" bestFit="1" customWidth="1"/>
    <col min="11532" max="11533" width="8.28515625" style="252" bestFit="1" customWidth="1"/>
    <col min="11534" max="11534" width="3.7109375" style="252" bestFit="1" customWidth="1"/>
    <col min="11535" max="11776" width="8.85546875" style="252"/>
    <col min="11777" max="11777" width="55" style="252" customWidth="1"/>
    <col min="11778" max="11779" width="15.7109375" style="252" customWidth="1"/>
    <col min="11780" max="11780" width="14" style="252" customWidth="1"/>
    <col min="11781" max="11782" width="15.7109375" style="252" customWidth="1"/>
    <col min="11783" max="11783" width="14.5703125" style="252" customWidth="1"/>
    <col min="11784" max="11784" width="8.85546875" style="252"/>
    <col min="11785" max="11785" width="13.7109375" style="252" bestFit="1" customWidth="1"/>
    <col min="11786" max="11786" width="6" style="252" bestFit="1" customWidth="1"/>
    <col min="11787" max="11787" width="3.7109375" style="252" bestFit="1" customWidth="1"/>
    <col min="11788" max="11789" width="8.28515625" style="252" bestFit="1" customWidth="1"/>
    <col min="11790" max="11790" width="3.7109375" style="252" bestFit="1" customWidth="1"/>
    <col min="11791" max="12032" width="8.85546875" style="252"/>
    <col min="12033" max="12033" width="55" style="252" customWidth="1"/>
    <col min="12034" max="12035" width="15.7109375" style="252" customWidth="1"/>
    <col min="12036" max="12036" width="14" style="252" customWidth="1"/>
    <col min="12037" max="12038" width="15.7109375" style="252" customWidth="1"/>
    <col min="12039" max="12039" width="14.5703125" style="252" customWidth="1"/>
    <col min="12040" max="12040" width="8.85546875" style="252"/>
    <col min="12041" max="12041" width="13.7109375" style="252" bestFit="1" customWidth="1"/>
    <col min="12042" max="12042" width="6" style="252" bestFit="1" customWidth="1"/>
    <col min="12043" max="12043" width="3.7109375" style="252" bestFit="1" customWidth="1"/>
    <col min="12044" max="12045" width="8.28515625" style="252" bestFit="1" customWidth="1"/>
    <col min="12046" max="12046" width="3.7109375" style="252" bestFit="1" customWidth="1"/>
    <col min="12047" max="12288" width="8.85546875" style="252"/>
    <col min="12289" max="12289" width="55" style="252" customWidth="1"/>
    <col min="12290" max="12291" width="15.7109375" style="252" customWidth="1"/>
    <col min="12292" max="12292" width="14" style="252" customWidth="1"/>
    <col min="12293" max="12294" width="15.7109375" style="252" customWidth="1"/>
    <col min="12295" max="12295" width="14.5703125" style="252" customWidth="1"/>
    <col min="12296" max="12296" width="8.85546875" style="252"/>
    <col min="12297" max="12297" width="13.7109375" style="252" bestFit="1" customWidth="1"/>
    <col min="12298" max="12298" width="6" style="252" bestFit="1" customWidth="1"/>
    <col min="12299" max="12299" width="3.7109375" style="252" bestFit="1" customWidth="1"/>
    <col min="12300" max="12301" width="8.28515625" style="252" bestFit="1" customWidth="1"/>
    <col min="12302" max="12302" width="3.7109375" style="252" bestFit="1" customWidth="1"/>
    <col min="12303" max="12544" width="8.85546875" style="252"/>
    <col min="12545" max="12545" width="55" style="252" customWidth="1"/>
    <col min="12546" max="12547" width="15.7109375" style="252" customWidth="1"/>
    <col min="12548" max="12548" width="14" style="252" customWidth="1"/>
    <col min="12549" max="12550" width="15.7109375" style="252" customWidth="1"/>
    <col min="12551" max="12551" width="14.5703125" style="252" customWidth="1"/>
    <col min="12552" max="12552" width="8.85546875" style="252"/>
    <col min="12553" max="12553" width="13.7109375" style="252" bestFit="1" customWidth="1"/>
    <col min="12554" max="12554" width="6" style="252" bestFit="1" customWidth="1"/>
    <col min="12555" max="12555" width="3.7109375" style="252" bestFit="1" customWidth="1"/>
    <col min="12556" max="12557" width="8.28515625" style="252" bestFit="1" customWidth="1"/>
    <col min="12558" max="12558" width="3.7109375" style="252" bestFit="1" customWidth="1"/>
    <col min="12559" max="12800" width="8.85546875" style="252"/>
    <col min="12801" max="12801" width="55" style="252" customWidth="1"/>
    <col min="12802" max="12803" width="15.7109375" style="252" customWidth="1"/>
    <col min="12804" max="12804" width="14" style="252" customWidth="1"/>
    <col min="12805" max="12806" width="15.7109375" style="252" customWidth="1"/>
    <col min="12807" max="12807" width="14.5703125" style="252" customWidth="1"/>
    <col min="12808" max="12808" width="8.85546875" style="252"/>
    <col min="12809" max="12809" width="13.7109375" style="252" bestFit="1" customWidth="1"/>
    <col min="12810" max="12810" width="6" style="252" bestFit="1" customWidth="1"/>
    <col min="12811" max="12811" width="3.7109375" style="252" bestFit="1" customWidth="1"/>
    <col min="12812" max="12813" width="8.28515625" style="252" bestFit="1" customWidth="1"/>
    <col min="12814" max="12814" width="3.7109375" style="252" bestFit="1" customWidth="1"/>
    <col min="12815" max="13056" width="8.85546875" style="252"/>
    <col min="13057" max="13057" width="55" style="252" customWidth="1"/>
    <col min="13058" max="13059" width="15.7109375" style="252" customWidth="1"/>
    <col min="13060" max="13060" width="14" style="252" customWidth="1"/>
    <col min="13061" max="13062" width="15.7109375" style="252" customWidth="1"/>
    <col min="13063" max="13063" width="14.5703125" style="252" customWidth="1"/>
    <col min="13064" max="13064" width="8.85546875" style="252"/>
    <col min="13065" max="13065" width="13.7109375" style="252" bestFit="1" customWidth="1"/>
    <col min="13066" max="13066" width="6" style="252" bestFit="1" customWidth="1"/>
    <col min="13067" max="13067" width="3.7109375" style="252" bestFit="1" customWidth="1"/>
    <col min="13068" max="13069" width="8.28515625" style="252" bestFit="1" customWidth="1"/>
    <col min="13070" max="13070" width="3.7109375" style="252" bestFit="1" customWidth="1"/>
    <col min="13071" max="13312" width="8.85546875" style="252"/>
    <col min="13313" max="13313" width="55" style="252" customWidth="1"/>
    <col min="13314" max="13315" width="15.7109375" style="252" customWidth="1"/>
    <col min="13316" max="13316" width="14" style="252" customWidth="1"/>
    <col min="13317" max="13318" width="15.7109375" style="252" customWidth="1"/>
    <col min="13319" max="13319" width="14.5703125" style="252" customWidth="1"/>
    <col min="13320" max="13320" width="8.85546875" style="252"/>
    <col min="13321" max="13321" width="13.7109375" style="252" bestFit="1" customWidth="1"/>
    <col min="13322" max="13322" width="6" style="252" bestFit="1" customWidth="1"/>
    <col min="13323" max="13323" width="3.7109375" style="252" bestFit="1" customWidth="1"/>
    <col min="13324" max="13325" width="8.28515625" style="252" bestFit="1" customWidth="1"/>
    <col min="13326" max="13326" width="3.7109375" style="252" bestFit="1" customWidth="1"/>
    <col min="13327" max="13568" width="8.85546875" style="252"/>
    <col min="13569" max="13569" width="55" style="252" customWidth="1"/>
    <col min="13570" max="13571" width="15.7109375" style="252" customWidth="1"/>
    <col min="13572" max="13572" width="14" style="252" customWidth="1"/>
    <col min="13573" max="13574" width="15.7109375" style="252" customWidth="1"/>
    <col min="13575" max="13575" width="14.5703125" style="252" customWidth="1"/>
    <col min="13576" max="13576" width="8.85546875" style="252"/>
    <col min="13577" max="13577" width="13.7109375" style="252" bestFit="1" customWidth="1"/>
    <col min="13578" max="13578" width="6" style="252" bestFit="1" customWidth="1"/>
    <col min="13579" max="13579" width="3.7109375" style="252" bestFit="1" customWidth="1"/>
    <col min="13580" max="13581" width="8.28515625" style="252" bestFit="1" customWidth="1"/>
    <col min="13582" max="13582" width="3.7109375" style="252" bestFit="1" customWidth="1"/>
    <col min="13583" max="13824" width="8.85546875" style="252"/>
    <col min="13825" max="13825" width="55" style="252" customWidth="1"/>
    <col min="13826" max="13827" width="15.7109375" style="252" customWidth="1"/>
    <col min="13828" max="13828" width="14" style="252" customWidth="1"/>
    <col min="13829" max="13830" width="15.7109375" style="252" customWidth="1"/>
    <col min="13831" max="13831" width="14.5703125" style="252" customWidth="1"/>
    <col min="13832" max="13832" width="8.85546875" style="252"/>
    <col min="13833" max="13833" width="13.7109375" style="252" bestFit="1" customWidth="1"/>
    <col min="13834" max="13834" width="6" style="252" bestFit="1" customWidth="1"/>
    <col min="13835" max="13835" width="3.7109375" style="252" bestFit="1" customWidth="1"/>
    <col min="13836" max="13837" width="8.28515625" style="252" bestFit="1" customWidth="1"/>
    <col min="13838" max="13838" width="3.7109375" style="252" bestFit="1" customWidth="1"/>
    <col min="13839" max="14080" width="8.85546875" style="252"/>
    <col min="14081" max="14081" width="55" style="252" customWidth="1"/>
    <col min="14082" max="14083" width="15.7109375" style="252" customWidth="1"/>
    <col min="14084" max="14084" width="14" style="252" customWidth="1"/>
    <col min="14085" max="14086" width="15.7109375" style="252" customWidth="1"/>
    <col min="14087" max="14087" width="14.5703125" style="252" customWidth="1"/>
    <col min="14088" max="14088" width="8.85546875" style="252"/>
    <col min="14089" max="14089" width="13.7109375" style="252" bestFit="1" customWidth="1"/>
    <col min="14090" max="14090" width="6" style="252" bestFit="1" customWidth="1"/>
    <col min="14091" max="14091" width="3.7109375" style="252" bestFit="1" customWidth="1"/>
    <col min="14092" max="14093" width="8.28515625" style="252" bestFit="1" customWidth="1"/>
    <col min="14094" max="14094" width="3.7109375" style="252" bestFit="1" customWidth="1"/>
    <col min="14095" max="14336" width="8.85546875" style="252"/>
    <col min="14337" max="14337" width="55" style="252" customWidth="1"/>
    <col min="14338" max="14339" width="15.7109375" style="252" customWidth="1"/>
    <col min="14340" max="14340" width="14" style="252" customWidth="1"/>
    <col min="14341" max="14342" width="15.7109375" style="252" customWidth="1"/>
    <col min="14343" max="14343" width="14.5703125" style="252" customWidth="1"/>
    <col min="14344" max="14344" width="8.85546875" style="252"/>
    <col min="14345" max="14345" width="13.7109375" style="252" bestFit="1" customWidth="1"/>
    <col min="14346" max="14346" width="6" style="252" bestFit="1" customWidth="1"/>
    <col min="14347" max="14347" width="3.7109375" style="252" bestFit="1" customWidth="1"/>
    <col min="14348" max="14349" width="8.28515625" style="252" bestFit="1" customWidth="1"/>
    <col min="14350" max="14350" width="3.7109375" style="252" bestFit="1" customWidth="1"/>
    <col min="14351" max="14592" width="8.85546875" style="252"/>
    <col min="14593" max="14593" width="55" style="252" customWidth="1"/>
    <col min="14594" max="14595" width="15.7109375" style="252" customWidth="1"/>
    <col min="14596" max="14596" width="14" style="252" customWidth="1"/>
    <col min="14597" max="14598" width="15.7109375" style="252" customWidth="1"/>
    <col min="14599" max="14599" width="14.5703125" style="252" customWidth="1"/>
    <col min="14600" max="14600" width="8.85546875" style="252"/>
    <col min="14601" max="14601" width="13.7109375" style="252" bestFit="1" customWidth="1"/>
    <col min="14602" max="14602" width="6" style="252" bestFit="1" customWidth="1"/>
    <col min="14603" max="14603" width="3.7109375" style="252" bestFit="1" customWidth="1"/>
    <col min="14604" max="14605" width="8.28515625" style="252" bestFit="1" customWidth="1"/>
    <col min="14606" max="14606" width="3.7109375" style="252" bestFit="1" customWidth="1"/>
    <col min="14607" max="14848" width="8.85546875" style="252"/>
    <col min="14849" max="14849" width="55" style="252" customWidth="1"/>
    <col min="14850" max="14851" width="15.7109375" style="252" customWidth="1"/>
    <col min="14852" max="14852" width="14" style="252" customWidth="1"/>
    <col min="14853" max="14854" width="15.7109375" style="252" customWidth="1"/>
    <col min="14855" max="14855" width="14.5703125" style="252" customWidth="1"/>
    <col min="14856" max="14856" width="8.85546875" style="252"/>
    <col min="14857" max="14857" width="13.7109375" style="252" bestFit="1" customWidth="1"/>
    <col min="14858" max="14858" width="6" style="252" bestFit="1" customWidth="1"/>
    <col min="14859" max="14859" width="3.7109375" style="252" bestFit="1" customWidth="1"/>
    <col min="14860" max="14861" width="8.28515625" style="252" bestFit="1" customWidth="1"/>
    <col min="14862" max="14862" width="3.7109375" style="252" bestFit="1" customWidth="1"/>
    <col min="14863" max="15104" width="8.85546875" style="252"/>
    <col min="15105" max="15105" width="55" style="252" customWidth="1"/>
    <col min="15106" max="15107" width="15.7109375" style="252" customWidth="1"/>
    <col min="15108" max="15108" width="14" style="252" customWidth="1"/>
    <col min="15109" max="15110" width="15.7109375" style="252" customWidth="1"/>
    <col min="15111" max="15111" width="14.5703125" style="252" customWidth="1"/>
    <col min="15112" max="15112" width="8.85546875" style="252"/>
    <col min="15113" max="15113" width="13.7109375" style="252" bestFit="1" customWidth="1"/>
    <col min="15114" max="15114" width="6" style="252" bestFit="1" customWidth="1"/>
    <col min="15115" max="15115" width="3.7109375" style="252" bestFit="1" customWidth="1"/>
    <col min="15116" max="15117" width="8.28515625" style="252" bestFit="1" customWidth="1"/>
    <col min="15118" max="15118" width="3.7109375" style="252" bestFit="1" customWidth="1"/>
    <col min="15119" max="15360" width="8.85546875" style="252"/>
    <col min="15361" max="15361" width="55" style="252" customWidth="1"/>
    <col min="15362" max="15363" width="15.7109375" style="252" customWidth="1"/>
    <col min="15364" max="15364" width="14" style="252" customWidth="1"/>
    <col min="15365" max="15366" width="15.7109375" style="252" customWidth="1"/>
    <col min="15367" max="15367" width="14.5703125" style="252" customWidth="1"/>
    <col min="15368" max="15368" width="8.85546875" style="252"/>
    <col min="15369" max="15369" width="13.7109375" style="252" bestFit="1" customWidth="1"/>
    <col min="15370" max="15370" width="6" style="252" bestFit="1" customWidth="1"/>
    <col min="15371" max="15371" width="3.7109375" style="252" bestFit="1" customWidth="1"/>
    <col min="15372" max="15373" width="8.28515625" style="252" bestFit="1" customWidth="1"/>
    <col min="15374" max="15374" width="3.7109375" style="252" bestFit="1" customWidth="1"/>
    <col min="15375" max="15616" width="8.85546875" style="252"/>
    <col min="15617" max="15617" width="55" style="252" customWidth="1"/>
    <col min="15618" max="15619" width="15.7109375" style="252" customWidth="1"/>
    <col min="15620" max="15620" width="14" style="252" customWidth="1"/>
    <col min="15621" max="15622" width="15.7109375" style="252" customWidth="1"/>
    <col min="15623" max="15623" width="14.5703125" style="252" customWidth="1"/>
    <col min="15624" max="15624" width="8.85546875" style="252"/>
    <col min="15625" max="15625" width="13.7109375" style="252" bestFit="1" customWidth="1"/>
    <col min="15626" max="15626" width="6" style="252" bestFit="1" customWidth="1"/>
    <col min="15627" max="15627" width="3.7109375" style="252" bestFit="1" customWidth="1"/>
    <col min="15628" max="15629" width="8.28515625" style="252" bestFit="1" customWidth="1"/>
    <col min="15630" max="15630" width="3.7109375" style="252" bestFit="1" customWidth="1"/>
    <col min="15631" max="15872" width="8.85546875" style="252"/>
    <col min="15873" max="15873" width="55" style="252" customWidth="1"/>
    <col min="15874" max="15875" width="15.7109375" style="252" customWidth="1"/>
    <col min="15876" max="15876" width="14" style="252" customWidth="1"/>
    <col min="15877" max="15878" width="15.7109375" style="252" customWidth="1"/>
    <col min="15879" max="15879" width="14.5703125" style="252" customWidth="1"/>
    <col min="15880" max="15880" width="8.85546875" style="252"/>
    <col min="15881" max="15881" width="13.7109375" style="252" bestFit="1" customWidth="1"/>
    <col min="15882" max="15882" width="6" style="252" bestFit="1" customWidth="1"/>
    <col min="15883" max="15883" width="3.7109375" style="252" bestFit="1" customWidth="1"/>
    <col min="15884" max="15885" width="8.28515625" style="252" bestFit="1" customWidth="1"/>
    <col min="15886" max="15886" width="3.7109375" style="252" bestFit="1" customWidth="1"/>
    <col min="15887" max="16128" width="8.85546875" style="252"/>
    <col min="16129" max="16129" width="55" style="252" customWidth="1"/>
    <col min="16130" max="16131" width="15.7109375" style="252" customWidth="1"/>
    <col min="16132" max="16132" width="14" style="252" customWidth="1"/>
    <col min="16133" max="16134" width="15.7109375" style="252" customWidth="1"/>
    <col min="16135" max="16135" width="14.5703125" style="252" customWidth="1"/>
    <col min="16136" max="16136" width="8.85546875" style="252"/>
    <col min="16137" max="16137" width="13.7109375" style="252" bestFit="1" customWidth="1"/>
    <col min="16138" max="16138" width="6" style="252" bestFit="1" customWidth="1"/>
    <col min="16139" max="16139" width="3.7109375" style="252" bestFit="1" customWidth="1"/>
    <col min="16140" max="16141" width="8.28515625" style="252" bestFit="1" customWidth="1"/>
    <col min="16142" max="16142" width="3.7109375" style="252" bestFit="1" customWidth="1"/>
    <col min="16143" max="16384" width="8.85546875" style="252"/>
  </cols>
  <sheetData>
    <row r="1" spans="1:21" s="233" customFormat="1" ht="25.5" customHeight="1">
      <c r="A1" s="379" t="s">
        <v>521</v>
      </c>
      <c r="B1" s="379"/>
      <c r="C1" s="379"/>
      <c r="D1" s="379"/>
      <c r="E1" s="379"/>
      <c r="F1" s="379"/>
      <c r="G1" s="379"/>
    </row>
    <row r="2" spans="1:21" s="233" customFormat="1" ht="19.5" customHeight="1">
      <c r="A2" s="380" t="s">
        <v>31</v>
      </c>
      <c r="B2" s="380"/>
      <c r="C2" s="380"/>
      <c r="D2" s="380"/>
      <c r="E2" s="380"/>
      <c r="F2" s="380"/>
      <c r="G2" s="380"/>
    </row>
    <row r="3" spans="1:21" s="237" customFormat="1" ht="27.75" customHeight="1">
      <c r="A3" s="234"/>
      <c r="B3" s="234"/>
      <c r="C3" s="234"/>
      <c r="D3" s="234"/>
      <c r="E3" s="234"/>
      <c r="F3" s="234"/>
      <c r="G3" s="268" t="s">
        <v>43</v>
      </c>
    </row>
    <row r="4" spans="1:21" s="237" customFormat="1" ht="59.25" customHeight="1">
      <c r="A4" s="238"/>
      <c r="B4" s="331" t="s">
        <v>526</v>
      </c>
      <c r="C4" s="331" t="s">
        <v>525</v>
      </c>
      <c r="D4" s="239" t="s">
        <v>44</v>
      </c>
      <c r="E4" s="260" t="s">
        <v>528</v>
      </c>
      <c r="F4" s="260" t="s">
        <v>529</v>
      </c>
      <c r="G4" s="239" t="s">
        <v>44</v>
      </c>
    </row>
    <row r="5" spans="1:21" s="269" customFormat="1" ht="34.5" customHeight="1">
      <c r="A5" s="240" t="s">
        <v>45</v>
      </c>
      <c r="B5" s="261">
        <v>8390</v>
      </c>
      <c r="C5" s="261">
        <v>8246</v>
      </c>
      <c r="D5" s="262">
        <f>C5/B5*100</f>
        <v>98.283671036948746</v>
      </c>
      <c r="E5" s="261">
        <v>1028</v>
      </c>
      <c r="F5" s="261">
        <v>2650</v>
      </c>
      <c r="G5" s="262">
        <f>F5/E5*100</f>
        <v>257.7821011673152</v>
      </c>
      <c r="I5" s="270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</row>
    <row r="6" spans="1:21" s="269" customFormat="1" ht="20.25">
      <c r="A6" s="272" t="s">
        <v>32</v>
      </c>
      <c r="B6" s="273"/>
      <c r="C6" s="273"/>
      <c r="D6" s="274"/>
      <c r="E6" s="273"/>
      <c r="F6" s="273"/>
      <c r="G6" s="275"/>
      <c r="I6" s="270"/>
      <c r="J6" s="270"/>
      <c r="K6" s="270"/>
      <c r="L6" s="270"/>
      <c r="M6" s="270"/>
      <c r="N6" s="270"/>
      <c r="O6" s="271"/>
      <c r="P6" s="271"/>
      <c r="Q6" s="271"/>
      <c r="R6" s="271"/>
      <c r="S6" s="271"/>
      <c r="T6" s="271"/>
      <c r="U6" s="271"/>
    </row>
    <row r="7" spans="1:21" ht="54" customHeight="1">
      <c r="A7" s="276" t="s">
        <v>33</v>
      </c>
      <c r="B7" s="277">
        <v>443</v>
      </c>
      <c r="C7" s="250">
        <v>470</v>
      </c>
      <c r="D7" s="262">
        <f>C7/B7*100</f>
        <v>106.09480812641084</v>
      </c>
      <c r="E7" s="250">
        <v>42</v>
      </c>
      <c r="F7" s="250">
        <v>118</v>
      </c>
      <c r="G7" s="262">
        <f>F7/E7*100</f>
        <v>280.95238095238091</v>
      </c>
      <c r="I7" s="270"/>
      <c r="J7" s="266"/>
      <c r="M7" s="266"/>
    </row>
    <row r="8" spans="1:21" ht="35.25" customHeight="1">
      <c r="A8" s="276" t="s">
        <v>34</v>
      </c>
      <c r="B8" s="277">
        <v>702</v>
      </c>
      <c r="C8" s="250">
        <v>793</v>
      </c>
      <c r="D8" s="262">
        <f t="shared" ref="D8:D15" si="0">C8/B8*100</f>
        <v>112.96296296296295</v>
      </c>
      <c r="E8" s="277">
        <v>106</v>
      </c>
      <c r="F8" s="250">
        <v>256</v>
      </c>
      <c r="G8" s="262">
        <f t="shared" ref="G8:G15" si="1">F8/E8*100</f>
        <v>241.50943396226415</v>
      </c>
      <c r="I8" s="270"/>
      <c r="J8" s="266"/>
      <c r="M8" s="266"/>
    </row>
    <row r="9" spans="1:21" s="255" customFormat="1" ht="25.5" customHeight="1">
      <c r="A9" s="276" t="s">
        <v>35</v>
      </c>
      <c r="B9" s="277">
        <v>793</v>
      </c>
      <c r="C9" s="250">
        <v>738</v>
      </c>
      <c r="D9" s="262">
        <f t="shared" si="0"/>
        <v>93.064312736443895</v>
      </c>
      <c r="E9" s="277">
        <v>87</v>
      </c>
      <c r="F9" s="250">
        <v>174</v>
      </c>
      <c r="G9" s="262">
        <f t="shared" si="1"/>
        <v>200</v>
      </c>
      <c r="H9" s="252"/>
      <c r="I9" s="270"/>
      <c r="J9" s="266"/>
      <c r="K9" s="252"/>
      <c r="M9" s="266"/>
    </row>
    <row r="10" spans="1:21" ht="36.75" customHeight="1">
      <c r="A10" s="276" t="s">
        <v>36</v>
      </c>
      <c r="B10" s="277">
        <v>369</v>
      </c>
      <c r="C10" s="250">
        <v>301</v>
      </c>
      <c r="D10" s="262">
        <f t="shared" si="0"/>
        <v>81.571815718157183</v>
      </c>
      <c r="E10" s="277">
        <v>31</v>
      </c>
      <c r="F10" s="250">
        <v>59</v>
      </c>
      <c r="G10" s="262">
        <f t="shared" si="1"/>
        <v>190.32258064516131</v>
      </c>
      <c r="I10" s="270"/>
      <c r="J10" s="266"/>
      <c r="M10" s="266"/>
    </row>
    <row r="11" spans="1:21" ht="35.25" customHeight="1">
      <c r="A11" s="276" t="s">
        <v>37</v>
      </c>
      <c r="B11" s="277">
        <v>1384</v>
      </c>
      <c r="C11" s="250">
        <v>1160</v>
      </c>
      <c r="D11" s="262">
        <f t="shared" si="0"/>
        <v>83.815028901734095</v>
      </c>
      <c r="E11" s="277">
        <v>150</v>
      </c>
      <c r="F11" s="250">
        <v>259</v>
      </c>
      <c r="G11" s="262">
        <f t="shared" si="1"/>
        <v>172.66666666666666</v>
      </c>
      <c r="I11" s="270"/>
      <c r="J11" s="266"/>
      <c r="M11" s="266"/>
    </row>
    <row r="12" spans="1:21" ht="40.15" customHeight="1">
      <c r="A12" s="276" t="s">
        <v>38</v>
      </c>
      <c r="B12" s="277">
        <v>188</v>
      </c>
      <c r="C12" s="250">
        <v>160</v>
      </c>
      <c r="D12" s="262">
        <f t="shared" si="0"/>
        <v>85.106382978723403</v>
      </c>
      <c r="E12" s="277">
        <v>15</v>
      </c>
      <c r="F12" s="250">
        <v>50</v>
      </c>
      <c r="G12" s="262">
        <f t="shared" si="1"/>
        <v>333.33333333333337</v>
      </c>
      <c r="I12" s="270"/>
      <c r="J12" s="266"/>
      <c r="M12" s="266"/>
    </row>
    <row r="13" spans="1:21" ht="30" customHeight="1">
      <c r="A13" s="276" t="s">
        <v>39</v>
      </c>
      <c r="B13" s="277">
        <v>1603</v>
      </c>
      <c r="C13" s="250">
        <v>1695</v>
      </c>
      <c r="D13" s="262">
        <f t="shared" si="0"/>
        <v>105.73923892701185</v>
      </c>
      <c r="E13" s="277">
        <v>213</v>
      </c>
      <c r="F13" s="250">
        <v>772</v>
      </c>
      <c r="G13" s="262">
        <f t="shared" si="1"/>
        <v>362.44131455399059</v>
      </c>
      <c r="I13" s="270"/>
      <c r="J13" s="266"/>
      <c r="M13" s="266"/>
      <c r="T13" s="254"/>
    </row>
    <row r="14" spans="1:21" ht="75">
      <c r="A14" s="276" t="s">
        <v>40</v>
      </c>
      <c r="B14" s="277">
        <v>1624</v>
      </c>
      <c r="C14" s="250">
        <v>1620</v>
      </c>
      <c r="D14" s="262">
        <f t="shared" si="0"/>
        <v>99.753694581280783</v>
      </c>
      <c r="E14" s="277">
        <v>271</v>
      </c>
      <c r="F14" s="250">
        <v>542</v>
      </c>
      <c r="G14" s="262">
        <f t="shared" si="1"/>
        <v>200</v>
      </c>
      <c r="I14" s="270"/>
      <c r="J14" s="266"/>
      <c r="M14" s="266"/>
      <c r="T14" s="254"/>
    </row>
    <row r="15" spans="1:21" ht="37.15" customHeight="1">
      <c r="A15" s="276" t="s">
        <v>71</v>
      </c>
      <c r="B15" s="277">
        <v>1284</v>
      </c>
      <c r="C15" s="250">
        <v>1309</v>
      </c>
      <c r="D15" s="262">
        <f t="shared" si="0"/>
        <v>101.94704049844236</v>
      </c>
      <c r="E15" s="277">
        <v>113</v>
      </c>
      <c r="F15" s="250">
        <v>420</v>
      </c>
      <c r="G15" s="262">
        <f t="shared" si="1"/>
        <v>371.68141592920352</v>
      </c>
      <c r="I15" s="270"/>
      <c r="J15" s="266"/>
      <c r="M15" s="266"/>
      <c r="T15" s="254"/>
    </row>
    <row r="16" spans="1:21">
      <c r="A16" s="256"/>
      <c r="B16" s="256"/>
      <c r="C16" s="256"/>
      <c r="D16" s="256"/>
      <c r="E16" s="256"/>
      <c r="F16" s="256"/>
      <c r="T16" s="254"/>
    </row>
    <row r="17" spans="1:20">
      <c r="A17" s="256"/>
      <c r="B17" s="256"/>
      <c r="C17" s="256"/>
      <c r="D17" s="256"/>
      <c r="E17" s="256"/>
      <c r="F17" s="256"/>
      <c r="T17" s="254"/>
    </row>
    <row r="18" spans="1:20">
      <c r="T18" s="254"/>
    </row>
    <row r="19" spans="1:20">
      <c r="T19" s="254"/>
    </row>
    <row r="20" spans="1:20">
      <c r="B20" s="266"/>
      <c r="C20" s="266"/>
      <c r="D20" s="266"/>
      <c r="E20" s="266"/>
      <c r="F20" s="266"/>
      <c r="G20" s="266"/>
      <c r="T20" s="254"/>
    </row>
    <row r="21" spans="1:20">
      <c r="T21" s="254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70" workbookViewId="0">
      <selection activeCell="B3" sqref="B3:F3"/>
    </sheetView>
  </sheetViews>
  <sheetFormatPr defaultColWidth="9.140625" defaultRowHeight="15.75"/>
  <cols>
    <col min="1" max="1" width="3.5703125" style="56" customWidth="1"/>
    <col min="2" max="2" width="37.28515625" style="184" customWidth="1"/>
    <col min="3" max="3" width="9.7109375" style="56" customWidth="1"/>
    <col min="4" max="4" width="12.42578125" style="56" customWidth="1"/>
    <col min="5" max="5" width="12.5703125" style="177" customWidth="1"/>
    <col min="6" max="6" width="9.7109375" style="56" customWidth="1"/>
    <col min="7" max="7" width="12.5703125" style="56" customWidth="1"/>
    <col min="8" max="8" width="12.5703125" style="177" customWidth="1"/>
    <col min="9" max="16384" width="9.140625" style="56"/>
  </cols>
  <sheetData>
    <row r="1" spans="1:8" ht="20.25" customHeight="1">
      <c r="B1" s="406" t="s">
        <v>396</v>
      </c>
      <c r="C1" s="406"/>
      <c r="D1" s="406"/>
      <c r="E1" s="406"/>
      <c r="F1" s="406"/>
      <c r="G1" s="406"/>
      <c r="H1" s="406"/>
    </row>
    <row r="2" spans="1:8" ht="20.25" customHeight="1">
      <c r="B2" s="406" t="s">
        <v>82</v>
      </c>
      <c r="C2" s="406"/>
      <c r="D2" s="406"/>
      <c r="E2" s="406"/>
      <c r="F2" s="406"/>
      <c r="G2" s="406"/>
      <c r="H2" s="406"/>
    </row>
    <row r="4" spans="1:8" s="199" customFormat="1" ht="31.5" customHeight="1">
      <c r="A4" s="381"/>
      <c r="B4" s="410" t="s">
        <v>83</v>
      </c>
      <c r="C4" s="383" t="s">
        <v>541</v>
      </c>
      <c r="D4" s="383"/>
      <c r="E4" s="383"/>
      <c r="F4" s="385" t="s">
        <v>542</v>
      </c>
      <c r="G4" s="385"/>
      <c r="H4" s="385"/>
    </row>
    <row r="5" spans="1:8" ht="15.6" customHeight="1">
      <c r="A5" s="381"/>
      <c r="B5" s="410"/>
      <c r="C5" s="384" t="s">
        <v>1</v>
      </c>
      <c r="D5" s="384" t="s">
        <v>84</v>
      </c>
      <c r="E5" s="384" t="s">
        <v>85</v>
      </c>
      <c r="F5" s="384" t="s">
        <v>86</v>
      </c>
      <c r="G5" s="384" t="s">
        <v>87</v>
      </c>
      <c r="H5" s="384" t="s">
        <v>85</v>
      </c>
    </row>
    <row r="6" spans="1:8" ht="51.6" customHeight="1">
      <c r="A6" s="381"/>
      <c r="B6" s="410"/>
      <c r="C6" s="384"/>
      <c r="D6" s="384"/>
      <c r="E6" s="384"/>
      <c r="F6" s="384"/>
      <c r="G6" s="384"/>
      <c r="H6" s="384"/>
    </row>
    <row r="7" spans="1:8" s="483" customFormat="1" ht="12.75">
      <c r="A7" s="478" t="s">
        <v>88</v>
      </c>
      <c r="B7" s="481" t="s">
        <v>3</v>
      </c>
      <c r="C7" s="482">
        <v>1</v>
      </c>
      <c r="D7" s="482">
        <v>2</v>
      </c>
      <c r="E7" s="482">
        <v>3</v>
      </c>
      <c r="F7" s="482">
        <v>4</v>
      </c>
      <c r="G7" s="482">
        <v>5</v>
      </c>
      <c r="H7" s="482">
        <v>6</v>
      </c>
    </row>
    <row r="8" spans="1:8">
      <c r="A8" s="59">
        <v>1</v>
      </c>
      <c r="B8" s="100" t="s">
        <v>90</v>
      </c>
      <c r="C8" s="95">
        <v>499</v>
      </c>
      <c r="D8" s="95">
        <v>650</v>
      </c>
      <c r="E8" s="175">
        <f>C8-D8</f>
        <v>-151</v>
      </c>
      <c r="F8" s="95">
        <v>247</v>
      </c>
      <c r="G8" s="95">
        <v>390</v>
      </c>
      <c r="H8" s="175">
        <f>F8-G8</f>
        <v>-143</v>
      </c>
    </row>
    <row r="9" spans="1:8">
      <c r="A9" s="59">
        <v>2</v>
      </c>
      <c r="B9" s="100" t="s">
        <v>89</v>
      </c>
      <c r="C9" s="95">
        <v>345</v>
      </c>
      <c r="D9" s="95">
        <v>853</v>
      </c>
      <c r="E9" s="175">
        <f t="shared" ref="E9:E57" si="0">C9-D9</f>
        <v>-508</v>
      </c>
      <c r="F9" s="95">
        <v>125</v>
      </c>
      <c r="G9" s="95">
        <v>516</v>
      </c>
      <c r="H9" s="175">
        <f t="shared" ref="H9:H57" si="1">F9-G9</f>
        <v>-391</v>
      </c>
    </row>
    <row r="10" spans="1:8" ht="19.149999999999999" customHeight="1">
      <c r="A10" s="59">
        <v>3</v>
      </c>
      <c r="B10" s="100" t="s">
        <v>102</v>
      </c>
      <c r="C10" s="95">
        <v>333</v>
      </c>
      <c r="D10" s="95">
        <v>249</v>
      </c>
      <c r="E10" s="175">
        <f t="shared" si="0"/>
        <v>84</v>
      </c>
      <c r="F10" s="95">
        <v>235</v>
      </c>
      <c r="G10" s="95">
        <v>140</v>
      </c>
      <c r="H10" s="175">
        <f t="shared" si="1"/>
        <v>95</v>
      </c>
    </row>
    <row r="11" spans="1:8" s="354" customFormat="1" ht="18.600000000000001" customHeight="1">
      <c r="A11" s="59">
        <v>4</v>
      </c>
      <c r="B11" s="100" t="s">
        <v>91</v>
      </c>
      <c r="C11" s="95">
        <v>304</v>
      </c>
      <c r="D11" s="95">
        <v>948</v>
      </c>
      <c r="E11" s="175">
        <f t="shared" si="0"/>
        <v>-644</v>
      </c>
      <c r="F11" s="95">
        <v>77</v>
      </c>
      <c r="G11" s="95">
        <v>561</v>
      </c>
      <c r="H11" s="175">
        <f t="shared" si="1"/>
        <v>-484</v>
      </c>
    </row>
    <row r="12" spans="1:8" s="354" customFormat="1" ht="18.600000000000001" customHeight="1">
      <c r="A12" s="59">
        <v>5</v>
      </c>
      <c r="B12" s="100" t="s">
        <v>374</v>
      </c>
      <c r="C12" s="95">
        <v>279</v>
      </c>
      <c r="D12" s="95">
        <v>335</v>
      </c>
      <c r="E12" s="175">
        <f t="shared" si="0"/>
        <v>-56</v>
      </c>
      <c r="F12" s="95">
        <v>110</v>
      </c>
      <c r="G12" s="95">
        <v>183</v>
      </c>
      <c r="H12" s="175">
        <f t="shared" si="1"/>
        <v>-73</v>
      </c>
    </row>
    <row r="13" spans="1:8" s="354" customFormat="1" ht="33.6" customHeight="1">
      <c r="A13" s="59">
        <v>6</v>
      </c>
      <c r="B13" s="100" t="s">
        <v>107</v>
      </c>
      <c r="C13" s="95">
        <v>225</v>
      </c>
      <c r="D13" s="95">
        <v>108</v>
      </c>
      <c r="E13" s="175">
        <f t="shared" si="0"/>
        <v>117</v>
      </c>
      <c r="F13" s="95">
        <v>177</v>
      </c>
      <c r="G13" s="95">
        <v>69</v>
      </c>
      <c r="H13" s="175">
        <f t="shared" si="1"/>
        <v>108</v>
      </c>
    </row>
    <row r="14" spans="1:8" s="354" customFormat="1" ht="18.600000000000001" customHeight="1">
      <c r="A14" s="59">
        <v>7</v>
      </c>
      <c r="B14" s="100" t="s">
        <v>96</v>
      </c>
      <c r="C14" s="95">
        <v>196</v>
      </c>
      <c r="D14" s="95">
        <v>579</v>
      </c>
      <c r="E14" s="175">
        <f t="shared" si="0"/>
        <v>-383</v>
      </c>
      <c r="F14" s="95">
        <v>32</v>
      </c>
      <c r="G14" s="95">
        <v>350</v>
      </c>
      <c r="H14" s="175">
        <f t="shared" si="1"/>
        <v>-318</v>
      </c>
    </row>
    <row r="15" spans="1:8" s="354" customFormat="1" ht="19.149999999999999" customHeight="1">
      <c r="A15" s="59">
        <v>8</v>
      </c>
      <c r="B15" s="100" t="s">
        <v>94</v>
      </c>
      <c r="C15" s="95">
        <v>157</v>
      </c>
      <c r="D15" s="95">
        <v>321</v>
      </c>
      <c r="E15" s="175">
        <f t="shared" si="0"/>
        <v>-164</v>
      </c>
      <c r="F15" s="95">
        <v>21</v>
      </c>
      <c r="G15" s="95">
        <v>183</v>
      </c>
      <c r="H15" s="175">
        <f t="shared" si="1"/>
        <v>-162</v>
      </c>
    </row>
    <row r="16" spans="1:8" s="354" customFormat="1">
      <c r="A16" s="59">
        <v>9</v>
      </c>
      <c r="B16" s="100" t="s">
        <v>321</v>
      </c>
      <c r="C16" s="95">
        <v>134</v>
      </c>
      <c r="D16" s="95">
        <v>385</v>
      </c>
      <c r="E16" s="175">
        <f t="shared" si="0"/>
        <v>-251</v>
      </c>
      <c r="F16" s="95">
        <v>29</v>
      </c>
      <c r="G16" s="95">
        <v>213</v>
      </c>
      <c r="H16" s="175">
        <f t="shared" si="1"/>
        <v>-184</v>
      </c>
    </row>
    <row r="17" spans="1:8" s="354" customFormat="1">
      <c r="A17" s="59">
        <v>10</v>
      </c>
      <c r="B17" s="100" t="s">
        <v>377</v>
      </c>
      <c r="C17" s="95">
        <v>129</v>
      </c>
      <c r="D17" s="95">
        <v>145</v>
      </c>
      <c r="E17" s="175">
        <f t="shared" si="0"/>
        <v>-16</v>
      </c>
      <c r="F17" s="95">
        <v>36</v>
      </c>
      <c r="G17" s="95">
        <v>83</v>
      </c>
      <c r="H17" s="175">
        <f t="shared" si="1"/>
        <v>-47</v>
      </c>
    </row>
    <row r="18" spans="1:8" s="354" customFormat="1" ht="18.600000000000001" customHeight="1">
      <c r="A18" s="59">
        <v>11</v>
      </c>
      <c r="B18" s="100" t="s">
        <v>98</v>
      </c>
      <c r="C18" s="95">
        <v>117</v>
      </c>
      <c r="D18" s="95">
        <v>399</v>
      </c>
      <c r="E18" s="175">
        <f t="shared" si="0"/>
        <v>-282</v>
      </c>
      <c r="F18" s="95">
        <v>8</v>
      </c>
      <c r="G18" s="95">
        <v>226</v>
      </c>
      <c r="H18" s="175">
        <f t="shared" si="1"/>
        <v>-218</v>
      </c>
    </row>
    <row r="19" spans="1:8" s="354" customFormat="1" ht="18.600000000000001" customHeight="1">
      <c r="A19" s="59">
        <v>12</v>
      </c>
      <c r="B19" s="100" t="s">
        <v>97</v>
      </c>
      <c r="C19" s="95">
        <v>112</v>
      </c>
      <c r="D19" s="95">
        <v>705</v>
      </c>
      <c r="E19" s="175">
        <f t="shared" si="0"/>
        <v>-593</v>
      </c>
      <c r="F19" s="95">
        <v>27</v>
      </c>
      <c r="G19" s="95">
        <v>426</v>
      </c>
      <c r="H19" s="175">
        <f t="shared" si="1"/>
        <v>-399</v>
      </c>
    </row>
    <row r="20" spans="1:8" s="354" customFormat="1" ht="18.600000000000001" customHeight="1">
      <c r="A20" s="59">
        <v>13</v>
      </c>
      <c r="B20" s="100" t="s">
        <v>93</v>
      </c>
      <c r="C20" s="95">
        <v>106</v>
      </c>
      <c r="D20" s="95">
        <v>350</v>
      </c>
      <c r="E20" s="175">
        <f t="shared" si="0"/>
        <v>-244</v>
      </c>
      <c r="F20" s="95">
        <v>26</v>
      </c>
      <c r="G20" s="95">
        <v>191</v>
      </c>
      <c r="H20" s="175">
        <f t="shared" si="1"/>
        <v>-165</v>
      </c>
    </row>
    <row r="21" spans="1:8" s="354" customFormat="1" ht="20.45" customHeight="1">
      <c r="A21" s="59">
        <v>14</v>
      </c>
      <c r="B21" s="100" t="s">
        <v>101</v>
      </c>
      <c r="C21" s="95">
        <v>98</v>
      </c>
      <c r="D21" s="95">
        <v>173</v>
      </c>
      <c r="E21" s="175">
        <f t="shared" si="0"/>
        <v>-75</v>
      </c>
      <c r="F21" s="95">
        <v>18</v>
      </c>
      <c r="G21" s="95">
        <v>90</v>
      </c>
      <c r="H21" s="175">
        <f t="shared" si="1"/>
        <v>-72</v>
      </c>
    </row>
    <row r="22" spans="1:8" s="354" customFormat="1" ht="18.600000000000001" customHeight="1">
      <c r="A22" s="59">
        <v>15</v>
      </c>
      <c r="B22" s="100" t="s">
        <v>104</v>
      </c>
      <c r="C22" s="95">
        <v>96</v>
      </c>
      <c r="D22" s="95">
        <v>248</v>
      </c>
      <c r="E22" s="175">
        <f t="shared" si="0"/>
        <v>-152</v>
      </c>
      <c r="F22" s="95">
        <v>11</v>
      </c>
      <c r="G22" s="95">
        <v>150</v>
      </c>
      <c r="H22" s="175">
        <f t="shared" si="1"/>
        <v>-139</v>
      </c>
    </row>
    <row r="23" spans="1:8" s="354" customFormat="1">
      <c r="A23" s="59">
        <v>16</v>
      </c>
      <c r="B23" s="100" t="s">
        <v>100</v>
      </c>
      <c r="C23" s="95">
        <v>93</v>
      </c>
      <c r="D23" s="95">
        <v>188</v>
      </c>
      <c r="E23" s="175">
        <f t="shared" si="0"/>
        <v>-95</v>
      </c>
      <c r="F23" s="95">
        <v>27</v>
      </c>
      <c r="G23" s="95">
        <v>125</v>
      </c>
      <c r="H23" s="175">
        <f t="shared" si="1"/>
        <v>-98</v>
      </c>
    </row>
    <row r="24" spans="1:8" s="354" customFormat="1" ht="15.6" customHeight="1">
      <c r="A24" s="59">
        <v>17</v>
      </c>
      <c r="B24" s="100" t="s">
        <v>357</v>
      </c>
      <c r="C24" s="95">
        <v>83</v>
      </c>
      <c r="D24" s="95">
        <v>369</v>
      </c>
      <c r="E24" s="175">
        <f t="shared" si="0"/>
        <v>-286</v>
      </c>
      <c r="F24" s="95">
        <v>18</v>
      </c>
      <c r="G24" s="95">
        <v>250</v>
      </c>
      <c r="H24" s="175">
        <f t="shared" si="1"/>
        <v>-232</v>
      </c>
    </row>
    <row r="25" spans="1:8" s="354" customFormat="1" ht="18.600000000000001" customHeight="1">
      <c r="A25" s="59">
        <v>18</v>
      </c>
      <c r="B25" s="100" t="s">
        <v>103</v>
      </c>
      <c r="C25" s="95">
        <v>81</v>
      </c>
      <c r="D25" s="95">
        <v>257</v>
      </c>
      <c r="E25" s="175">
        <f t="shared" si="0"/>
        <v>-176</v>
      </c>
      <c r="F25" s="95">
        <v>18</v>
      </c>
      <c r="G25" s="95">
        <v>172</v>
      </c>
      <c r="H25" s="175">
        <f t="shared" si="1"/>
        <v>-154</v>
      </c>
    </row>
    <row r="26" spans="1:8" s="354" customFormat="1" ht="18.600000000000001" customHeight="1">
      <c r="A26" s="59">
        <v>19</v>
      </c>
      <c r="B26" s="100" t="s">
        <v>121</v>
      </c>
      <c r="C26" s="95">
        <v>74</v>
      </c>
      <c r="D26" s="95">
        <v>87</v>
      </c>
      <c r="E26" s="175">
        <f t="shared" si="0"/>
        <v>-13</v>
      </c>
      <c r="F26" s="95">
        <v>16</v>
      </c>
      <c r="G26" s="95">
        <v>59</v>
      </c>
      <c r="H26" s="175">
        <f t="shared" si="1"/>
        <v>-43</v>
      </c>
    </row>
    <row r="27" spans="1:8" s="354" customFormat="1" ht="83.45" customHeight="1">
      <c r="A27" s="59">
        <v>20</v>
      </c>
      <c r="B27" s="100" t="s">
        <v>385</v>
      </c>
      <c r="C27" s="95">
        <v>72</v>
      </c>
      <c r="D27" s="95">
        <v>167</v>
      </c>
      <c r="E27" s="175">
        <f t="shared" si="0"/>
        <v>-95</v>
      </c>
      <c r="F27" s="95">
        <v>13</v>
      </c>
      <c r="G27" s="95">
        <v>87</v>
      </c>
      <c r="H27" s="175">
        <f t="shared" si="1"/>
        <v>-74</v>
      </c>
    </row>
    <row r="28" spans="1:8" s="354" customFormat="1" ht="18.600000000000001" customHeight="1">
      <c r="A28" s="59">
        <v>21</v>
      </c>
      <c r="B28" s="100" t="s">
        <v>105</v>
      </c>
      <c r="C28" s="95">
        <v>69</v>
      </c>
      <c r="D28" s="95">
        <v>129</v>
      </c>
      <c r="E28" s="175">
        <f t="shared" si="0"/>
        <v>-60</v>
      </c>
      <c r="F28" s="95">
        <v>16</v>
      </c>
      <c r="G28" s="95">
        <v>66</v>
      </c>
      <c r="H28" s="175">
        <f t="shared" si="1"/>
        <v>-50</v>
      </c>
    </row>
    <row r="29" spans="1:8" s="354" customFormat="1">
      <c r="A29" s="59">
        <v>22</v>
      </c>
      <c r="B29" s="100" t="s">
        <v>150</v>
      </c>
      <c r="C29" s="95">
        <v>67</v>
      </c>
      <c r="D29" s="95">
        <v>106</v>
      </c>
      <c r="E29" s="175">
        <f t="shared" si="0"/>
        <v>-39</v>
      </c>
      <c r="F29" s="95">
        <v>0</v>
      </c>
      <c r="G29" s="95">
        <v>68</v>
      </c>
      <c r="H29" s="175">
        <f t="shared" si="1"/>
        <v>-68</v>
      </c>
    </row>
    <row r="30" spans="1:8" s="354" customFormat="1" ht="16.899999999999999" customHeight="1">
      <c r="A30" s="59">
        <v>23</v>
      </c>
      <c r="B30" s="100" t="s">
        <v>397</v>
      </c>
      <c r="C30" s="95">
        <v>64</v>
      </c>
      <c r="D30" s="95">
        <v>15</v>
      </c>
      <c r="E30" s="175">
        <f t="shared" si="0"/>
        <v>49</v>
      </c>
      <c r="F30" s="95">
        <v>47</v>
      </c>
      <c r="G30" s="95">
        <v>11</v>
      </c>
      <c r="H30" s="175">
        <f t="shared" si="1"/>
        <v>36</v>
      </c>
    </row>
    <row r="31" spans="1:8" s="354" customFormat="1" ht="18.600000000000001" customHeight="1">
      <c r="A31" s="59">
        <v>24</v>
      </c>
      <c r="B31" s="100" t="s">
        <v>110</v>
      </c>
      <c r="C31" s="95">
        <v>63</v>
      </c>
      <c r="D31" s="95">
        <v>205</v>
      </c>
      <c r="E31" s="175">
        <f t="shared" si="0"/>
        <v>-142</v>
      </c>
      <c r="F31" s="95">
        <v>15</v>
      </c>
      <c r="G31" s="95">
        <v>122</v>
      </c>
      <c r="H31" s="175">
        <f t="shared" si="1"/>
        <v>-107</v>
      </c>
    </row>
    <row r="32" spans="1:8" s="354" customFormat="1" ht="18.600000000000001" customHeight="1">
      <c r="A32" s="59">
        <v>25</v>
      </c>
      <c r="B32" s="100" t="s">
        <v>332</v>
      </c>
      <c r="C32" s="95">
        <v>55</v>
      </c>
      <c r="D32" s="95">
        <v>126</v>
      </c>
      <c r="E32" s="175">
        <f t="shared" si="0"/>
        <v>-71</v>
      </c>
      <c r="F32" s="95">
        <v>24</v>
      </c>
      <c r="G32" s="95">
        <v>69</v>
      </c>
      <c r="H32" s="175">
        <f t="shared" si="1"/>
        <v>-45</v>
      </c>
    </row>
    <row r="33" spans="1:8" s="354" customFormat="1" ht="18.600000000000001" customHeight="1">
      <c r="A33" s="59">
        <v>26</v>
      </c>
      <c r="B33" s="100" t="s">
        <v>322</v>
      </c>
      <c r="C33" s="95">
        <v>54</v>
      </c>
      <c r="D33" s="95">
        <v>91</v>
      </c>
      <c r="E33" s="175">
        <f t="shared" si="0"/>
        <v>-37</v>
      </c>
      <c r="F33" s="95">
        <v>23</v>
      </c>
      <c r="G33" s="95">
        <v>58</v>
      </c>
      <c r="H33" s="175">
        <f t="shared" si="1"/>
        <v>-35</v>
      </c>
    </row>
    <row r="34" spans="1:8" s="354" customFormat="1">
      <c r="A34" s="59">
        <v>27</v>
      </c>
      <c r="B34" s="100" t="s">
        <v>400</v>
      </c>
      <c r="C34" s="95">
        <v>51</v>
      </c>
      <c r="D34" s="95">
        <v>82</v>
      </c>
      <c r="E34" s="175">
        <f t="shared" si="0"/>
        <v>-31</v>
      </c>
      <c r="F34" s="95">
        <v>12</v>
      </c>
      <c r="G34" s="95">
        <v>38</v>
      </c>
      <c r="H34" s="175">
        <f t="shared" si="1"/>
        <v>-26</v>
      </c>
    </row>
    <row r="35" spans="1:8" s="354" customFormat="1">
      <c r="A35" s="59">
        <v>28</v>
      </c>
      <c r="B35" s="100" t="s">
        <v>123</v>
      </c>
      <c r="C35" s="95">
        <v>50</v>
      </c>
      <c r="D35" s="95">
        <v>200</v>
      </c>
      <c r="E35" s="175">
        <f t="shared" si="0"/>
        <v>-150</v>
      </c>
      <c r="F35" s="95">
        <v>11</v>
      </c>
      <c r="G35" s="95">
        <v>115</v>
      </c>
      <c r="H35" s="175">
        <f t="shared" si="1"/>
        <v>-104</v>
      </c>
    </row>
    <row r="36" spans="1:8" s="354" customFormat="1" ht="18.600000000000001" customHeight="1">
      <c r="A36" s="59">
        <v>29</v>
      </c>
      <c r="B36" s="100" t="s">
        <v>115</v>
      </c>
      <c r="C36" s="95">
        <v>48</v>
      </c>
      <c r="D36" s="95">
        <v>165</v>
      </c>
      <c r="E36" s="175">
        <f t="shared" si="0"/>
        <v>-117</v>
      </c>
      <c r="F36" s="95">
        <v>12</v>
      </c>
      <c r="G36" s="95">
        <v>105</v>
      </c>
      <c r="H36" s="175">
        <f t="shared" si="1"/>
        <v>-93</v>
      </c>
    </row>
    <row r="37" spans="1:8" s="354" customFormat="1" ht="18.600000000000001" customHeight="1">
      <c r="A37" s="59">
        <v>30</v>
      </c>
      <c r="B37" s="100" t="s">
        <v>389</v>
      </c>
      <c r="C37" s="95">
        <v>47</v>
      </c>
      <c r="D37" s="95">
        <v>79</v>
      </c>
      <c r="E37" s="175">
        <f t="shared" si="0"/>
        <v>-32</v>
      </c>
      <c r="F37" s="95">
        <v>16</v>
      </c>
      <c r="G37" s="95">
        <v>34</v>
      </c>
      <c r="H37" s="175">
        <f t="shared" si="1"/>
        <v>-18</v>
      </c>
    </row>
    <row r="38" spans="1:8" s="354" customFormat="1" ht="18.600000000000001" customHeight="1">
      <c r="A38" s="59">
        <v>31</v>
      </c>
      <c r="B38" s="100" t="s">
        <v>163</v>
      </c>
      <c r="C38" s="95">
        <v>47</v>
      </c>
      <c r="D38" s="95">
        <v>50</v>
      </c>
      <c r="E38" s="175">
        <f t="shared" si="0"/>
        <v>-3</v>
      </c>
      <c r="F38" s="95">
        <v>28</v>
      </c>
      <c r="G38" s="95">
        <v>24</v>
      </c>
      <c r="H38" s="175">
        <f t="shared" si="1"/>
        <v>4</v>
      </c>
    </row>
    <row r="39" spans="1:8" s="354" customFormat="1" ht="18.600000000000001" customHeight="1">
      <c r="A39" s="59">
        <v>32</v>
      </c>
      <c r="B39" s="100" t="s">
        <v>399</v>
      </c>
      <c r="C39" s="95">
        <v>45</v>
      </c>
      <c r="D39" s="95">
        <v>65</v>
      </c>
      <c r="E39" s="175">
        <f t="shared" si="0"/>
        <v>-20</v>
      </c>
      <c r="F39" s="95">
        <v>15</v>
      </c>
      <c r="G39" s="95">
        <v>33</v>
      </c>
      <c r="H39" s="175">
        <f t="shared" si="1"/>
        <v>-18</v>
      </c>
    </row>
    <row r="40" spans="1:8" s="354" customFormat="1" ht="18.600000000000001" customHeight="1">
      <c r="A40" s="59">
        <v>33</v>
      </c>
      <c r="B40" s="100" t="s">
        <v>122</v>
      </c>
      <c r="C40" s="95">
        <v>45</v>
      </c>
      <c r="D40" s="95">
        <v>80</v>
      </c>
      <c r="E40" s="175">
        <f t="shared" si="0"/>
        <v>-35</v>
      </c>
      <c r="F40" s="95">
        <v>13</v>
      </c>
      <c r="G40" s="95">
        <v>51</v>
      </c>
      <c r="H40" s="175">
        <f t="shared" si="1"/>
        <v>-38</v>
      </c>
    </row>
    <row r="41" spans="1:8" s="354" customFormat="1" ht="18.600000000000001" customHeight="1">
      <c r="A41" s="59">
        <v>34</v>
      </c>
      <c r="B41" s="100" t="s">
        <v>106</v>
      </c>
      <c r="C41" s="95">
        <v>45</v>
      </c>
      <c r="D41" s="95">
        <v>202</v>
      </c>
      <c r="E41" s="175">
        <f t="shared" si="0"/>
        <v>-157</v>
      </c>
      <c r="F41" s="95">
        <v>4</v>
      </c>
      <c r="G41" s="95">
        <v>116</v>
      </c>
      <c r="H41" s="175">
        <f t="shared" si="1"/>
        <v>-112</v>
      </c>
    </row>
    <row r="42" spans="1:8" s="354" customFormat="1">
      <c r="A42" s="59">
        <v>35</v>
      </c>
      <c r="B42" s="100" t="s">
        <v>331</v>
      </c>
      <c r="C42" s="95">
        <v>44</v>
      </c>
      <c r="D42" s="95">
        <v>159</v>
      </c>
      <c r="E42" s="175">
        <f t="shared" si="0"/>
        <v>-115</v>
      </c>
      <c r="F42" s="95">
        <v>14</v>
      </c>
      <c r="G42" s="95">
        <v>100</v>
      </c>
      <c r="H42" s="175">
        <f t="shared" si="1"/>
        <v>-86</v>
      </c>
    </row>
    <row r="43" spans="1:8" s="354" customFormat="1" ht="18.600000000000001" customHeight="1">
      <c r="A43" s="59">
        <v>36</v>
      </c>
      <c r="B43" s="100" t="s">
        <v>130</v>
      </c>
      <c r="C43" s="95">
        <v>43</v>
      </c>
      <c r="D43" s="95">
        <v>73</v>
      </c>
      <c r="E43" s="175">
        <f t="shared" si="0"/>
        <v>-30</v>
      </c>
      <c r="F43" s="95">
        <v>12</v>
      </c>
      <c r="G43" s="95">
        <v>42</v>
      </c>
      <c r="H43" s="175">
        <f t="shared" si="1"/>
        <v>-30</v>
      </c>
    </row>
    <row r="44" spans="1:8" ht="18.600000000000001" customHeight="1">
      <c r="A44" s="59">
        <v>37</v>
      </c>
      <c r="B44" s="187" t="s">
        <v>108</v>
      </c>
      <c r="C44" s="176">
        <v>40</v>
      </c>
      <c r="D44" s="176">
        <v>147</v>
      </c>
      <c r="E44" s="175">
        <f t="shared" si="0"/>
        <v>-107</v>
      </c>
      <c r="F44" s="176">
        <v>14</v>
      </c>
      <c r="G44" s="176">
        <v>85</v>
      </c>
      <c r="H44" s="175">
        <f t="shared" si="1"/>
        <v>-71</v>
      </c>
    </row>
    <row r="45" spans="1:8">
      <c r="A45" s="59">
        <v>38</v>
      </c>
      <c r="B45" s="188" t="s">
        <v>175</v>
      </c>
      <c r="C45" s="176">
        <v>40</v>
      </c>
      <c r="D45" s="176">
        <v>25</v>
      </c>
      <c r="E45" s="175">
        <f t="shared" si="0"/>
        <v>15</v>
      </c>
      <c r="F45" s="176">
        <v>10</v>
      </c>
      <c r="G45" s="176">
        <v>14</v>
      </c>
      <c r="H45" s="175">
        <f t="shared" si="1"/>
        <v>-4</v>
      </c>
    </row>
    <row r="46" spans="1:8" ht="49.15" customHeight="1">
      <c r="A46" s="59">
        <v>39</v>
      </c>
      <c r="B46" s="100" t="s">
        <v>543</v>
      </c>
      <c r="C46" s="176">
        <v>39</v>
      </c>
      <c r="D46" s="176">
        <v>15</v>
      </c>
      <c r="E46" s="175">
        <f t="shared" si="0"/>
        <v>24</v>
      </c>
      <c r="F46" s="176">
        <v>33</v>
      </c>
      <c r="G46" s="176">
        <v>10</v>
      </c>
      <c r="H46" s="175">
        <f t="shared" si="1"/>
        <v>23</v>
      </c>
    </row>
    <row r="47" spans="1:8" ht="18.600000000000001" customHeight="1">
      <c r="A47" s="59">
        <v>40</v>
      </c>
      <c r="B47" s="100" t="s">
        <v>126</v>
      </c>
      <c r="C47" s="176">
        <v>37</v>
      </c>
      <c r="D47" s="176">
        <v>110</v>
      </c>
      <c r="E47" s="175">
        <f t="shared" si="0"/>
        <v>-73</v>
      </c>
      <c r="F47" s="176">
        <v>3</v>
      </c>
      <c r="G47" s="176">
        <v>76</v>
      </c>
      <c r="H47" s="175">
        <f t="shared" si="1"/>
        <v>-73</v>
      </c>
    </row>
    <row r="48" spans="1:8" ht="31.5">
      <c r="A48" s="59">
        <v>41</v>
      </c>
      <c r="B48" s="100" t="s">
        <v>120</v>
      </c>
      <c r="C48" s="176">
        <v>36</v>
      </c>
      <c r="D48" s="176">
        <v>50</v>
      </c>
      <c r="E48" s="175">
        <f t="shared" si="0"/>
        <v>-14</v>
      </c>
      <c r="F48" s="176">
        <v>7</v>
      </c>
      <c r="G48" s="176">
        <v>32</v>
      </c>
      <c r="H48" s="175">
        <f t="shared" si="1"/>
        <v>-25</v>
      </c>
    </row>
    <row r="49" spans="1:8" ht="19.149999999999999" customHeight="1">
      <c r="A49" s="59">
        <v>42</v>
      </c>
      <c r="B49" s="100" t="s">
        <v>114</v>
      </c>
      <c r="C49" s="176">
        <v>35</v>
      </c>
      <c r="D49" s="176">
        <v>66</v>
      </c>
      <c r="E49" s="175">
        <f t="shared" si="0"/>
        <v>-31</v>
      </c>
      <c r="F49" s="176">
        <v>14</v>
      </c>
      <c r="G49" s="176">
        <v>36</v>
      </c>
      <c r="H49" s="175">
        <f t="shared" si="1"/>
        <v>-22</v>
      </c>
    </row>
    <row r="50" spans="1:8" ht="18.600000000000001" customHeight="1">
      <c r="A50" s="59">
        <v>43</v>
      </c>
      <c r="B50" s="189" t="s">
        <v>463</v>
      </c>
      <c r="C50" s="176">
        <v>35</v>
      </c>
      <c r="D50" s="176">
        <v>47</v>
      </c>
      <c r="E50" s="175">
        <f t="shared" si="0"/>
        <v>-12</v>
      </c>
      <c r="F50" s="176">
        <v>9</v>
      </c>
      <c r="G50" s="176">
        <v>21</v>
      </c>
      <c r="H50" s="175">
        <f t="shared" si="1"/>
        <v>-12</v>
      </c>
    </row>
    <row r="51" spans="1:8" ht="18.600000000000001" customHeight="1">
      <c r="A51" s="59">
        <v>44</v>
      </c>
      <c r="B51" s="189" t="s">
        <v>99</v>
      </c>
      <c r="C51" s="176">
        <v>33</v>
      </c>
      <c r="D51" s="176">
        <v>85</v>
      </c>
      <c r="E51" s="175">
        <f t="shared" si="0"/>
        <v>-52</v>
      </c>
      <c r="F51" s="176">
        <v>7</v>
      </c>
      <c r="G51" s="176">
        <v>55</v>
      </c>
      <c r="H51" s="175">
        <f t="shared" si="1"/>
        <v>-48</v>
      </c>
    </row>
    <row r="52" spans="1:8" ht="18.600000000000001" customHeight="1">
      <c r="A52" s="59">
        <v>45</v>
      </c>
      <c r="B52" s="189" t="s">
        <v>207</v>
      </c>
      <c r="C52" s="176">
        <v>33</v>
      </c>
      <c r="D52" s="176">
        <v>22</v>
      </c>
      <c r="E52" s="175">
        <f t="shared" si="0"/>
        <v>11</v>
      </c>
      <c r="F52" s="176">
        <v>5</v>
      </c>
      <c r="G52" s="176">
        <v>12</v>
      </c>
      <c r="H52" s="175">
        <f t="shared" si="1"/>
        <v>-7</v>
      </c>
    </row>
    <row r="53" spans="1:8" ht="18.600000000000001" customHeight="1">
      <c r="A53" s="59">
        <v>46</v>
      </c>
      <c r="B53" s="189" t="s">
        <v>129</v>
      </c>
      <c r="C53" s="176">
        <v>32</v>
      </c>
      <c r="D53" s="176">
        <v>138</v>
      </c>
      <c r="E53" s="175">
        <f t="shared" si="0"/>
        <v>-106</v>
      </c>
      <c r="F53" s="176">
        <v>5</v>
      </c>
      <c r="G53" s="176">
        <v>89</v>
      </c>
      <c r="H53" s="175">
        <f t="shared" si="1"/>
        <v>-84</v>
      </c>
    </row>
    <row r="54" spans="1:8" ht="30.6" customHeight="1">
      <c r="A54" s="59">
        <v>47</v>
      </c>
      <c r="B54" s="189" t="s">
        <v>358</v>
      </c>
      <c r="C54" s="176">
        <v>32</v>
      </c>
      <c r="D54" s="176">
        <v>99</v>
      </c>
      <c r="E54" s="175">
        <f t="shared" si="0"/>
        <v>-67</v>
      </c>
      <c r="F54" s="176">
        <v>12</v>
      </c>
      <c r="G54" s="176">
        <v>64</v>
      </c>
      <c r="H54" s="175">
        <f t="shared" si="1"/>
        <v>-52</v>
      </c>
    </row>
    <row r="55" spans="1:8" ht="18.600000000000001" customHeight="1">
      <c r="A55" s="59">
        <v>48</v>
      </c>
      <c r="B55" s="189" t="s">
        <v>334</v>
      </c>
      <c r="C55" s="176">
        <v>32</v>
      </c>
      <c r="D55" s="176">
        <v>69</v>
      </c>
      <c r="E55" s="175">
        <f t="shared" si="0"/>
        <v>-37</v>
      </c>
      <c r="F55" s="176">
        <v>19</v>
      </c>
      <c r="G55" s="176">
        <v>36</v>
      </c>
      <c r="H55" s="175">
        <f t="shared" si="1"/>
        <v>-17</v>
      </c>
    </row>
    <row r="56" spans="1:8">
      <c r="A56" s="59">
        <v>49</v>
      </c>
      <c r="B56" s="189" t="s">
        <v>117</v>
      </c>
      <c r="C56" s="176">
        <v>31</v>
      </c>
      <c r="D56" s="176">
        <v>45</v>
      </c>
      <c r="E56" s="175">
        <f t="shared" si="0"/>
        <v>-14</v>
      </c>
      <c r="F56" s="176">
        <v>6</v>
      </c>
      <c r="G56" s="176">
        <v>28</v>
      </c>
      <c r="H56" s="175">
        <f t="shared" si="1"/>
        <v>-22</v>
      </c>
    </row>
    <row r="57" spans="1:8" ht="31.5">
      <c r="A57" s="59">
        <v>50</v>
      </c>
      <c r="B57" s="188" t="s">
        <v>401</v>
      </c>
      <c r="C57" s="176">
        <v>30</v>
      </c>
      <c r="D57" s="176">
        <v>42</v>
      </c>
      <c r="E57" s="175">
        <f t="shared" si="0"/>
        <v>-12</v>
      </c>
      <c r="F57" s="176">
        <v>24</v>
      </c>
      <c r="G57" s="176">
        <v>27</v>
      </c>
      <c r="H57" s="175">
        <f t="shared" si="1"/>
        <v>-3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90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zoomScaleNormal="100" zoomScaleSheetLayoutView="80" workbookViewId="0">
      <selection activeCell="B3" sqref="B3:F3"/>
    </sheetView>
  </sheetViews>
  <sheetFormatPr defaultColWidth="8.85546875" defaultRowHeight="12.75"/>
  <cols>
    <col min="1" max="1" width="38.28515625" style="70" customWidth="1"/>
    <col min="2" max="2" width="10.5703125" style="76" customWidth="1"/>
    <col min="3" max="3" width="12.28515625" style="76" customWidth="1"/>
    <col min="4" max="4" width="12.5703125" style="77" customWidth="1"/>
    <col min="5" max="5" width="10.42578125" style="76" customWidth="1"/>
    <col min="6" max="6" width="12.140625" style="76" customWidth="1"/>
    <col min="7" max="7" width="12.42578125" style="77" customWidth="1"/>
    <col min="8" max="8" width="8.85546875" style="70"/>
    <col min="9" max="9" width="64" style="70" customWidth="1"/>
    <col min="10" max="16384" width="8.85546875" style="70"/>
  </cols>
  <sheetData>
    <row r="1" spans="1:13" s="68" customFormat="1" ht="44.45" customHeight="1">
      <c r="A1" s="391" t="s">
        <v>404</v>
      </c>
      <c r="B1" s="391"/>
      <c r="C1" s="391"/>
      <c r="D1" s="391"/>
      <c r="E1" s="391"/>
      <c r="F1" s="391"/>
      <c r="G1" s="391"/>
    </row>
    <row r="2" spans="1:13" s="68" customFormat="1" ht="20.25">
      <c r="A2" s="392" t="s">
        <v>127</v>
      </c>
      <c r="B2" s="392"/>
      <c r="C2" s="392"/>
      <c r="D2" s="392"/>
      <c r="E2" s="392"/>
      <c r="F2" s="392"/>
      <c r="G2" s="392"/>
    </row>
    <row r="4" spans="1:13" s="69" customFormat="1" ht="33" customHeight="1">
      <c r="A4" s="382" t="s">
        <v>83</v>
      </c>
      <c r="B4" s="388" t="s">
        <v>541</v>
      </c>
      <c r="C4" s="388"/>
      <c r="D4" s="388"/>
      <c r="E4" s="390" t="s">
        <v>542</v>
      </c>
      <c r="F4" s="390"/>
      <c r="G4" s="390"/>
    </row>
    <row r="5" spans="1:13" ht="18.600000000000001" customHeight="1">
      <c r="A5" s="382"/>
      <c r="B5" s="389" t="s">
        <v>1</v>
      </c>
      <c r="C5" s="389" t="s">
        <v>84</v>
      </c>
      <c r="D5" s="389" t="s">
        <v>85</v>
      </c>
      <c r="E5" s="389" t="s">
        <v>168</v>
      </c>
      <c r="F5" s="389" t="s">
        <v>169</v>
      </c>
      <c r="G5" s="389" t="s">
        <v>85</v>
      </c>
    </row>
    <row r="6" spans="1:13" ht="52.15" customHeight="1">
      <c r="A6" s="382"/>
      <c r="B6" s="389"/>
      <c r="C6" s="389"/>
      <c r="D6" s="389"/>
      <c r="E6" s="389"/>
      <c r="F6" s="389"/>
      <c r="G6" s="389"/>
    </row>
    <row r="7" spans="1:13" s="480" customFormat="1">
      <c r="A7" s="479" t="s">
        <v>3</v>
      </c>
      <c r="B7" s="485">
        <v>1</v>
      </c>
      <c r="C7" s="485">
        <v>2</v>
      </c>
      <c r="D7" s="485">
        <v>3</v>
      </c>
      <c r="E7" s="485">
        <v>4</v>
      </c>
      <c r="F7" s="485">
        <v>5</v>
      </c>
      <c r="G7" s="485">
        <v>6</v>
      </c>
    </row>
    <row r="8" spans="1:13" ht="38.450000000000003" customHeight="1">
      <c r="A8" s="387" t="s">
        <v>128</v>
      </c>
      <c r="B8" s="387"/>
      <c r="C8" s="387"/>
      <c r="D8" s="387"/>
      <c r="E8" s="387"/>
      <c r="F8" s="387"/>
      <c r="G8" s="387"/>
      <c r="M8" s="71"/>
    </row>
    <row r="9" spans="1:13" s="97" customFormat="1" ht="15.75">
      <c r="A9" s="108" t="s">
        <v>130</v>
      </c>
      <c r="B9" s="95">
        <v>43</v>
      </c>
      <c r="C9" s="95">
        <v>73</v>
      </c>
      <c r="D9" s="175">
        <f>B9-C9</f>
        <v>-30</v>
      </c>
      <c r="E9" s="95">
        <v>12</v>
      </c>
      <c r="F9" s="95">
        <v>42</v>
      </c>
      <c r="G9" s="175">
        <f>E9-F9</f>
        <v>-30</v>
      </c>
      <c r="M9" s="178"/>
    </row>
    <row r="10" spans="1:13" s="97" customFormat="1" ht="15.75">
      <c r="A10" s="108" t="s">
        <v>129</v>
      </c>
      <c r="B10" s="95">
        <v>32</v>
      </c>
      <c r="C10" s="95">
        <v>138</v>
      </c>
      <c r="D10" s="175">
        <f t="shared" ref="D10:D23" si="0">B10-C10</f>
        <v>-106</v>
      </c>
      <c r="E10" s="95">
        <v>5</v>
      </c>
      <c r="F10" s="95">
        <v>89</v>
      </c>
      <c r="G10" s="175">
        <f t="shared" ref="G10:G23" si="1">E10-F10</f>
        <v>-84</v>
      </c>
    </row>
    <row r="11" spans="1:13" s="97" customFormat="1" ht="15.75">
      <c r="A11" s="108" t="s">
        <v>132</v>
      </c>
      <c r="B11" s="95">
        <v>23</v>
      </c>
      <c r="C11" s="95">
        <v>54</v>
      </c>
      <c r="D11" s="175">
        <f t="shared" si="0"/>
        <v>-31</v>
      </c>
      <c r="E11" s="95">
        <v>7</v>
      </c>
      <c r="F11" s="95">
        <v>35</v>
      </c>
      <c r="G11" s="175">
        <f t="shared" si="1"/>
        <v>-28</v>
      </c>
    </row>
    <row r="12" spans="1:13" s="97" customFormat="1" ht="15.75">
      <c r="A12" s="108" t="s">
        <v>405</v>
      </c>
      <c r="B12" s="95">
        <v>20</v>
      </c>
      <c r="C12" s="95">
        <v>30</v>
      </c>
      <c r="D12" s="175">
        <f t="shared" si="0"/>
        <v>-10</v>
      </c>
      <c r="E12" s="95">
        <v>6</v>
      </c>
      <c r="F12" s="95">
        <v>16</v>
      </c>
      <c r="G12" s="175">
        <f t="shared" si="1"/>
        <v>-10</v>
      </c>
    </row>
    <row r="13" spans="1:13" s="97" customFormat="1" ht="15.75">
      <c r="A13" s="108" t="s">
        <v>134</v>
      </c>
      <c r="B13" s="95">
        <v>17</v>
      </c>
      <c r="C13" s="95">
        <v>82</v>
      </c>
      <c r="D13" s="175">
        <f t="shared" si="0"/>
        <v>-65</v>
      </c>
      <c r="E13" s="95">
        <v>4</v>
      </c>
      <c r="F13" s="95">
        <v>57</v>
      </c>
      <c r="G13" s="175">
        <f t="shared" si="1"/>
        <v>-53</v>
      </c>
    </row>
    <row r="14" spans="1:13" s="97" customFormat="1" ht="15.75">
      <c r="A14" s="108" t="s">
        <v>335</v>
      </c>
      <c r="B14" s="95">
        <v>16</v>
      </c>
      <c r="C14" s="95">
        <v>108</v>
      </c>
      <c r="D14" s="175">
        <f t="shared" si="0"/>
        <v>-92</v>
      </c>
      <c r="E14" s="95">
        <v>3</v>
      </c>
      <c r="F14" s="95">
        <v>61</v>
      </c>
      <c r="G14" s="175">
        <f t="shared" si="1"/>
        <v>-58</v>
      </c>
    </row>
    <row r="15" spans="1:13" s="97" customFormat="1" ht="15.75">
      <c r="A15" s="108" t="s">
        <v>109</v>
      </c>
      <c r="B15" s="95">
        <v>15</v>
      </c>
      <c r="C15" s="95">
        <v>108</v>
      </c>
      <c r="D15" s="175">
        <f t="shared" si="0"/>
        <v>-93</v>
      </c>
      <c r="E15" s="95">
        <v>6</v>
      </c>
      <c r="F15" s="95">
        <v>63</v>
      </c>
      <c r="G15" s="175">
        <f t="shared" si="1"/>
        <v>-57</v>
      </c>
    </row>
    <row r="16" spans="1:13" s="97" customFormat="1" ht="15.6" customHeight="1">
      <c r="A16" s="104" t="s">
        <v>314</v>
      </c>
      <c r="B16" s="95">
        <v>13</v>
      </c>
      <c r="C16" s="95">
        <v>111</v>
      </c>
      <c r="D16" s="175">
        <f t="shared" si="0"/>
        <v>-98</v>
      </c>
      <c r="E16" s="95">
        <v>0</v>
      </c>
      <c r="F16" s="95">
        <v>68</v>
      </c>
      <c r="G16" s="175">
        <f t="shared" si="1"/>
        <v>-68</v>
      </c>
    </row>
    <row r="17" spans="1:7" s="97" customFormat="1" ht="31.5">
      <c r="A17" s="104" t="s">
        <v>180</v>
      </c>
      <c r="B17" s="95">
        <v>11</v>
      </c>
      <c r="C17" s="95">
        <v>241</v>
      </c>
      <c r="D17" s="175">
        <f t="shared" si="0"/>
        <v>-230</v>
      </c>
      <c r="E17" s="95">
        <v>1</v>
      </c>
      <c r="F17" s="95">
        <v>157</v>
      </c>
      <c r="G17" s="175">
        <f t="shared" si="1"/>
        <v>-156</v>
      </c>
    </row>
    <row r="18" spans="1:7" s="97" customFormat="1" ht="15.75">
      <c r="A18" s="104" t="s">
        <v>202</v>
      </c>
      <c r="B18" s="95">
        <v>11</v>
      </c>
      <c r="C18" s="95">
        <v>9</v>
      </c>
      <c r="D18" s="175">
        <f t="shared" si="0"/>
        <v>2</v>
      </c>
      <c r="E18" s="95">
        <v>0</v>
      </c>
      <c r="F18" s="95">
        <v>6</v>
      </c>
      <c r="G18" s="175">
        <f t="shared" si="1"/>
        <v>-6</v>
      </c>
    </row>
    <row r="19" spans="1:7" s="97" customFormat="1" ht="15.75">
      <c r="A19" s="104" t="s">
        <v>131</v>
      </c>
      <c r="B19" s="95">
        <v>9</v>
      </c>
      <c r="C19" s="95">
        <v>26</v>
      </c>
      <c r="D19" s="175">
        <f t="shared" si="0"/>
        <v>-17</v>
      </c>
      <c r="E19" s="95">
        <v>3</v>
      </c>
      <c r="F19" s="95">
        <v>16</v>
      </c>
      <c r="G19" s="175">
        <f t="shared" si="1"/>
        <v>-13</v>
      </c>
    </row>
    <row r="20" spans="1:7" s="97" customFormat="1" ht="17.45" customHeight="1">
      <c r="A20" s="108" t="s">
        <v>183</v>
      </c>
      <c r="B20" s="95">
        <v>9</v>
      </c>
      <c r="C20" s="337">
        <v>62</v>
      </c>
      <c r="D20" s="175">
        <f t="shared" si="0"/>
        <v>-53</v>
      </c>
      <c r="E20" s="95">
        <v>2</v>
      </c>
      <c r="F20" s="95">
        <v>35</v>
      </c>
      <c r="G20" s="175">
        <f t="shared" si="1"/>
        <v>-33</v>
      </c>
    </row>
    <row r="21" spans="1:7" s="97" customFormat="1" ht="15.75">
      <c r="A21" s="108" t="s">
        <v>489</v>
      </c>
      <c r="B21" s="95">
        <v>8</v>
      </c>
      <c r="C21" s="95">
        <v>10</v>
      </c>
      <c r="D21" s="175">
        <f t="shared" si="0"/>
        <v>-2</v>
      </c>
      <c r="E21" s="95">
        <v>3</v>
      </c>
      <c r="F21" s="95">
        <v>7</v>
      </c>
      <c r="G21" s="175">
        <f t="shared" si="1"/>
        <v>-4</v>
      </c>
    </row>
    <row r="22" spans="1:7" s="97" customFormat="1" ht="15.75">
      <c r="A22" s="108" t="s">
        <v>184</v>
      </c>
      <c r="B22" s="95">
        <v>8</v>
      </c>
      <c r="C22" s="95">
        <v>34</v>
      </c>
      <c r="D22" s="175">
        <f t="shared" si="0"/>
        <v>-26</v>
      </c>
      <c r="E22" s="95">
        <v>1</v>
      </c>
      <c r="F22" s="95">
        <v>23</v>
      </c>
      <c r="G22" s="175">
        <f t="shared" si="1"/>
        <v>-22</v>
      </c>
    </row>
    <row r="23" spans="1:7" s="97" customFormat="1" ht="15.75">
      <c r="A23" s="108" t="s">
        <v>406</v>
      </c>
      <c r="B23" s="95">
        <v>7</v>
      </c>
      <c r="C23" s="95">
        <v>13</v>
      </c>
      <c r="D23" s="175">
        <f t="shared" si="0"/>
        <v>-6</v>
      </c>
      <c r="E23" s="95">
        <v>1</v>
      </c>
      <c r="F23" s="95">
        <v>4</v>
      </c>
      <c r="G23" s="175">
        <f t="shared" si="1"/>
        <v>-3</v>
      </c>
    </row>
    <row r="24" spans="1:7" ht="38.450000000000003" customHeight="1">
      <c r="A24" s="387" t="s">
        <v>34</v>
      </c>
      <c r="B24" s="387"/>
      <c r="C24" s="387"/>
      <c r="D24" s="387"/>
      <c r="E24" s="387"/>
      <c r="F24" s="387"/>
      <c r="G24" s="387"/>
    </row>
    <row r="25" spans="1:7" s="97" customFormat="1" ht="31.5">
      <c r="A25" s="108" t="s">
        <v>357</v>
      </c>
      <c r="B25" s="95">
        <v>83</v>
      </c>
      <c r="C25" s="95">
        <v>369</v>
      </c>
      <c r="D25" s="175">
        <f>B25-C25</f>
        <v>-286</v>
      </c>
      <c r="E25" s="95">
        <v>18</v>
      </c>
      <c r="F25" s="95">
        <v>250</v>
      </c>
      <c r="G25" s="175">
        <f>E25-F25</f>
        <v>-232</v>
      </c>
    </row>
    <row r="26" spans="1:7" s="97" customFormat="1" ht="15.75">
      <c r="A26" s="108" t="s">
        <v>123</v>
      </c>
      <c r="B26" s="95">
        <v>50</v>
      </c>
      <c r="C26" s="95">
        <v>200</v>
      </c>
      <c r="D26" s="175">
        <f t="shared" ref="D26:D39" si="2">B26-C26</f>
        <v>-150</v>
      </c>
      <c r="E26" s="95">
        <v>11</v>
      </c>
      <c r="F26" s="95">
        <v>115</v>
      </c>
      <c r="G26" s="175">
        <f t="shared" ref="G26:G39" si="3">E26-F26</f>
        <v>-104</v>
      </c>
    </row>
    <row r="27" spans="1:7" s="97" customFormat="1" ht="15.75">
      <c r="A27" s="108" t="s">
        <v>126</v>
      </c>
      <c r="B27" s="95">
        <v>37</v>
      </c>
      <c r="C27" s="95">
        <v>110</v>
      </c>
      <c r="D27" s="175">
        <f t="shared" si="2"/>
        <v>-73</v>
      </c>
      <c r="E27" s="95">
        <v>3</v>
      </c>
      <c r="F27" s="95">
        <v>76</v>
      </c>
      <c r="G27" s="175">
        <f t="shared" si="3"/>
        <v>-73</v>
      </c>
    </row>
    <row r="28" spans="1:7" s="97" customFormat="1" ht="31.5">
      <c r="A28" s="108" t="s">
        <v>544</v>
      </c>
      <c r="B28" s="95">
        <v>32</v>
      </c>
      <c r="C28" s="95">
        <v>99</v>
      </c>
      <c r="D28" s="175">
        <f t="shared" si="2"/>
        <v>-67</v>
      </c>
      <c r="E28" s="95">
        <v>12</v>
      </c>
      <c r="F28" s="95">
        <v>64</v>
      </c>
      <c r="G28" s="175">
        <f t="shared" si="3"/>
        <v>-52</v>
      </c>
    </row>
    <row r="29" spans="1:7" s="97" customFormat="1" ht="15.75">
      <c r="A29" s="108" t="s">
        <v>137</v>
      </c>
      <c r="B29" s="95">
        <v>29</v>
      </c>
      <c r="C29" s="95">
        <v>55</v>
      </c>
      <c r="D29" s="175">
        <f t="shared" si="2"/>
        <v>-26</v>
      </c>
      <c r="E29" s="95">
        <v>14</v>
      </c>
      <c r="F29" s="95">
        <v>31</v>
      </c>
      <c r="G29" s="175">
        <f t="shared" si="3"/>
        <v>-17</v>
      </c>
    </row>
    <row r="30" spans="1:7" s="97" customFormat="1" ht="15.75">
      <c r="A30" s="108" t="s">
        <v>185</v>
      </c>
      <c r="B30" s="95">
        <v>29</v>
      </c>
      <c r="C30" s="95">
        <v>35</v>
      </c>
      <c r="D30" s="175">
        <f t="shared" si="2"/>
        <v>-6</v>
      </c>
      <c r="E30" s="95">
        <v>0</v>
      </c>
      <c r="F30" s="95">
        <v>18</v>
      </c>
      <c r="G30" s="175">
        <f t="shared" si="3"/>
        <v>-18</v>
      </c>
    </row>
    <row r="31" spans="1:7" s="97" customFormat="1" ht="15.75">
      <c r="A31" s="108" t="s">
        <v>136</v>
      </c>
      <c r="B31" s="95">
        <v>26</v>
      </c>
      <c r="C31" s="95">
        <v>71</v>
      </c>
      <c r="D31" s="175">
        <f t="shared" si="2"/>
        <v>-45</v>
      </c>
      <c r="E31" s="95">
        <v>5</v>
      </c>
      <c r="F31" s="95">
        <v>44</v>
      </c>
      <c r="G31" s="175">
        <f t="shared" si="3"/>
        <v>-39</v>
      </c>
    </row>
    <row r="32" spans="1:7" s="97" customFormat="1" ht="15.75">
      <c r="A32" s="108" t="s">
        <v>172</v>
      </c>
      <c r="B32" s="95">
        <v>19</v>
      </c>
      <c r="C32" s="95">
        <v>38</v>
      </c>
      <c r="D32" s="175">
        <f t="shared" si="2"/>
        <v>-19</v>
      </c>
      <c r="E32" s="95">
        <v>7</v>
      </c>
      <c r="F32" s="95">
        <v>31</v>
      </c>
      <c r="G32" s="175">
        <f t="shared" si="3"/>
        <v>-24</v>
      </c>
    </row>
    <row r="33" spans="1:7" s="97" customFormat="1" ht="15.75">
      <c r="A33" s="108" t="s">
        <v>361</v>
      </c>
      <c r="B33" s="95">
        <v>17</v>
      </c>
      <c r="C33" s="95">
        <v>15</v>
      </c>
      <c r="D33" s="175">
        <f t="shared" si="2"/>
        <v>2</v>
      </c>
      <c r="E33" s="95">
        <v>4</v>
      </c>
      <c r="F33" s="95">
        <v>7</v>
      </c>
      <c r="G33" s="175">
        <f t="shared" si="3"/>
        <v>-3</v>
      </c>
    </row>
    <row r="34" spans="1:7" s="97" customFormat="1" ht="15.75">
      <c r="A34" s="108" t="s">
        <v>409</v>
      </c>
      <c r="B34" s="95">
        <v>17</v>
      </c>
      <c r="C34" s="95">
        <v>29</v>
      </c>
      <c r="D34" s="175">
        <f t="shared" si="2"/>
        <v>-12</v>
      </c>
      <c r="E34" s="95">
        <v>6</v>
      </c>
      <c r="F34" s="95">
        <v>22</v>
      </c>
      <c r="G34" s="175">
        <f t="shared" si="3"/>
        <v>-16</v>
      </c>
    </row>
    <row r="35" spans="1:7" s="97" customFormat="1" ht="31.5">
      <c r="A35" s="108" t="s">
        <v>362</v>
      </c>
      <c r="B35" s="95">
        <v>16</v>
      </c>
      <c r="C35" s="95">
        <v>38</v>
      </c>
      <c r="D35" s="175">
        <f t="shared" si="2"/>
        <v>-22</v>
      </c>
      <c r="E35" s="95">
        <v>8</v>
      </c>
      <c r="F35" s="95">
        <v>27</v>
      </c>
      <c r="G35" s="175">
        <f t="shared" si="3"/>
        <v>-19</v>
      </c>
    </row>
    <row r="36" spans="1:7" s="97" customFormat="1" ht="15.75">
      <c r="A36" s="108" t="s">
        <v>407</v>
      </c>
      <c r="B36" s="95">
        <v>16</v>
      </c>
      <c r="C36" s="95">
        <v>22</v>
      </c>
      <c r="D36" s="175">
        <f t="shared" si="2"/>
        <v>-6</v>
      </c>
      <c r="E36" s="95">
        <v>6</v>
      </c>
      <c r="F36" s="95">
        <v>14</v>
      </c>
      <c r="G36" s="175">
        <f t="shared" si="3"/>
        <v>-8</v>
      </c>
    </row>
    <row r="37" spans="1:7" s="97" customFormat="1" ht="15.75">
      <c r="A37" s="108" t="s">
        <v>380</v>
      </c>
      <c r="B37" s="95">
        <v>15</v>
      </c>
      <c r="C37" s="95">
        <v>42</v>
      </c>
      <c r="D37" s="175">
        <f t="shared" si="2"/>
        <v>-27</v>
      </c>
      <c r="E37" s="95">
        <v>4</v>
      </c>
      <c r="F37" s="95">
        <v>24</v>
      </c>
      <c r="G37" s="175">
        <f t="shared" si="3"/>
        <v>-20</v>
      </c>
    </row>
    <row r="38" spans="1:7" s="97" customFormat="1" ht="15.75">
      <c r="A38" s="108" t="s">
        <v>545</v>
      </c>
      <c r="B38" s="95">
        <v>15</v>
      </c>
      <c r="C38" s="95">
        <v>26</v>
      </c>
      <c r="D38" s="175">
        <f t="shared" si="2"/>
        <v>-11</v>
      </c>
      <c r="E38" s="95">
        <v>2</v>
      </c>
      <c r="F38" s="95">
        <v>19</v>
      </c>
      <c r="G38" s="175">
        <f t="shared" si="3"/>
        <v>-17</v>
      </c>
    </row>
    <row r="39" spans="1:7" s="97" customFormat="1" ht="15.75">
      <c r="A39" s="108" t="s">
        <v>316</v>
      </c>
      <c r="B39" s="95">
        <v>13</v>
      </c>
      <c r="C39" s="95">
        <v>27</v>
      </c>
      <c r="D39" s="175">
        <f t="shared" si="2"/>
        <v>-14</v>
      </c>
      <c r="E39" s="95">
        <v>1</v>
      </c>
      <c r="F39" s="95">
        <v>17</v>
      </c>
      <c r="G39" s="175">
        <f t="shared" si="3"/>
        <v>-16</v>
      </c>
    </row>
    <row r="40" spans="1:7" ht="38.450000000000003" customHeight="1">
      <c r="A40" s="387" t="s">
        <v>35</v>
      </c>
      <c r="B40" s="387"/>
      <c r="C40" s="387"/>
      <c r="D40" s="387"/>
      <c r="E40" s="387"/>
      <c r="F40" s="387"/>
      <c r="G40" s="387"/>
    </row>
    <row r="41" spans="1:7" s="97" customFormat="1" ht="15.75">
      <c r="A41" s="104" t="s">
        <v>96</v>
      </c>
      <c r="B41" s="95">
        <v>196</v>
      </c>
      <c r="C41" s="95">
        <v>579</v>
      </c>
      <c r="D41" s="175">
        <f>B41-C41</f>
        <v>-383</v>
      </c>
      <c r="E41" s="95">
        <v>32</v>
      </c>
      <c r="F41" s="95">
        <v>350</v>
      </c>
      <c r="G41" s="175">
        <f>E41-F41</f>
        <v>-318</v>
      </c>
    </row>
    <row r="42" spans="1:7" s="97" customFormat="1" ht="15.75">
      <c r="A42" s="104" t="s">
        <v>377</v>
      </c>
      <c r="B42" s="95">
        <v>129</v>
      </c>
      <c r="C42" s="95">
        <v>145</v>
      </c>
      <c r="D42" s="175">
        <f t="shared" ref="D42:D55" si="4">B42-C42</f>
        <v>-16</v>
      </c>
      <c r="E42" s="95">
        <v>36</v>
      </c>
      <c r="F42" s="95">
        <v>83</v>
      </c>
      <c r="G42" s="175">
        <f t="shared" ref="G42:G55" si="5">E42-F42</f>
        <v>-47</v>
      </c>
    </row>
    <row r="43" spans="1:7" s="97" customFormat="1" ht="15.75">
      <c r="A43" s="104" t="s">
        <v>104</v>
      </c>
      <c r="B43" s="95">
        <v>96</v>
      </c>
      <c r="C43" s="95">
        <v>248</v>
      </c>
      <c r="D43" s="175">
        <f t="shared" si="4"/>
        <v>-152</v>
      </c>
      <c r="E43" s="95">
        <v>11</v>
      </c>
      <c r="F43" s="95">
        <v>150</v>
      </c>
      <c r="G43" s="175">
        <f t="shared" si="5"/>
        <v>-139</v>
      </c>
    </row>
    <row r="44" spans="1:7" s="97" customFormat="1" ht="15.75">
      <c r="A44" s="104" t="s">
        <v>114</v>
      </c>
      <c r="B44" s="95">
        <v>35</v>
      </c>
      <c r="C44" s="95">
        <v>66</v>
      </c>
      <c r="D44" s="175">
        <f t="shared" si="4"/>
        <v>-31</v>
      </c>
      <c r="E44" s="95">
        <v>14</v>
      </c>
      <c r="F44" s="95">
        <v>36</v>
      </c>
      <c r="G44" s="175">
        <f t="shared" si="5"/>
        <v>-22</v>
      </c>
    </row>
    <row r="45" spans="1:7" s="97" customFormat="1" ht="15.75">
      <c r="A45" s="104" t="s">
        <v>138</v>
      </c>
      <c r="B45" s="95">
        <v>15</v>
      </c>
      <c r="C45" s="95">
        <v>49</v>
      </c>
      <c r="D45" s="175">
        <f t="shared" si="4"/>
        <v>-34</v>
      </c>
      <c r="E45" s="95">
        <v>7</v>
      </c>
      <c r="F45" s="95">
        <v>26</v>
      </c>
      <c r="G45" s="175">
        <f t="shared" si="5"/>
        <v>-19</v>
      </c>
    </row>
    <row r="46" spans="1:7" s="97" customFormat="1" ht="31.5">
      <c r="A46" s="104" t="s">
        <v>410</v>
      </c>
      <c r="B46" s="95">
        <v>14</v>
      </c>
      <c r="C46" s="95">
        <v>12</v>
      </c>
      <c r="D46" s="175">
        <f t="shared" si="4"/>
        <v>2</v>
      </c>
      <c r="E46" s="95">
        <v>1</v>
      </c>
      <c r="F46" s="95">
        <v>8</v>
      </c>
      <c r="G46" s="175">
        <f t="shared" si="5"/>
        <v>-7</v>
      </c>
    </row>
    <row r="47" spans="1:7" s="97" customFormat="1" ht="15.75">
      <c r="A47" s="104" t="s">
        <v>142</v>
      </c>
      <c r="B47" s="95">
        <v>12</v>
      </c>
      <c r="C47" s="95">
        <v>63</v>
      </c>
      <c r="D47" s="175">
        <f t="shared" si="4"/>
        <v>-51</v>
      </c>
      <c r="E47" s="95">
        <v>0</v>
      </c>
      <c r="F47" s="95">
        <v>36</v>
      </c>
      <c r="G47" s="175">
        <f t="shared" si="5"/>
        <v>-36</v>
      </c>
    </row>
    <row r="48" spans="1:7" s="97" customFormat="1" ht="15.75">
      <c r="A48" s="104" t="s">
        <v>188</v>
      </c>
      <c r="B48" s="95">
        <v>10</v>
      </c>
      <c r="C48" s="95">
        <v>68</v>
      </c>
      <c r="D48" s="175">
        <f t="shared" si="4"/>
        <v>-58</v>
      </c>
      <c r="E48" s="95">
        <v>0</v>
      </c>
      <c r="F48" s="95">
        <v>43</v>
      </c>
      <c r="G48" s="175">
        <f t="shared" si="5"/>
        <v>-43</v>
      </c>
    </row>
    <row r="49" spans="1:7" s="97" customFormat="1" ht="15.75">
      <c r="A49" s="104" t="s">
        <v>191</v>
      </c>
      <c r="B49" s="95">
        <v>10</v>
      </c>
      <c r="C49" s="95">
        <v>63</v>
      </c>
      <c r="D49" s="175">
        <f t="shared" si="4"/>
        <v>-53</v>
      </c>
      <c r="E49" s="95">
        <v>3</v>
      </c>
      <c r="F49" s="95">
        <v>33</v>
      </c>
      <c r="G49" s="175">
        <f t="shared" si="5"/>
        <v>-30</v>
      </c>
    </row>
    <row r="50" spans="1:7" s="97" customFormat="1" ht="15.75">
      <c r="A50" s="104" t="s">
        <v>139</v>
      </c>
      <c r="B50" s="95">
        <v>9</v>
      </c>
      <c r="C50" s="95">
        <v>25</v>
      </c>
      <c r="D50" s="175">
        <f t="shared" si="4"/>
        <v>-16</v>
      </c>
      <c r="E50" s="95">
        <v>4</v>
      </c>
      <c r="F50" s="95">
        <v>16</v>
      </c>
      <c r="G50" s="175">
        <f t="shared" si="5"/>
        <v>-12</v>
      </c>
    </row>
    <row r="51" spans="1:7" s="97" customFormat="1" ht="15.75">
      <c r="A51" s="104" t="s">
        <v>141</v>
      </c>
      <c r="B51" s="95">
        <v>8</v>
      </c>
      <c r="C51" s="95">
        <v>22</v>
      </c>
      <c r="D51" s="175">
        <f t="shared" si="4"/>
        <v>-14</v>
      </c>
      <c r="E51" s="95">
        <v>6</v>
      </c>
      <c r="F51" s="95">
        <v>15</v>
      </c>
      <c r="G51" s="175">
        <f t="shared" si="5"/>
        <v>-9</v>
      </c>
    </row>
    <row r="52" spans="1:7" s="97" customFormat="1" ht="15.75">
      <c r="A52" s="104" t="s">
        <v>173</v>
      </c>
      <c r="B52" s="95">
        <v>7</v>
      </c>
      <c r="C52" s="95">
        <v>10</v>
      </c>
      <c r="D52" s="175">
        <f t="shared" si="4"/>
        <v>-3</v>
      </c>
      <c r="E52" s="95">
        <v>3</v>
      </c>
      <c r="F52" s="95">
        <v>7</v>
      </c>
      <c r="G52" s="175">
        <f t="shared" si="5"/>
        <v>-4</v>
      </c>
    </row>
    <row r="53" spans="1:7" s="97" customFormat="1" ht="15.75">
      <c r="A53" s="104" t="s">
        <v>546</v>
      </c>
      <c r="B53" s="95">
        <v>6</v>
      </c>
      <c r="C53" s="95">
        <v>13</v>
      </c>
      <c r="D53" s="175">
        <f t="shared" si="4"/>
        <v>-7</v>
      </c>
      <c r="E53" s="95">
        <v>0</v>
      </c>
      <c r="F53" s="95">
        <v>9</v>
      </c>
      <c r="G53" s="175">
        <f t="shared" si="5"/>
        <v>-9</v>
      </c>
    </row>
    <row r="54" spans="1:7" s="97" customFormat="1" ht="31.5">
      <c r="A54" s="104" t="s">
        <v>411</v>
      </c>
      <c r="B54" s="95">
        <v>6</v>
      </c>
      <c r="C54" s="95">
        <v>5</v>
      </c>
      <c r="D54" s="175">
        <f t="shared" si="4"/>
        <v>1</v>
      </c>
      <c r="E54" s="95">
        <v>2</v>
      </c>
      <c r="F54" s="95">
        <v>4</v>
      </c>
      <c r="G54" s="175">
        <f t="shared" si="5"/>
        <v>-2</v>
      </c>
    </row>
    <row r="55" spans="1:7" s="97" customFormat="1" ht="15.75">
      <c r="A55" s="104" t="s">
        <v>189</v>
      </c>
      <c r="B55" s="95">
        <v>6</v>
      </c>
      <c r="C55" s="95">
        <v>27</v>
      </c>
      <c r="D55" s="175">
        <f t="shared" si="4"/>
        <v>-21</v>
      </c>
      <c r="E55" s="95">
        <v>1</v>
      </c>
      <c r="F55" s="95">
        <v>12</v>
      </c>
      <c r="G55" s="175">
        <f t="shared" si="5"/>
        <v>-11</v>
      </c>
    </row>
    <row r="56" spans="1:7" ht="38.450000000000003" customHeight="1">
      <c r="A56" s="387" t="s">
        <v>36</v>
      </c>
      <c r="B56" s="387"/>
      <c r="C56" s="387"/>
      <c r="D56" s="387"/>
      <c r="E56" s="387"/>
      <c r="F56" s="387"/>
      <c r="G56" s="387"/>
    </row>
    <row r="57" spans="1:7" s="97" customFormat="1" ht="15.75">
      <c r="A57" s="108" t="s">
        <v>115</v>
      </c>
      <c r="B57" s="95">
        <v>48</v>
      </c>
      <c r="C57" s="95">
        <v>165</v>
      </c>
      <c r="D57" s="175">
        <f>B57-C57</f>
        <v>-117</v>
      </c>
      <c r="E57" s="95">
        <v>12</v>
      </c>
      <c r="F57" s="95">
        <v>105</v>
      </c>
      <c r="G57" s="175">
        <f>E57-F57</f>
        <v>-93</v>
      </c>
    </row>
    <row r="58" spans="1:7" s="97" customFormat="1" ht="15.75">
      <c r="A58" s="108" t="s">
        <v>108</v>
      </c>
      <c r="B58" s="95">
        <v>40</v>
      </c>
      <c r="C58" s="95">
        <v>147</v>
      </c>
      <c r="D58" s="175">
        <f t="shared" ref="D58:D71" si="6">B58-C58</f>
        <v>-107</v>
      </c>
      <c r="E58" s="95">
        <v>14</v>
      </c>
      <c r="F58" s="95">
        <v>85</v>
      </c>
      <c r="G58" s="175">
        <f t="shared" ref="G58:G71" si="7">E58-F58</f>
        <v>-71</v>
      </c>
    </row>
    <row r="59" spans="1:7" s="97" customFormat="1" ht="15.75">
      <c r="A59" s="108" t="s">
        <v>149</v>
      </c>
      <c r="B59" s="95">
        <v>22</v>
      </c>
      <c r="C59" s="95">
        <v>32</v>
      </c>
      <c r="D59" s="175">
        <f t="shared" si="6"/>
        <v>-10</v>
      </c>
      <c r="E59" s="95">
        <v>3</v>
      </c>
      <c r="F59" s="95">
        <v>25</v>
      </c>
      <c r="G59" s="175">
        <f t="shared" si="7"/>
        <v>-22</v>
      </c>
    </row>
    <row r="60" spans="1:7" s="97" customFormat="1" ht="15.75">
      <c r="A60" s="108" t="s">
        <v>145</v>
      </c>
      <c r="B60" s="95">
        <v>21</v>
      </c>
      <c r="C60" s="95">
        <v>120</v>
      </c>
      <c r="D60" s="175">
        <f t="shared" si="6"/>
        <v>-99</v>
      </c>
      <c r="E60" s="95">
        <v>4</v>
      </c>
      <c r="F60" s="95">
        <v>66</v>
      </c>
      <c r="G60" s="175">
        <f t="shared" si="7"/>
        <v>-62</v>
      </c>
    </row>
    <row r="61" spans="1:7" s="97" customFormat="1" ht="15.75">
      <c r="A61" s="108" t="s">
        <v>147</v>
      </c>
      <c r="B61" s="95">
        <v>20</v>
      </c>
      <c r="C61" s="95">
        <v>62</v>
      </c>
      <c r="D61" s="175">
        <f t="shared" si="6"/>
        <v>-42</v>
      </c>
      <c r="E61" s="95">
        <v>0</v>
      </c>
      <c r="F61" s="95">
        <v>36</v>
      </c>
      <c r="G61" s="175">
        <f t="shared" si="7"/>
        <v>-36</v>
      </c>
    </row>
    <row r="62" spans="1:7" s="97" customFormat="1" ht="15.75">
      <c r="A62" s="108" t="s">
        <v>146</v>
      </c>
      <c r="B62" s="95">
        <v>18</v>
      </c>
      <c r="C62" s="95">
        <v>105</v>
      </c>
      <c r="D62" s="175">
        <f t="shared" si="6"/>
        <v>-87</v>
      </c>
      <c r="E62" s="95">
        <v>1</v>
      </c>
      <c r="F62" s="95">
        <v>72</v>
      </c>
      <c r="G62" s="175">
        <f t="shared" si="7"/>
        <v>-71</v>
      </c>
    </row>
    <row r="63" spans="1:7" s="97" customFormat="1" ht="15.75">
      <c r="A63" s="108" t="s">
        <v>144</v>
      </c>
      <c r="B63" s="95">
        <v>17</v>
      </c>
      <c r="C63" s="95">
        <v>45</v>
      </c>
      <c r="D63" s="175">
        <f t="shared" si="6"/>
        <v>-28</v>
      </c>
      <c r="E63" s="95">
        <v>2</v>
      </c>
      <c r="F63" s="95">
        <v>27</v>
      </c>
      <c r="G63" s="175">
        <f t="shared" si="7"/>
        <v>-25</v>
      </c>
    </row>
    <row r="64" spans="1:7" s="97" customFormat="1" ht="15.75">
      <c r="A64" s="108" t="s">
        <v>203</v>
      </c>
      <c r="B64" s="95">
        <v>14</v>
      </c>
      <c r="C64" s="95">
        <v>44</v>
      </c>
      <c r="D64" s="175">
        <f t="shared" si="6"/>
        <v>-30</v>
      </c>
      <c r="E64" s="95">
        <v>6</v>
      </c>
      <c r="F64" s="95">
        <v>22</v>
      </c>
      <c r="G64" s="175">
        <f t="shared" si="7"/>
        <v>-16</v>
      </c>
    </row>
    <row r="65" spans="1:7" s="97" customFormat="1" ht="15.75">
      <c r="A65" s="108" t="s">
        <v>313</v>
      </c>
      <c r="B65" s="95">
        <v>12</v>
      </c>
      <c r="C65" s="95">
        <v>33</v>
      </c>
      <c r="D65" s="175">
        <f t="shared" si="6"/>
        <v>-21</v>
      </c>
      <c r="E65" s="95">
        <v>3</v>
      </c>
      <c r="F65" s="95">
        <v>23</v>
      </c>
      <c r="G65" s="175">
        <f t="shared" si="7"/>
        <v>-20</v>
      </c>
    </row>
    <row r="66" spans="1:7" s="97" customFormat="1" ht="31.5">
      <c r="A66" s="108" t="s">
        <v>148</v>
      </c>
      <c r="B66" s="95">
        <v>8</v>
      </c>
      <c r="C66" s="95">
        <v>80</v>
      </c>
      <c r="D66" s="175">
        <f t="shared" si="6"/>
        <v>-72</v>
      </c>
      <c r="E66" s="95">
        <v>1</v>
      </c>
      <c r="F66" s="95">
        <v>51</v>
      </c>
      <c r="G66" s="175">
        <f t="shared" si="7"/>
        <v>-50</v>
      </c>
    </row>
    <row r="67" spans="1:7" s="97" customFormat="1" ht="31.5">
      <c r="A67" s="108" t="s">
        <v>413</v>
      </c>
      <c r="B67" s="95">
        <v>7</v>
      </c>
      <c r="C67" s="95">
        <v>28</v>
      </c>
      <c r="D67" s="175">
        <f t="shared" si="6"/>
        <v>-21</v>
      </c>
      <c r="E67" s="95">
        <v>1</v>
      </c>
      <c r="F67" s="95">
        <v>18</v>
      </c>
      <c r="G67" s="175">
        <f t="shared" si="7"/>
        <v>-17</v>
      </c>
    </row>
    <row r="68" spans="1:7" s="97" customFormat="1" ht="15.75">
      <c r="A68" s="108" t="s">
        <v>383</v>
      </c>
      <c r="B68" s="95">
        <v>7</v>
      </c>
      <c r="C68" s="95">
        <v>35</v>
      </c>
      <c r="D68" s="175">
        <f t="shared" si="6"/>
        <v>-28</v>
      </c>
      <c r="E68" s="95">
        <v>0</v>
      </c>
      <c r="F68" s="95">
        <v>20</v>
      </c>
      <c r="G68" s="175">
        <f t="shared" si="7"/>
        <v>-20</v>
      </c>
    </row>
    <row r="69" spans="1:7" s="97" customFormat="1" ht="15.75">
      <c r="A69" s="108" t="s">
        <v>143</v>
      </c>
      <c r="B69" s="95">
        <v>7</v>
      </c>
      <c r="C69" s="95">
        <v>80</v>
      </c>
      <c r="D69" s="175">
        <f t="shared" si="6"/>
        <v>-73</v>
      </c>
      <c r="E69" s="95">
        <v>2</v>
      </c>
      <c r="F69" s="95">
        <v>41</v>
      </c>
      <c r="G69" s="175">
        <f t="shared" si="7"/>
        <v>-39</v>
      </c>
    </row>
    <row r="70" spans="1:7" s="97" customFormat="1" ht="15.75">
      <c r="A70" s="108" t="s">
        <v>345</v>
      </c>
      <c r="B70" s="95">
        <v>5</v>
      </c>
      <c r="C70" s="95">
        <v>19</v>
      </c>
      <c r="D70" s="175">
        <f t="shared" si="6"/>
        <v>-14</v>
      </c>
      <c r="E70" s="95">
        <v>1</v>
      </c>
      <c r="F70" s="95">
        <v>9</v>
      </c>
      <c r="G70" s="175">
        <f t="shared" si="7"/>
        <v>-8</v>
      </c>
    </row>
    <row r="71" spans="1:7" s="97" customFormat="1" ht="15.75">
      <c r="A71" s="108" t="s">
        <v>547</v>
      </c>
      <c r="B71" s="95">
        <v>5</v>
      </c>
      <c r="C71" s="95">
        <v>11</v>
      </c>
      <c r="D71" s="175">
        <f t="shared" si="6"/>
        <v>-6</v>
      </c>
      <c r="E71" s="95">
        <v>3</v>
      </c>
      <c r="F71" s="95">
        <v>7</v>
      </c>
      <c r="G71" s="175">
        <f t="shared" si="7"/>
        <v>-4</v>
      </c>
    </row>
    <row r="72" spans="1:7" ht="38.450000000000003" customHeight="1">
      <c r="A72" s="387" t="s">
        <v>37</v>
      </c>
      <c r="B72" s="387"/>
      <c r="C72" s="387"/>
      <c r="D72" s="387"/>
      <c r="E72" s="387"/>
      <c r="F72" s="387"/>
      <c r="G72" s="387"/>
    </row>
    <row r="73" spans="1:7" s="97" customFormat="1" ht="15.75">
      <c r="A73" s="108" t="s">
        <v>91</v>
      </c>
      <c r="B73" s="95">
        <v>304</v>
      </c>
      <c r="C73" s="95">
        <v>948</v>
      </c>
      <c r="D73" s="175">
        <f>B73-C73</f>
        <v>-644</v>
      </c>
      <c r="E73" s="95">
        <v>77</v>
      </c>
      <c r="F73" s="95">
        <v>561</v>
      </c>
      <c r="G73" s="175">
        <f>E73-F73</f>
        <v>-484</v>
      </c>
    </row>
    <row r="74" spans="1:7" s="97" customFormat="1" ht="15.75">
      <c r="A74" s="108" t="s">
        <v>321</v>
      </c>
      <c r="B74" s="95">
        <v>134</v>
      </c>
      <c r="C74" s="95">
        <v>385</v>
      </c>
      <c r="D74" s="175">
        <f t="shared" ref="D74:D87" si="8">B74-C74</f>
        <v>-251</v>
      </c>
      <c r="E74" s="95">
        <v>29</v>
      </c>
      <c r="F74" s="95">
        <v>213</v>
      </c>
      <c r="G74" s="175">
        <f t="shared" ref="G74:G87" si="9">E74-F74</f>
        <v>-184</v>
      </c>
    </row>
    <row r="75" spans="1:7" s="97" customFormat="1" ht="15.75">
      <c r="A75" s="108" t="s">
        <v>98</v>
      </c>
      <c r="B75" s="95">
        <v>117</v>
      </c>
      <c r="C75" s="95">
        <v>399</v>
      </c>
      <c r="D75" s="175">
        <f t="shared" si="8"/>
        <v>-282</v>
      </c>
      <c r="E75" s="95">
        <v>8</v>
      </c>
      <c r="F75" s="95">
        <v>226</v>
      </c>
      <c r="G75" s="175">
        <f t="shared" si="9"/>
        <v>-218</v>
      </c>
    </row>
    <row r="76" spans="1:7" s="97" customFormat="1" ht="15.75">
      <c r="A76" s="108" t="s">
        <v>97</v>
      </c>
      <c r="B76" s="95">
        <v>112</v>
      </c>
      <c r="C76" s="95">
        <v>705</v>
      </c>
      <c r="D76" s="175">
        <f t="shared" si="8"/>
        <v>-593</v>
      </c>
      <c r="E76" s="95">
        <v>27</v>
      </c>
      <c r="F76" s="95">
        <v>426</v>
      </c>
      <c r="G76" s="175">
        <f t="shared" si="9"/>
        <v>-399</v>
      </c>
    </row>
    <row r="77" spans="1:7" s="97" customFormat="1" ht="15.75">
      <c r="A77" s="108" t="s">
        <v>93</v>
      </c>
      <c r="B77" s="95">
        <v>106</v>
      </c>
      <c r="C77" s="95">
        <v>350</v>
      </c>
      <c r="D77" s="175">
        <f t="shared" si="8"/>
        <v>-244</v>
      </c>
      <c r="E77" s="95">
        <v>26</v>
      </c>
      <c r="F77" s="95">
        <v>191</v>
      </c>
      <c r="G77" s="175">
        <f t="shared" si="9"/>
        <v>-165</v>
      </c>
    </row>
    <row r="78" spans="1:7" s="97" customFormat="1" ht="94.5">
      <c r="A78" s="108" t="s">
        <v>376</v>
      </c>
      <c r="B78" s="95">
        <v>72</v>
      </c>
      <c r="C78" s="95">
        <v>167</v>
      </c>
      <c r="D78" s="175">
        <f t="shared" si="8"/>
        <v>-95</v>
      </c>
      <c r="E78" s="95">
        <v>13</v>
      </c>
      <c r="F78" s="95">
        <v>87</v>
      </c>
      <c r="G78" s="175">
        <f t="shared" si="9"/>
        <v>-74</v>
      </c>
    </row>
    <row r="79" spans="1:7" s="97" customFormat="1" ht="81" customHeight="1">
      <c r="A79" s="108" t="s">
        <v>150</v>
      </c>
      <c r="B79" s="95">
        <v>67</v>
      </c>
      <c r="C79" s="95">
        <v>106</v>
      </c>
      <c r="D79" s="175">
        <f t="shared" si="8"/>
        <v>-39</v>
      </c>
      <c r="E79" s="95">
        <v>0</v>
      </c>
      <c r="F79" s="95">
        <v>68</v>
      </c>
      <c r="G79" s="175">
        <f t="shared" si="9"/>
        <v>-68</v>
      </c>
    </row>
    <row r="80" spans="1:7" s="97" customFormat="1" ht="31.5">
      <c r="A80" s="108" t="s">
        <v>401</v>
      </c>
      <c r="B80" s="95">
        <v>30</v>
      </c>
      <c r="C80" s="95">
        <v>42</v>
      </c>
      <c r="D80" s="175">
        <f t="shared" si="8"/>
        <v>-12</v>
      </c>
      <c r="E80" s="95">
        <v>24</v>
      </c>
      <c r="F80" s="95">
        <v>27</v>
      </c>
      <c r="G80" s="175">
        <f t="shared" si="9"/>
        <v>-3</v>
      </c>
    </row>
    <row r="81" spans="1:7" s="97" customFormat="1" ht="15.75">
      <c r="A81" s="108" t="s">
        <v>113</v>
      </c>
      <c r="B81" s="95">
        <v>29</v>
      </c>
      <c r="C81" s="95">
        <v>87</v>
      </c>
      <c r="D81" s="175">
        <f t="shared" si="8"/>
        <v>-58</v>
      </c>
      <c r="E81" s="95">
        <v>4</v>
      </c>
      <c r="F81" s="95">
        <v>48</v>
      </c>
      <c r="G81" s="175">
        <f t="shared" si="9"/>
        <v>-44</v>
      </c>
    </row>
    <row r="82" spans="1:7" s="97" customFormat="1" ht="31.5">
      <c r="A82" s="108" t="s">
        <v>347</v>
      </c>
      <c r="B82" s="95">
        <v>25</v>
      </c>
      <c r="C82" s="95">
        <v>79</v>
      </c>
      <c r="D82" s="175">
        <f t="shared" si="8"/>
        <v>-54</v>
      </c>
      <c r="E82" s="95">
        <v>2</v>
      </c>
      <c r="F82" s="95">
        <v>40</v>
      </c>
      <c r="G82" s="175">
        <f t="shared" si="9"/>
        <v>-38</v>
      </c>
    </row>
    <row r="83" spans="1:7" s="97" customFormat="1" ht="47.25">
      <c r="A83" s="108" t="s">
        <v>384</v>
      </c>
      <c r="B83" s="95">
        <v>21</v>
      </c>
      <c r="C83" s="95">
        <v>54</v>
      </c>
      <c r="D83" s="175">
        <f t="shared" si="8"/>
        <v>-33</v>
      </c>
      <c r="E83" s="95">
        <v>0</v>
      </c>
      <c r="F83" s="95">
        <v>29</v>
      </c>
      <c r="G83" s="175">
        <f t="shared" si="9"/>
        <v>-29</v>
      </c>
    </row>
    <row r="84" spans="1:7" s="97" customFormat="1" ht="15.75">
      <c r="A84" s="108" t="s">
        <v>415</v>
      </c>
      <c r="B84" s="95">
        <v>17</v>
      </c>
      <c r="C84" s="95">
        <v>43</v>
      </c>
      <c r="D84" s="175">
        <f t="shared" si="8"/>
        <v>-26</v>
      </c>
      <c r="E84" s="95">
        <v>3</v>
      </c>
      <c r="F84" s="95">
        <v>26</v>
      </c>
      <c r="G84" s="175">
        <f t="shared" si="9"/>
        <v>-23</v>
      </c>
    </row>
    <row r="85" spans="1:7" s="97" customFormat="1" ht="15.75">
      <c r="A85" s="108" t="s">
        <v>348</v>
      </c>
      <c r="B85" s="95">
        <v>15</v>
      </c>
      <c r="C85" s="95">
        <v>26</v>
      </c>
      <c r="D85" s="175">
        <f t="shared" si="8"/>
        <v>-11</v>
      </c>
      <c r="E85" s="95">
        <v>2</v>
      </c>
      <c r="F85" s="95">
        <v>12</v>
      </c>
      <c r="G85" s="175">
        <f t="shared" si="9"/>
        <v>-10</v>
      </c>
    </row>
    <row r="86" spans="1:7" s="97" customFormat="1" ht="34.15" customHeight="1">
      <c r="A86" s="108" t="s">
        <v>375</v>
      </c>
      <c r="B86" s="95">
        <v>9</v>
      </c>
      <c r="C86" s="95">
        <v>196</v>
      </c>
      <c r="D86" s="175">
        <f t="shared" si="8"/>
        <v>-187</v>
      </c>
      <c r="E86" s="95">
        <v>1</v>
      </c>
      <c r="F86" s="95">
        <v>126</v>
      </c>
      <c r="G86" s="175">
        <f t="shared" si="9"/>
        <v>-125</v>
      </c>
    </row>
    <row r="87" spans="1:7" s="97" customFormat="1" ht="19.899999999999999" customHeight="1">
      <c r="A87" s="108" t="s">
        <v>151</v>
      </c>
      <c r="B87" s="95">
        <v>8</v>
      </c>
      <c r="C87" s="95">
        <v>85</v>
      </c>
      <c r="D87" s="175">
        <f t="shared" si="8"/>
        <v>-77</v>
      </c>
      <c r="E87" s="95">
        <v>3</v>
      </c>
      <c r="F87" s="95">
        <v>52</v>
      </c>
      <c r="G87" s="175">
        <f t="shared" si="9"/>
        <v>-49</v>
      </c>
    </row>
    <row r="88" spans="1:7" ht="38.450000000000003" customHeight="1">
      <c r="A88" s="387" t="s">
        <v>152</v>
      </c>
      <c r="B88" s="387"/>
      <c r="C88" s="387"/>
      <c r="D88" s="387"/>
      <c r="E88" s="387"/>
      <c r="F88" s="387"/>
      <c r="G88" s="387"/>
    </row>
    <row r="89" spans="1:7" s="97" customFormat="1" ht="46.9" customHeight="1">
      <c r="A89" s="108" t="s">
        <v>322</v>
      </c>
      <c r="B89" s="95">
        <v>54</v>
      </c>
      <c r="C89" s="95">
        <v>91</v>
      </c>
      <c r="D89" s="175">
        <f>B89-C89</f>
        <v>-37</v>
      </c>
      <c r="E89" s="95">
        <v>23</v>
      </c>
      <c r="F89" s="95">
        <v>58</v>
      </c>
      <c r="G89" s="175">
        <f>E89-F89</f>
        <v>-35</v>
      </c>
    </row>
    <row r="90" spans="1:7" s="97" customFormat="1" ht="31.5">
      <c r="A90" s="108" t="s">
        <v>312</v>
      </c>
      <c r="B90" s="95">
        <v>30</v>
      </c>
      <c r="C90" s="95">
        <v>10</v>
      </c>
      <c r="D90" s="175">
        <f t="shared" ref="D90:D103" si="10">B90-C90</f>
        <v>20</v>
      </c>
      <c r="E90" s="95">
        <v>14</v>
      </c>
      <c r="F90" s="95">
        <v>5</v>
      </c>
      <c r="G90" s="175">
        <f t="shared" ref="G90:G103" si="11">E90-F90</f>
        <v>9</v>
      </c>
    </row>
    <row r="91" spans="1:7" s="97" customFormat="1" ht="15.75">
      <c r="A91" s="108" t="s">
        <v>416</v>
      </c>
      <c r="B91" s="95">
        <v>14</v>
      </c>
      <c r="C91" s="95">
        <v>4</v>
      </c>
      <c r="D91" s="175">
        <f t="shared" si="10"/>
        <v>10</v>
      </c>
      <c r="E91" s="95">
        <v>0</v>
      </c>
      <c r="F91" s="95">
        <v>0</v>
      </c>
      <c r="G91" s="175">
        <f t="shared" si="11"/>
        <v>0</v>
      </c>
    </row>
    <row r="92" spans="1:7" s="97" customFormat="1" ht="16.149999999999999" customHeight="1">
      <c r="A92" s="108" t="s">
        <v>155</v>
      </c>
      <c r="B92" s="95">
        <v>11</v>
      </c>
      <c r="C92" s="337">
        <v>21</v>
      </c>
      <c r="D92" s="175">
        <f t="shared" si="10"/>
        <v>-10</v>
      </c>
      <c r="E92" s="95">
        <v>0</v>
      </c>
      <c r="F92" s="95">
        <v>13</v>
      </c>
      <c r="G92" s="175">
        <f t="shared" si="11"/>
        <v>-13</v>
      </c>
    </row>
    <row r="93" spans="1:7" s="97" customFormat="1" ht="15.75">
      <c r="A93" s="108" t="s">
        <v>159</v>
      </c>
      <c r="B93" s="95">
        <v>9</v>
      </c>
      <c r="C93" s="95">
        <v>27</v>
      </c>
      <c r="D93" s="175">
        <f t="shared" si="10"/>
        <v>-18</v>
      </c>
      <c r="E93" s="95">
        <v>1</v>
      </c>
      <c r="F93" s="95">
        <v>17</v>
      </c>
      <c r="G93" s="175">
        <f t="shared" si="11"/>
        <v>-16</v>
      </c>
    </row>
    <row r="94" spans="1:7" s="97" customFormat="1" ht="15.75">
      <c r="A94" s="108" t="s">
        <v>157</v>
      </c>
      <c r="B94" s="95">
        <v>8</v>
      </c>
      <c r="C94" s="95">
        <v>24</v>
      </c>
      <c r="D94" s="175">
        <f t="shared" si="10"/>
        <v>-16</v>
      </c>
      <c r="E94" s="95">
        <v>3</v>
      </c>
      <c r="F94" s="95">
        <v>12</v>
      </c>
      <c r="G94" s="175">
        <f t="shared" si="11"/>
        <v>-9</v>
      </c>
    </row>
    <row r="95" spans="1:7" s="97" customFormat="1" ht="15.75">
      <c r="A95" s="108" t="s">
        <v>194</v>
      </c>
      <c r="B95" s="95">
        <v>4</v>
      </c>
      <c r="C95" s="95">
        <v>0</v>
      </c>
      <c r="D95" s="175">
        <f t="shared" si="10"/>
        <v>4</v>
      </c>
      <c r="E95" s="95">
        <v>4</v>
      </c>
      <c r="F95" s="95">
        <v>0</v>
      </c>
      <c r="G95" s="175">
        <f t="shared" si="11"/>
        <v>4</v>
      </c>
    </row>
    <row r="96" spans="1:7" s="97" customFormat="1" ht="15.75">
      <c r="A96" s="108" t="s">
        <v>154</v>
      </c>
      <c r="B96" s="95">
        <v>4</v>
      </c>
      <c r="C96" s="95">
        <v>23</v>
      </c>
      <c r="D96" s="175">
        <f t="shared" si="10"/>
        <v>-19</v>
      </c>
      <c r="E96" s="95">
        <v>0</v>
      </c>
      <c r="F96" s="95">
        <v>12</v>
      </c>
      <c r="G96" s="175">
        <f t="shared" si="11"/>
        <v>-12</v>
      </c>
    </row>
    <row r="97" spans="1:7" s="97" customFormat="1" ht="31.5">
      <c r="A97" s="108" t="s">
        <v>387</v>
      </c>
      <c r="B97" s="95">
        <v>4</v>
      </c>
      <c r="C97" s="337">
        <v>27</v>
      </c>
      <c r="D97" s="175">
        <f t="shared" si="10"/>
        <v>-23</v>
      </c>
      <c r="E97" s="95">
        <v>1</v>
      </c>
      <c r="F97" s="95">
        <v>20</v>
      </c>
      <c r="G97" s="175">
        <f t="shared" si="11"/>
        <v>-19</v>
      </c>
    </row>
    <row r="98" spans="1:7" s="97" customFormat="1" ht="15.75">
      <c r="A98" s="108" t="s">
        <v>158</v>
      </c>
      <c r="B98" s="95">
        <v>3</v>
      </c>
      <c r="C98" s="95">
        <v>63</v>
      </c>
      <c r="D98" s="175">
        <f t="shared" si="10"/>
        <v>-60</v>
      </c>
      <c r="E98" s="95">
        <v>0</v>
      </c>
      <c r="F98" s="95">
        <v>46</v>
      </c>
      <c r="G98" s="175">
        <f t="shared" si="11"/>
        <v>-46</v>
      </c>
    </row>
    <row r="99" spans="1:7" s="97" customFormat="1" ht="15.75">
      <c r="A99" s="108" t="s">
        <v>160</v>
      </c>
      <c r="B99" s="95">
        <v>2</v>
      </c>
      <c r="C99" s="95">
        <v>8</v>
      </c>
      <c r="D99" s="175">
        <f t="shared" si="10"/>
        <v>-6</v>
      </c>
      <c r="E99" s="95">
        <v>0</v>
      </c>
      <c r="F99" s="95">
        <v>2</v>
      </c>
      <c r="G99" s="175">
        <f t="shared" si="11"/>
        <v>-2</v>
      </c>
    </row>
    <row r="100" spans="1:7" s="97" customFormat="1" ht="15.75">
      <c r="A100" s="108" t="s">
        <v>161</v>
      </c>
      <c r="B100" s="95">
        <v>2</v>
      </c>
      <c r="C100" s="95">
        <v>14</v>
      </c>
      <c r="D100" s="175">
        <f t="shared" si="10"/>
        <v>-12</v>
      </c>
      <c r="E100" s="95">
        <v>0</v>
      </c>
      <c r="F100" s="95">
        <v>9</v>
      </c>
      <c r="G100" s="175">
        <f t="shared" si="11"/>
        <v>-9</v>
      </c>
    </row>
    <row r="101" spans="1:7" s="97" customFormat="1" ht="31.5">
      <c r="A101" s="108" t="s">
        <v>548</v>
      </c>
      <c r="B101" s="95">
        <v>2</v>
      </c>
      <c r="C101" s="95">
        <v>0</v>
      </c>
      <c r="D101" s="175">
        <f t="shared" si="10"/>
        <v>2</v>
      </c>
      <c r="E101" s="95">
        <v>0</v>
      </c>
      <c r="F101" s="95">
        <v>0</v>
      </c>
      <c r="G101" s="175">
        <f t="shared" si="11"/>
        <v>0</v>
      </c>
    </row>
    <row r="102" spans="1:7" s="97" customFormat="1" ht="31.5">
      <c r="A102" s="108" t="s">
        <v>388</v>
      </c>
      <c r="B102" s="95">
        <v>2</v>
      </c>
      <c r="C102" s="95">
        <v>22</v>
      </c>
      <c r="D102" s="175">
        <f t="shared" si="10"/>
        <v>-20</v>
      </c>
      <c r="E102" s="95">
        <v>0</v>
      </c>
      <c r="F102" s="95">
        <v>13</v>
      </c>
      <c r="G102" s="175">
        <f t="shared" si="11"/>
        <v>-13</v>
      </c>
    </row>
    <row r="103" spans="1:7" s="97" customFormat="1" ht="15.75">
      <c r="A103" s="108" t="s">
        <v>156</v>
      </c>
      <c r="B103" s="95">
        <v>2</v>
      </c>
      <c r="C103" s="95">
        <v>6</v>
      </c>
      <c r="D103" s="175">
        <f t="shared" si="10"/>
        <v>-4</v>
      </c>
      <c r="E103" s="95">
        <v>1</v>
      </c>
      <c r="F103" s="95">
        <v>2</v>
      </c>
      <c r="G103" s="175">
        <f t="shared" si="11"/>
        <v>-1</v>
      </c>
    </row>
    <row r="104" spans="1:7" ht="38.450000000000003" customHeight="1">
      <c r="A104" s="387" t="s">
        <v>39</v>
      </c>
      <c r="B104" s="387"/>
      <c r="C104" s="387"/>
      <c r="D104" s="387"/>
      <c r="E104" s="387"/>
      <c r="F104" s="387"/>
      <c r="G104" s="387"/>
    </row>
    <row r="105" spans="1:7" s="97" customFormat="1" ht="15.75">
      <c r="A105" s="108" t="s">
        <v>102</v>
      </c>
      <c r="B105" s="95">
        <v>333</v>
      </c>
      <c r="C105" s="95">
        <v>249</v>
      </c>
      <c r="D105" s="175">
        <f>B105-C105</f>
        <v>84</v>
      </c>
      <c r="E105" s="95">
        <v>235</v>
      </c>
      <c r="F105" s="95">
        <v>140</v>
      </c>
      <c r="G105" s="175">
        <f>E105-F105</f>
        <v>95</v>
      </c>
    </row>
    <row r="106" spans="1:7" s="97" customFormat="1" ht="32.450000000000003" customHeight="1">
      <c r="A106" s="108" t="s">
        <v>107</v>
      </c>
      <c r="B106" s="95">
        <v>225</v>
      </c>
      <c r="C106" s="95">
        <v>108</v>
      </c>
      <c r="D106" s="175">
        <f t="shared" ref="D106:D119" si="12">B106-C106</f>
        <v>117</v>
      </c>
      <c r="E106" s="95">
        <v>177</v>
      </c>
      <c r="F106" s="95">
        <v>69</v>
      </c>
      <c r="G106" s="175">
        <f t="shared" ref="G106:G119" si="13">E106-F106</f>
        <v>108</v>
      </c>
    </row>
    <row r="107" spans="1:7" s="97" customFormat="1" ht="15.75">
      <c r="A107" s="108" t="s">
        <v>332</v>
      </c>
      <c r="B107" s="95">
        <v>55</v>
      </c>
      <c r="C107" s="95">
        <v>126</v>
      </c>
      <c r="D107" s="175">
        <f t="shared" si="12"/>
        <v>-71</v>
      </c>
      <c r="E107" s="95">
        <v>24</v>
      </c>
      <c r="F107" s="95">
        <v>69</v>
      </c>
      <c r="G107" s="175">
        <f t="shared" si="13"/>
        <v>-45</v>
      </c>
    </row>
    <row r="108" spans="1:7" s="97" customFormat="1" ht="15.75">
      <c r="A108" s="108" t="s">
        <v>400</v>
      </c>
      <c r="B108" s="95">
        <v>51</v>
      </c>
      <c r="C108" s="95">
        <v>82</v>
      </c>
      <c r="D108" s="175">
        <f t="shared" si="12"/>
        <v>-31</v>
      </c>
      <c r="E108" s="95">
        <v>12</v>
      </c>
      <c r="F108" s="95">
        <v>38</v>
      </c>
      <c r="G108" s="175">
        <f t="shared" si="13"/>
        <v>-26</v>
      </c>
    </row>
    <row r="109" spans="1:7" s="97" customFormat="1" ht="15.75">
      <c r="A109" s="108" t="s">
        <v>389</v>
      </c>
      <c r="B109" s="95">
        <v>47</v>
      </c>
      <c r="C109" s="95">
        <v>79</v>
      </c>
      <c r="D109" s="175">
        <f t="shared" si="12"/>
        <v>-32</v>
      </c>
      <c r="E109" s="95">
        <v>16</v>
      </c>
      <c r="F109" s="95">
        <v>34</v>
      </c>
      <c r="G109" s="175">
        <f t="shared" si="13"/>
        <v>-18</v>
      </c>
    </row>
    <row r="110" spans="1:7" s="97" customFormat="1" ht="15.75">
      <c r="A110" s="108" t="s">
        <v>399</v>
      </c>
      <c r="B110" s="95">
        <v>45</v>
      </c>
      <c r="C110" s="95">
        <v>65</v>
      </c>
      <c r="D110" s="175">
        <f t="shared" si="12"/>
        <v>-20</v>
      </c>
      <c r="E110" s="95">
        <v>15</v>
      </c>
      <c r="F110" s="95">
        <v>33</v>
      </c>
      <c r="G110" s="175">
        <f t="shared" si="13"/>
        <v>-18</v>
      </c>
    </row>
    <row r="111" spans="1:7" s="97" customFormat="1" ht="15.75">
      <c r="A111" s="108" t="s">
        <v>175</v>
      </c>
      <c r="B111" s="95">
        <v>40</v>
      </c>
      <c r="C111" s="95">
        <v>25</v>
      </c>
      <c r="D111" s="175">
        <f t="shared" si="12"/>
        <v>15</v>
      </c>
      <c r="E111" s="95">
        <v>10</v>
      </c>
      <c r="F111" s="95">
        <v>14</v>
      </c>
      <c r="G111" s="175">
        <f t="shared" si="13"/>
        <v>-4</v>
      </c>
    </row>
    <row r="112" spans="1:7" s="97" customFormat="1" ht="47.25">
      <c r="A112" s="108" t="s">
        <v>398</v>
      </c>
      <c r="B112" s="95">
        <v>39</v>
      </c>
      <c r="C112" s="95">
        <v>15</v>
      </c>
      <c r="D112" s="175">
        <f t="shared" si="12"/>
        <v>24</v>
      </c>
      <c r="E112" s="95">
        <v>33</v>
      </c>
      <c r="F112" s="95">
        <v>10</v>
      </c>
      <c r="G112" s="175">
        <f t="shared" si="13"/>
        <v>23</v>
      </c>
    </row>
    <row r="113" spans="1:7" s="97" customFormat="1" ht="31.5">
      <c r="A113" s="108" t="s">
        <v>120</v>
      </c>
      <c r="B113" s="95">
        <v>36</v>
      </c>
      <c r="C113" s="95">
        <v>50</v>
      </c>
      <c r="D113" s="175">
        <f t="shared" si="12"/>
        <v>-14</v>
      </c>
      <c r="E113" s="95">
        <v>7</v>
      </c>
      <c r="F113" s="95">
        <v>32</v>
      </c>
      <c r="G113" s="175">
        <f t="shared" si="13"/>
        <v>-25</v>
      </c>
    </row>
    <row r="114" spans="1:7" s="97" customFormat="1" ht="15.75">
      <c r="A114" s="108" t="s">
        <v>463</v>
      </c>
      <c r="B114" s="95">
        <v>35</v>
      </c>
      <c r="C114" s="95">
        <v>47</v>
      </c>
      <c r="D114" s="175">
        <f t="shared" si="12"/>
        <v>-12</v>
      </c>
      <c r="E114" s="95">
        <v>9</v>
      </c>
      <c r="F114" s="95">
        <v>21</v>
      </c>
      <c r="G114" s="175">
        <f t="shared" si="13"/>
        <v>-12</v>
      </c>
    </row>
    <row r="115" spans="1:7" s="97" customFormat="1" ht="15.75">
      <c r="A115" s="108" t="s">
        <v>99</v>
      </c>
      <c r="B115" s="95">
        <v>33</v>
      </c>
      <c r="C115" s="95">
        <v>85</v>
      </c>
      <c r="D115" s="175">
        <f t="shared" si="12"/>
        <v>-52</v>
      </c>
      <c r="E115" s="95">
        <v>7</v>
      </c>
      <c r="F115" s="95">
        <v>55</v>
      </c>
      <c r="G115" s="175">
        <f t="shared" si="13"/>
        <v>-48</v>
      </c>
    </row>
    <row r="116" spans="1:7" s="97" customFormat="1" ht="31.5">
      <c r="A116" s="108" t="s">
        <v>334</v>
      </c>
      <c r="B116" s="95">
        <v>32</v>
      </c>
      <c r="C116" s="95">
        <v>69</v>
      </c>
      <c r="D116" s="175">
        <f t="shared" si="12"/>
        <v>-37</v>
      </c>
      <c r="E116" s="95">
        <v>19</v>
      </c>
      <c r="F116" s="95">
        <v>36</v>
      </c>
      <c r="G116" s="175">
        <f t="shared" si="13"/>
        <v>-17</v>
      </c>
    </row>
    <row r="117" spans="1:7" s="97" customFormat="1" ht="15.75">
      <c r="A117" s="108" t="s">
        <v>117</v>
      </c>
      <c r="B117" s="95">
        <v>31</v>
      </c>
      <c r="C117" s="95">
        <v>45</v>
      </c>
      <c r="D117" s="175">
        <f t="shared" si="12"/>
        <v>-14</v>
      </c>
      <c r="E117" s="95">
        <v>6</v>
      </c>
      <c r="F117" s="95">
        <v>28</v>
      </c>
      <c r="G117" s="175">
        <f t="shared" si="13"/>
        <v>-22</v>
      </c>
    </row>
    <row r="118" spans="1:7" s="97" customFormat="1" ht="15.75">
      <c r="A118" s="108" t="s">
        <v>402</v>
      </c>
      <c r="B118" s="95">
        <v>30</v>
      </c>
      <c r="C118" s="95">
        <v>39</v>
      </c>
      <c r="D118" s="175">
        <f t="shared" si="12"/>
        <v>-9</v>
      </c>
      <c r="E118" s="95">
        <v>17</v>
      </c>
      <c r="F118" s="95">
        <v>22</v>
      </c>
      <c r="G118" s="175">
        <f t="shared" si="13"/>
        <v>-5</v>
      </c>
    </row>
    <row r="119" spans="1:7" s="97" customFormat="1" ht="15.75">
      <c r="A119" s="108" t="s">
        <v>206</v>
      </c>
      <c r="B119" s="95">
        <v>29</v>
      </c>
      <c r="C119" s="95">
        <v>32</v>
      </c>
      <c r="D119" s="175">
        <f t="shared" si="12"/>
        <v>-3</v>
      </c>
      <c r="E119" s="95">
        <v>1</v>
      </c>
      <c r="F119" s="95">
        <v>24</v>
      </c>
      <c r="G119" s="175">
        <f t="shared" si="13"/>
        <v>-23</v>
      </c>
    </row>
    <row r="120" spans="1:7" ht="38.450000000000003" customHeight="1">
      <c r="A120" s="387" t="s">
        <v>162</v>
      </c>
      <c r="B120" s="387"/>
      <c r="C120" s="387"/>
      <c r="D120" s="387"/>
      <c r="E120" s="387"/>
      <c r="F120" s="387"/>
      <c r="G120" s="387"/>
    </row>
    <row r="121" spans="1:7" s="97" customFormat="1" ht="15.75">
      <c r="A121" s="108" t="s">
        <v>89</v>
      </c>
      <c r="B121" s="95">
        <v>345</v>
      </c>
      <c r="C121" s="95">
        <v>853</v>
      </c>
      <c r="D121" s="175">
        <f>B121-C121</f>
        <v>-508</v>
      </c>
      <c r="E121" s="95">
        <v>125</v>
      </c>
      <c r="F121" s="95">
        <v>516</v>
      </c>
      <c r="G121" s="175">
        <f>E121-F121</f>
        <v>-391</v>
      </c>
    </row>
    <row r="122" spans="1:7" s="97" customFormat="1" ht="47.25">
      <c r="A122" s="108" t="s">
        <v>374</v>
      </c>
      <c r="B122" s="95">
        <v>279</v>
      </c>
      <c r="C122" s="95">
        <v>335</v>
      </c>
      <c r="D122" s="175">
        <f t="shared" ref="D122:D135" si="14">B122-C122</f>
        <v>-56</v>
      </c>
      <c r="E122" s="95">
        <v>110</v>
      </c>
      <c r="F122" s="95">
        <v>183</v>
      </c>
      <c r="G122" s="175">
        <f t="shared" ref="G122:G135" si="15">E122-F122</f>
        <v>-73</v>
      </c>
    </row>
    <row r="123" spans="1:7" s="97" customFormat="1" ht="15.75">
      <c r="A123" s="108" t="s">
        <v>100</v>
      </c>
      <c r="B123" s="95">
        <v>93</v>
      </c>
      <c r="C123" s="95">
        <v>188</v>
      </c>
      <c r="D123" s="175">
        <f t="shared" si="14"/>
        <v>-95</v>
      </c>
      <c r="E123" s="95">
        <v>27</v>
      </c>
      <c r="F123" s="95">
        <v>125</v>
      </c>
      <c r="G123" s="175">
        <f t="shared" si="15"/>
        <v>-98</v>
      </c>
    </row>
    <row r="124" spans="1:7" s="97" customFormat="1" ht="15.75">
      <c r="A124" s="108" t="s">
        <v>397</v>
      </c>
      <c r="B124" s="95">
        <v>64</v>
      </c>
      <c r="C124" s="95">
        <v>15</v>
      </c>
      <c r="D124" s="175">
        <f t="shared" si="14"/>
        <v>49</v>
      </c>
      <c r="E124" s="95">
        <v>47</v>
      </c>
      <c r="F124" s="95">
        <v>11</v>
      </c>
      <c r="G124" s="175">
        <f t="shared" si="15"/>
        <v>36</v>
      </c>
    </row>
    <row r="125" spans="1:7" s="97" customFormat="1" ht="15.75">
      <c r="A125" s="108" t="s">
        <v>163</v>
      </c>
      <c r="B125" s="95">
        <v>47</v>
      </c>
      <c r="C125" s="95">
        <v>50</v>
      </c>
      <c r="D125" s="175">
        <f t="shared" si="14"/>
        <v>-3</v>
      </c>
      <c r="E125" s="95">
        <v>28</v>
      </c>
      <c r="F125" s="95">
        <v>24</v>
      </c>
      <c r="G125" s="175">
        <f t="shared" si="15"/>
        <v>4</v>
      </c>
    </row>
    <row r="126" spans="1:7" s="97" customFormat="1" ht="15.75">
      <c r="A126" s="108" t="s">
        <v>549</v>
      </c>
      <c r="B126" s="95">
        <v>44</v>
      </c>
      <c r="C126" s="95">
        <v>159</v>
      </c>
      <c r="D126" s="175">
        <f t="shared" si="14"/>
        <v>-115</v>
      </c>
      <c r="E126" s="95">
        <v>14</v>
      </c>
      <c r="F126" s="95">
        <v>100</v>
      </c>
      <c r="G126" s="175">
        <f t="shared" si="15"/>
        <v>-86</v>
      </c>
    </row>
    <row r="127" spans="1:7" s="97" customFormat="1" ht="15.75">
      <c r="A127" s="108" t="s">
        <v>207</v>
      </c>
      <c r="B127" s="95">
        <v>33</v>
      </c>
      <c r="C127" s="95">
        <v>22</v>
      </c>
      <c r="D127" s="175">
        <f t="shared" si="14"/>
        <v>11</v>
      </c>
      <c r="E127" s="95">
        <v>5</v>
      </c>
      <c r="F127" s="95">
        <v>12</v>
      </c>
      <c r="G127" s="175">
        <f t="shared" si="15"/>
        <v>-7</v>
      </c>
    </row>
    <row r="128" spans="1:7" s="97" customFormat="1" ht="15.75">
      <c r="A128" s="108" t="s">
        <v>170</v>
      </c>
      <c r="B128" s="95">
        <v>28</v>
      </c>
      <c r="C128" s="95">
        <v>102</v>
      </c>
      <c r="D128" s="175">
        <f t="shared" si="14"/>
        <v>-74</v>
      </c>
      <c r="E128" s="95">
        <v>8</v>
      </c>
      <c r="F128" s="95">
        <v>57</v>
      </c>
      <c r="G128" s="175">
        <f t="shared" si="15"/>
        <v>-49</v>
      </c>
    </row>
    <row r="129" spans="1:7" s="97" customFormat="1" ht="15.75">
      <c r="A129" s="108" t="s">
        <v>394</v>
      </c>
      <c r="B129" s="95">
        <v>26</v>
      </c>
      <c r="C129" s="95">
        <v>41</v>
      </c>
      <c r="D129" s="175">
        <f t="shared" si="14"/>
        <v>-15</v>
      </c>
      <c r="E129" s="95">
        <v>6</v>
      </c>
      <c r="F129" s="95">
        <v>14</v>
      </c>
      <c r="G129" s="175">
        <f t="shared" si="15"/>
        <v>-8</v>
      </c>
    </row>
    <row r="130" spans="1:7" s="97" customFormat="1" ht="31.5">
      <c r="A130" s="108" t="s">
        <v>417</v>
      </c>
      <c r="B130" s="95">
        <v>25</v>
      </c>
      <c r="C130" s="95">
        <v>46</v>
      </c>
      <c r="D130" s="175">
        <f t="shared" si="14"/>
        <v>-21</v>
      </c>
      <c r="E130" s="95">
        <v>2</v>
      </c>
      <c r="F130" s="95">
        <v>31</v>
      </c>
      <c r="G130" s="175">
        <f t="shared" si="15"/>
        <v>-29</v>
      </c>
    </row>
    <row r="131" spans="1:7" s="97" customFormat="1" ht="15.75">
      <c r="A131" s="108" t="s">
        <v>403</v>
      </c>
      <c r="B131" s="95">
        <v>25</v>
      </c>
      <c r="C131" s="95">
        <v>3</v>
      </c>
      <c r="D131" s="175">
        <f t="shared" si="14"/>
        <v>22</v>
      </c>
      <c r="E131" s="95">
        <v>14</v>
      </c>
      <c r="F131" s="95">
        <v>0</v>
      </c>
      <c r="G131" s="175">
        <f t="shared" si="15"/>
        <v>14</v>
      </c>
    </row>
    <row r="132" spans="1:7" s="97" customFormat="1" ht="15.75">
      <c r="A132" s="108" t="s">
        <v>165</v>
      </c>
      <c r="B132" s="95">
        <v>18</v>
      </c>
      <c r="C132" s="95">
        <v>39</v>
      </c>
      <c r="D132" s="175">
        <f t="shared" si="14"/>
        <v>-21</v>
      </c>
      <c r="E132" s="95">
        <v>9</v>
      </c>
      <c r="F132" s="95">
        <v>23</v>
      </c>
      <c r="G132" s="175">
        <f t="shared" si="15"/>
        <v>-14</v>
      </c>
    </row>
    <row r="133" spans="1:7" s="97" customFormat="1" ht="15.75">
      <c r="A133" s="108" t="s">
        <v>95</v>
      </c>
      <c r="B133" s="95">
        <v>16</v>
      </c>
      <c r="C133" s="95">
        <v>54</v>
      </c>
      <c r="D133" s="175">
        <f t="shared" si="14"/>
        <v>-38</v>
      </c>
      <c r="E133" s="95">
        <v>1</v>
      </c>
      <c r="F133" s="95">
        <v>27</v>
      </c>
      <c r="G133" s="175">
        <f t="shared" si="15"/>
        <v>-26</v>
      </c>
    </row>
    <row r="134" spans="1:7" s="97" customFormat="1" ht="15.75">
      <c r="A134" s="108" t="s">
        <v>164</v>
      </c>
      <c r="B134" s="95">
        <v>16</v>
      </c>
      <c r="C134" s="95">
        <v>29</v>
      </c>
      <c r="D134" s="175">
        <f t="shared" si="14"/>
        <v>-13</v>
      </c>
      <c r="E134" s="95">
        <v>2</v>
      </c>
      <c r="F134" s="95">
        <v>16</v>
      </c>
      <c r="G134" s="175">
        <f t="shared" si="15"/>
        <v>-14</v>
      </c>
    </row>
    <row r="135" spans="1:7" s="97" customFormat="1" ht="31.5">
      <c r="A135" s="108" t="s">
        <v>550</v>
      </c>
      <c r="B135" s="95">
        <v>15</v>
      </c>
      <c r="C135" s="95">
        <v>9</v>
      </c>
      <c r="D135" s="175">
        <f t="shared" si="14"/>
        <v>6</v>
      </c>
      <c r="E135" s="95">
        <v>5</v>
      </c>
      <c r="F135" s="95">
        <v>5</v>
      </c>
      <c r="G135" s="175">
        <f t="shared" si="15"/>
        <v>0</v>
      </c>
    </row>
    <row r="136" spans="1:7" ht="38.450000000000003" customHeight="1">
      <c r="A136" s="387" t="s">
        <v>166</v>
      </c>
      <c r="B136" s="387"/>
      <c r="C136" s="387"/>
      <c r="D136" s="387"/>
      <c r="E136" s="387"/>
      <c r="F136" s="387"/>
      <c r="G136" s="387"/>
    </row>
    <row r="137" spans="1:7" s="97" customFormat="1" ht="21" customHeight="1">
      <c r="A137" s="108" t="s">
        <v>90</v>
      </c>
      <c r="B137" s="95">
        <v>499</v>
      </c>
      <c r="C137" s="95">
        <v>650</v>
      </c>
      <c r="D137" s="175">
        <f>B137-C137</f>
        <v>-151</v>
      </c>
      <c r="E137" s="95">
        <v>247</v>
      </c>
      <c r="F137" s="95">
        <v>390</v>
      </c>
      <c r="G137" s="175">
        <f>E137-F137</f>
        <v>-143</v>
      </c>
    </row>
    <row r="138" spans="1:7" s="97" customFormat="1" ht="21" customHeight="1">
      <c r="A138" s="108" t="s">
        <v>94</v>
      </c>
      <c r="B138" s="95">
        <v>157</v>
      </c>
      <c r="C138" s="95">
        <v>321</v>
      </c>
      <c r="D138" s="175">
        <f t="shared" ref="D138:D151" si="16">B138-C138</f>
        <v>-164</v>
      </c>
      <c r="E138" s="95">
        <v>21</v>
      </c>
      <c r="F138" s="95">
        <v>183</v>
      </c>
      <c r="G138" s="175">
        <f t="shared" ref="G138:G151" si="17">E138-F138</f>
        <v>-162</v>
      </c>
    </row>
    <row r="139" spans="1:7" s="97" customFormat="1" ht="21" customHeight="1">
      <c r="A139" s="108" t="s">
        <v>101</v>
      </c>
      <c r="B139" s="95">
        <v>98</v>
      </c>
      <c r="C139" s="95">
        <v>173</v>
      </c>
      <c r="D139" s="175">
        <f t="shared" si="16"/>
        <v>-75</v>
      </c>
      <c r="E139" s="95">
        <v>18</v>
      </c>
      <c r="F139" s="95">
        <v>90</v>
      </c>
      <c r="G139" s="175">
        <f t="shared" si="17"/>
        <v>-72</v>
      </c>
    </row>
    <row r="140" spans="1:7" s="97" customFormat="1" ht="47.25" customHeight="1">
      <c r="A140" s="108" t="s">
        <v>103</v>
      </c>
      <c r="B140" s="95">
        <v>81</v>
      </c>
      <c r="C140" s="95">
        <v>257</v>
      </c>
      <c r="D140" s="175">
        <f t="shared" si="16"/>
        <v>-176</v>
      </c>
      <c r="E140" s="95">
        <v>18</v>
      </c>
      <c r="F140" s="95">
        <v>172</v>
      </c>
      <c r="G140" s="175">
        <f t="shared" si="17"/>
        <v>-154</v>
      </c>
    </row>
    <row r="141" spans="1:7" s="97" customFormat="1" ht="21" customHeight="1">
      <c r="A141" s="108" t="s">
        <v>121</v>
      </c>
      <c r="B141" s="95">
        <v>74</v>
      </c>
      <c r="C141" s="95">
        <v>87</v>
      </c>
      <c r="D141" s="175">
        <f t="shared" si="16"/>
        <v>-13</v>
      </c>
      <c r="E141" s="95">
        <v>16</v>
      </c>
      <c r="F141" s="95">
        <v>59</v>
      </c>
      <c r="G141" s="175">
        <f t="shared" si="17"/>
        <v>-43</v>
      </c>
    </row>
    <row r="142" spans="1:7" s="97" customFormat="1" ht="21" customHeight="1">
      <c r="A142" s="108" t="s">
        <v>105</v>
      </c>
      <c r="B142" s="95">
        <v>69</v>
      </c>
      <c r="C142" s="95">
        <v>129</v>
      </c>
      <c r="D142" s="175">
        <f t="shared" si="16"/>
        <v>-60</v>
      </c>
      <c r="E142" s="95">
        <v>16</v>
      </c>
      <c r="F142" s="95">
        <v>66</v>
      </c>
      <c r="G142" s="175">
        <f t="shared" si="17"/>
        <v>-50</v>
      </c>
    </row>
    <row r="143" spans="1:7" s="97" customFormat="1" ht="21" customHeight="1">
      <c r="A143" s="108" t="s">
        <v>110</v>
      </c>
      <c r="B143" s="95">
        <v>63</v>
      </c>
      <c r="C143" s="95">
        <v>205</v>
      </c>
      <c r="D143" s="175">
        <f t="shared" si="16"/>
        <v>-142</v>
      </c>
      <c r="E143" s="95">
        <v>15</v>
      </c>
      <c r="F143" s="95">
        <v>122</v>
      </c>
      <c r="G143" s="175">
        <f t="shared" si="17"/>
        <v>-107</v>
      </c>
    </row>
    <row r="144" spans="1:7" s="97" customFormat="1" ht="21" customHeight="1">
      <c r="A144" s="108" t="s">
        <v>122</v>
      </c>
      <c r="B144" s="95">
        <v>45</v>
      </c>
      <c r="C144" s="95">
        <v>80</v>
      </c>
      <c r="D144" s="175">
        <f t="shared" si="16"/>
        <v>-35</v>
      </c>
      <c r="E144" s="95">
        <v>13</v>
      </c>
      <c r="F144" s="95">
        <v>51</v>
      </c>
      <c r="G144" s="175">
        <f t="shared" si="17"/>
        <v>-38</v>
      </c>
    </row>
    <row r="145" spans="1:7" s="97" customFormat="1" ht="21" customHeight="1">
      <c r="A145" s="108" t="s">
        <v>106</v>
      </c>
      <c r="B145" s="95">
        <v>45</v>
      </c>
      <c r="C145" s="95">
        <v>202</v>
      </c>
      <c r="D145" s="175">
        <f t="shared" si="16"/>
        <v>-157</v>
      </c>
      <c r="E145" s="95">
        <v>4</v>
      </c>
      <c r="F145" s="95">
        <v>116</v>
      </c>
      <c r="G145" s="175">
        <f t="shared" si="17"/>
        <v>-112</v>
      </c>
    </row>
    <row r="146" spans="1:7" s="97" customFormat="1" ht="21" customHeight="1">
      <c r="A146" s="108" t="s">
        <v>177</v>
      </c>
      <c r="B146" s="95">
        <v>27</v>
      </c>
      <c r="C146" s="95">
        <v>22</v>
      </c>
      <c r="D146" s="175">
        <f t="shared" si="16"/>
        <v>5</v>
      </c>
      <c r="E146" s="95">
        <v>24</v>
      </c>
      <c r="F146" s="95">
        <v>10</v>
      </c>
      <c r="G146" s="175">
        <f t="shared" si="17"/>
        <v>14</v>
      </c>
    </row>
    <row r="147" spans="1:7" s="97" customFormat="1" ht="21" customHeight="1">
      <c r="A147" s="108" t="s">
        <v>116</v>
      </c>
      <c r="B147" s="95">
        <v>25</v>
      </c>
      <c r="C147" s="95">
        <v>103</v>
      </c>
      <c r="D147" s="175">
        <f t="shared" si="16"/>
        <v>-78</v>
      </c>
      <c r="E147" s="95">
        <v>4</v>
      </c>
      <c r="F147" s="95">
        <v>49</v>
      </c>
      <c r="G147" s="175">
        <f t="shared" si="17"/>
        <v>-45</v>
      </c>
    </row>
    <row r="148" spans="1:7" s="97" customFormat="1" ht="31.5">
      <c r="A148" s="108" t="s">
        <v>125</v>
      </c>
      <c r="B148" s="95">
        <v>13</v>
      </c>
      <c r="C148" s="95">
        <v>63</v>
      </c>
      <c r="D148" s="175">
        <f t="shared" si="16"/>
        <v>-50</v>
      </c>
      <c r="E148" s="95">
        <v>1</v>
      </c>
      <c r="F148" s="95">
        <v>39</v>
      </c>
      <c r="G148" s="175">
        <f t="shared" si="17"/>
        <v>-38</v>
      </c>
    </row>
    <row r="149" spans="1:7" s="97" customFormat="1" ht="21" customHeight="1">
      <c r="A149" s="108" t="s">
        <v>551</v>
      </c>
      <c r="B149" s="95">
        <v>12</v>
      </c>
      <c r="C149" s="95">
        <v>18</v>
      </c>
      <c r="D149" s="175">
        <f t="shared" si="16"/>
        <v>-6</v>
      </c>
      <c r="E149" s="95">
        <v>2</v>
      </c>
      <c r="F149" s="95">
        <v>7</v>
      </c>
      <c r="G149" s="175">
        <f t="shared" si="17"/>
        <v>-5</v>
      </c>
    </row>
    <row r="150" spans="1:7" s="97" customFormat="1" ht="21" customHeight="1">
      <c r="A150" s="108" t="s">
        <v>552</v>
      </c>
      <c r="B150" s="95">
        <v>11</v>
      </c>
      <c r="C150" s="95">
        <v>0</v>
      </c>
      <c r="D150" s="175">
        <f t="shared" si="16"/>
        <v>11</v>
      </c>
      <c r="E150" s="95">
        <v>0</v>
      </c>
      <c r="F150" s="95">
        <v>0</v>
      </c>
      <c r="G150" s="175">
        <f t="shared" si="17"/>
        <v>0</v>
      </c>
    </row>
    <row r="151" spans="1:7" s="97" customFormat="1" ht="21" customHeight="1">
      <c r="A151" s="108" t="s">
        <v>553</v>
      </c>
      <c r="B151" s="95">
        <v>10</v>
      </c>
      <c r="C151" s="95">
        <v>19</v>
      </c>
      <c r="D151" s="175">
        <f t="shared" si="16"/>
        <v>-9</v>
      </c>
      <c r="E151" s="95">
        <v>2</v>
      </c>
      <c r="F151" s="95">
        <v>8</v>
      </c>
      <c r="G151" s="175">
        <f t="shared" si="17"/>
        <v>-6</v>
      </c>
    </row>
    <row r="152" spans="1:7" ht="15.75">
      <c r="A152" s="57"/>
      <c r="B152" s="74"/>
      <c r="C152" s="74"/>
      <c r="D152" s="75"/>
      <c r="E152" s="74"/>
      <c r="F152" s="74"/>
      <c r="G152" s="75"/>
    </row>
  </sheetData>
  <mergeCells count="20"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zoomScaleNormal="100" zoomScaleSheetLayoutView="80" workbookViewId="0">
      <selection activeCell="F6" sqref="F6"/>
    </sheetView>
  </sheetViews>
  <sheetFormatPr defaultColWidth="8.85546875" defaultRowHeight="18.75"/>
  <cols>
    <col min="1" max="1" width="41" style="18" customWidth="1"/>
    <col min="2" max="3" width="12" style="18" customWidth="1"/>
    <col min="4" max="4" width="13.7109375" style="18" customWidth="1"/>
    <col min="5" max="6" width="12.85546875" style="18" customWidth="1"/>
    <col min="7" max="7" width="13.7109375" style="18" customWidth="1"/>
    <col min="8" max="8" width="8.85546875" style="18"/>
    <col min="9" max="9" width="11.85546875" style="28" customWidth="1"/>
    <col min="10" max="10" width="9.28515625" style="18" bestFit="1" customWidth="1"/>
    <col min="11" max="256" width="8.85546875" style="18"/>
    <col min="257" max="257" width="41" style="18" customWidth="1"/>
    <col min="258" max="259" width="12" style="18" customWidth="1"/>
    <col min="260" max="260" width="13.7109375" style="18" customWidth="1"/>
    <col min="261" max="262" width="12" style="18" customWidth="1"/>
    <col min="263" max="263" width="13.7109375" style="18" customWidth="1"/>
    <col min="264" max="264" width="8.85546875" style="18"/>
    <col min="265" max="265" width="11.85546875" style="18" customWidth="1"/>
    <col min="266" max="266" width="9.28515625" style="18" bestFit="1" customWidth="1"/>
    <col min="267" max="512" width="8.85546875" style="18"/>
    <col min="513" max="513" width="41" style="18" customWidth="1"/>
    <col min="514" max="515" width="12" style="18" customWidth="1"/>
    <col min="516" max="516" width="13.7109375" style="18" customWidth="1"/>
    <col min="517" max="518" width="12" style="18" customWidth="1"/>
    <col min="519" max="519" width="13.7109375" style="18" customWidth="1"/>
    <col min="520" max="520" width="8.85546875" style="18"/>
    <col min="521" max="521" width="11.85546875" style="18" customWidth="1"/>
    <col min="522" max="522" width="9.28515625" style="18" bestFit="1" customWidth="1"/>
    <col min="523" max="768" width="8.85546875" style="18"/>
    <col min="769" max="769" width="41" style="18" customWidth="1"/>
    <col min="770" max="771" width="12" style="18" customWidth="1"/>
    <col min="772" max="772" width="13.7109375" style="18" customWidth="1"/>
    <col min="773" max="774" width="12" style="18" customWidth="1"/>
    <col min="775" max="775" width="13.7109375" style="18" customWidth="1"/>
    <col min="776" max="776" width="8.85546875" style="18"/>
    <col min="777" max="777" width="11.85546875" style="18" customWidth="1"/>
    <col min="778" max="778" width="9.28515625" style="18" bestFit="1" customWidth="1"/>
    <col min="779" max="1024" width="8.85546875" style="18"/>
    <col min="1025" max="1025" width="41" style="18" customWidth="1"/>
    <col min="1026" max="1027" width="12" style="18" customWidth="1"/>
    <col min="1028" max="1028" width="13.7109375" style="18" customWidth="1"/>
    <col min="1029" max="1030" width="12" style="18" customWidth="1"/>
    <col min="1031" max="1031" width="13.7109375" style="18" customWidth="1"/>
    <col min="1032" max="1032" width="8.85546875" style="18"/>
    <col min="1033" max="1033" width="11.85546875" style="18" customWidth="1"/>
    <col min="1034" max="1034" width="9.28515625" style="18" bestFit="1" customWidth="1"/>
    <col min="1035" max="1280" width="8.85546875" style="18"/>
    <col min="1281" max="1281" width="41" style="18" customWidth="1"/>
    <col min="1282" max="1283" width="12" style="18" customWidth="1"/>
    <col min="1284" max="1284" width="13.7109375" style="18" customWidth="1"/>
    <col min="1285" max="1286" width="12" style="18" customWidth="1"/>
    <col min="1287" max="1287" width="13.7109375" style="18" customWidth="1"/>
    <col min="1288" max="1288" width="8.85546875" style="18"/>
    <col min="1289" max="1289" width="11.85546875" style="18" customWidth="1"/>
    <col min="1290" max="1290" width="9.28515625" style="18" bestFit="1" customWidth="1"/>
    <col min="1291" max="1536" width="8.85546875" style="18"/>
    <col min="1537" max="1537" width="41" style="18" customWidth="1"/>
    <col min="1538" max="1539" width="12" style="18" customWidth="1"/>
    <col min="1540" max="1540" width="13.7109375" style="18" customWidth="1"/>
    <col min="1541" max="1542" width="12" style="18" customWidth="1"/>
    <col min="1543" max="1543" width="13.7109375" style="18" customWidth="1"/>
    <col min="1544" max="1544" width="8.85546875" style="18"/>
    <col min="1545" max="1545" width="11.85546875" style="18" customWidth="1"/>
    <col min="1546" max="1546" width="9.28515625" style="18" bestFit="1" customWidth="1"/>
    <col min="1547" max="1792" width="8.85546875" style="18"/>
    <col min="1793" max="1793" width="41" style="18" customWidth="1"/>
    <col min="1794" max="1795" width="12" style="18" customWidth="1"/>
    <col min="1796" max="1796" width="13.7109375" style="18" customWidth="1"/>
    <col min="1797" max="1798" width="12" style="18" customWidth="1"/>
    <col min="1799" max="1799" width="13.7109375" style="18" customWidth="1"/>
    <col min="1800" max="1800" width="8.85546875" style="18"/>
    <col min="1801" max="1801" width="11.85546875" style="18" customWidth="1"/>
    <col min="1802" max="1802" width="9.28515625" style="18" bestFit="1" customWidth="1"/>
    <col min="1803" max="2048" width="8.85546875" style="18"/>
    <col min="2049" max="2049" width="41" style="18" customWidth="1"/>
    <col min="2050" max="2051" width="12" style="18" customWidth="1"/>
    <col min="2052" max="2052" width="13.7109375" style="18" customWidth="1"/>
    <col min="2053" max="2054" width="12" style="18" customWidth="1"/>
    <col min="2055" max="2055" width="13.7109375" style="18" customWidth="1"/>
    <col min="2056" max="2056" width="8.85546875" style="18"/>
    <col min="2057" max="2057" width="11.85546875" style="18" customWidth="1"/>
    <col min="2058" max="2058" width="9.28515625" style="18" bestFit="1" customWidth="1"/>
    <col min="2059" max="2304" width="8.85546875" style="18"/>
    <col min="2305" max="2305" width="41" style="18" customWidth="1"/>
    <col min="2306" max="2307" width="12" style="18" customWidth="1"/>
    <col min="2308" max="2308" width="13.7109375" style="18" customWidth="1"/>
    <col min="2309" max="2310" width="12" style="18" customWidth="1"/>
    <col min="2311" max="2311" width="13.7109375" style="18" customWidth="1"/>
    <col min="2312" max="2312" width="8.85546875" style="18"/>
    <col min="2313" max="2313" width="11.85546875" style="18" customWidth="1"/>
    <col min="2314" max="2314" width="9.28515625" style="18" bestFit="1" customWidth="1"/>
    <col min="2315" max="2560" width="8.85546875" style="18"/>
    <col min="2561" max="2561" width="41" style="18" customWidth="1"/>
    <col min="2562" max="2563" width="12" style="18" customWidth="1"/>
    <col min="2564" max="2564" width="13.7109375" style="18" customWidth="1"/>
    <col min="2565" max="2566" width="12" style="18" customWidth="1"/>
    <col min="2567" max="2567" width="13.7109375" style="18" customWidth="1"/>
    <col min="2568" max="2568" width="8.85546875" style="18"/>
    <col min="2569" max="2569" width="11.85546875" style="18" customWidth="1"/>
    <col min="2570" max="2570" width="9.28515625" style="18" bestFit="1" customWidth="1"/>
    <col min="2571" max="2816" width="8.85546875" style="18"/>
    <col min="2817" max="2817" width="41" style="18" customWidth="1"/>
    <col min="2818" max="2819" width="12" style="18" customWidth="1"/>
    <col min="2820" max="2820" width="13.7109375" style="18" customWidth="1"/>
    <col min="2821" max="2822" width="12" style="18" customWidth="1"/>
    <col min="2823" max="2823" width="13.7109375" style="18" customWidth="1"/>
    <col min="2824" max="2824" width="8.85546875" style="18"/>
    <col min="2825" max="2825" width="11.85546875" style="18" customWidth="1"/>
    <col min="2826" max="2826" width="9.28515625" style="18" bestFit="1" customWidth="1"/>
    <col min="2827" max="3072" width="8.85546875" style="18"/>
    <col min="3073" max="3073" width="41" style="18" customWidth="1"/>
    <col min="3074" max="3075" width="12" style="18" customWidth="1"/>
    <col min="3076" max="3076" width="13.7109375" style="18" customWidth="1"/>
    <col min="3077" max="3078" width="12" style="18" customWidth="1"/>
    <col min="3079" max="3079" width="13.7109375" style="18" customWidth="1"/>
    <col min="3080" max="3080" width="8.85546875" style="18"/>
    <col min="3081" max="3081" width="11.85546875" style="18" customWidth="1"/>
    <col min="3082" max="3082" width="9.28515625" style="18" bestFit="1" customWidth="1"/>
    <col min="3083" max="3328" width="8.85546875" style="18"/>
    <col min="3329" max="3329" width="41" style="18" customWidth="1"/>
    <col min="3330" max="3331" width="12" style="18" customWidth="1"/>
    <col min="3332" max="3332" width="13.7109375" style="18" customWidth="1"/>
    <col min="3333" max="3334" width="12" style="18" customWidth="1"/>
    <col min="3335" max="3335" width="13.7109375" style="18" customWidth="1"/>
    <col min="3336" max="3336" width="8.85546875" style="18"/>
    <col min="3337" max="3337" width="11.85546875" style="18" customWidth="1"/>
    <col min="3338" max="3338" width="9.28515625" style="18" bestFit="1" customWidth="1"/>
    <col min="3339" max="3584" width="8.85546875" style="18"/>
    <col min="3585" max="3585" width="41" style="18" customWidth="1"/>
    <col min="3586" max="3587" width="12" style="18" customWidth="1"/>
    <col min="3588" max="3588" width="13.7109375" style="18" customWidth="1"/>
    <col min="3589" max="3590" width="12" style="18" customWidth="1"/>
    <col min="3591" max="3591" width="13.7109375" style="18" customWidth="1"/>
    <col min="3592" max="3592" width="8.85546875" style="18"/>
    <col min="3593" max="3593" width="11.85546875" style="18" customWidth="1"/>
    <col min="3594" max="3594" width="9.28515625" style="18" bestFit="1" customWidth="1"/>
    <col min="3595" max="3840" width="8.85546875" style="18"/>
    <col min="3841" max="3841" width="41" style="18" customWidth="1"/>
    <col min="3842" max="3843" width="12" style="18" customWidth="1"/>
    <col min="3844" max="3844" width="13.7109375" style="18" customWidth="1"/>
    <col min="3845" max="3846" width="12" style="18" customWidth="1"/>
    <col min="3847" max="3847" width="13.7109375" style="18" customWidth="1"/>
    <col min="3848" max="3848" width="8.85546875" style="18"/>
    <col min="3849" max="3849" width="11.85546875" style="18" customWidth="1"/>
    <col min="3850" max="3850" width="9.28515625" style="18" bestFit="1" customWidth="1"/>
    <col min="3851" max="4096" width="8.85546875" style="18"/>
    <col min="4097" max="4097" width="41" style="18" customWidth="1"/>
    <col min="4098" max="4099" width="12" style="18" customWidth="1"/>
    <col min="4100" max="4100" width="13.7109375" style="18" customWidth="1"/>
    <col min="4101" max="4102" width="12" style="18" customWidth="1"/>
    <col min="4103" max="4103" width="13.7109375" style="18" customWidth="1"/>
    <col min="4104" max="4104" width="8.85546875" style="18"/>
    <col min="4105" max="4105" width="11.85546875" style="18" customWidth="1"/>
    <col min="4106" max="4106" width="9.28515625" style="18" bestFit="1" customWidth="1"/>
    <col min="4107" max="4352" width="8.85546875" style="18"/>
    <col min="4353" max="4353" width="41" style="18" customWidth="1"/>
    <col min="4354" max="4355" width="12" style="18" customWidth="1"/>
    <col min="4356" max="4356" width="13.7109375" style="18" customWidth="1"/>
    <col min="4357" max="4358" width="12" style="18" customWidth="1"/>
    <col min="4359" max="4359" width="13.7109375" style="18" customWidth="1"/>
    <col min="4360" max="4360" width="8.85546875" style="18"/>
    <col min="4361" max="4361" width="11.85546875" style="18" customWidth="1"/>
    <col min="4362" max="4362" width="9.28515625" style="18" bestFit="1" customWidth="1"/>
    <col min="4363" max="4608" width="8.85546875" style="18"/>
    <col min="4609" max="4609" width="41" style="18" customWidth="1"/>
    <col min="4610" max="4611" width="12" style="18" customWidth="1"/>
    <col min="4612" max="4612" width="13.7109375" style="18" customWidth="1"/>
    <col min="4613" max="4614" width="12" style="18" customWidth="1"/>
    <col min="4615" max="4615" width="13.7109375" style="18" customWidth="1"/>
    <col min="4616" max="4616" width="8.85546875" style="18"/>
    <col min="4617" max="4617" width="11.85546875" style="18" customWidth="1"/>
    <col min="4618" max="4618" width="9.28515625" style="18" bestFit="1" customWidth="1"/>
    <col min="4619" max="4864" width="8.85546875" style="18"/>
    <col min="4865" max="4865" width="41" style="18" customWidth="1"/>
    <col min="4866" max="4867" width="12" style="18" customWidth="1"/>
    <col min="4868" max="4868" width="13.7109375" style="18" customWidth="1"/>
    <col min="4869" max="4870" width="12" style="18" customWidth="1"/>
    <col min="4871" max="4871" width="13.7109375" style="18" customWidth="1"/>
    <col min="4872" max="4872" width="8.85546875" style="18"/>
    <col min="4873" max="4873" width="11.85546875" style="18" customWidth="1"/>
    <col min="4874" max="4874" width="9.28515625" style="18" bestFit="1" customWidth="1"/>
    <col min="4875" max="5120" width="8.85546875" style="18"/>
    <col min="5121" max="5121" width="41" style="18" customWidth="1"/>
    <col min="5122" max="5123" width="12" style="18" customWidth="1"/>
    <col min="5124" max="5124" width="13.7109375" style="18" customWidth="1"/>
    <col min="5125" max="5126" width="12" style="18" customWidth="1"/>
    <col min="5127" max="5127" width="13.7109375" style="18" customWidth="1"/>
    <col min="5128" max="5128" width="8.85546875" style="18"/>
    <col min="5129" max="5129" width="11.85546875" style="18" customWidth="1"/>
    <col min="5130" max="5130" width="9.28515625" style="18" bestFit="1" customWidth="1"/>
    <col min="5131" max="5376" width="8.85546875" style="18"/>
    <col min="5377" max="5377" width="41" style="18" customWidth="1"/>
    <col min="5378" max="5379" width="12" style="18" customWidth="1"/>
    <col min="5380" max="5380" width="13.7109375" style="18" customWidth="1"/>
    <col min="5381" max="5382" width="12" style="18" customWidth="1"/>
    <col min="5383" max="5383" width="13.7109375" style="18" customWidth="1"/>
    <col min="5384" max="5384" width="8.85546875" style="18"/>
    <col min="5385" max="5385" width="11.85546875" style="18" customWidth="1"/>
    <col min="5386" max="5386" width="9.28515625" style="18" bestFit="1" customWidth="1"/>
    <col min="5387" max="5632" width="8.85546875" style="18"/>
    <col min="5633" max="5633" width="41" style="18" customWidth="1"/>
    <col min="5634" max="5635" width="12" style="18" customWidth="1"/>
    <col min="5636" max="5636" width="13.7109375" style="18" customWidth="1"/>
    <col min="5637" max="5638" width="12" style="18" customWidth="1"/>
    <col min="5639" max="5639" width="13.7109375" style="18" customWidth="1"/>
    <col min="5640" max="5640" width="8.85546875" style="18"/>
    <col min="5641" max="5641" width="11.85546875" style="18" customWidth="1"/>
    <col min="5642" max="5642" width="9.28515625" style="18" bestFit="1" customWidth="1"/>
    <col min="5643" max="5888" width="8.85546875" style="18"/>
    <col min="5889" max="5889" width="41" style="18" customWidth="1"/>
    <col min="5890" max="5891" width="12" style="18" customWidth="1"/>
    <col min="5892" max="5892" width="13.7109375" style="18" customWidth="1"/>
    <col min="5893" max="5894" width="12" style="18" customWidth="1"/>
    <col min="5895" max="5895" width="13.7109375" style="18" customWidth="1"/>
    <col min="5896" max="5896" width="8.85546875" style="18"/>
    <col min="5897" max="5897" width="11.85546875" style="18" customWidth="1"/>
    <col min="5898" max="5898" width="9.28515625" style="18" bestFit="1" customWidth="1"/>
    <col min="5899" max="6144" width="8.85546875" style="18"/>
    <col min="6145" max="6145" width="41" style="18" customWidth="1"/>
    <col min="6146" max="6147" width="12" style="18" customWidth="1"/>
    <col min="6148" max="6148" width="13.7109375" style="18" customWidth="1"/>
    <col min="6149" max="6150" width="12" style="18" customWidth="1"/>
    <col min="6151" max="6151" width="13.7109375" style="18" customWidth="1"/>
    <col min="6152" max="6152" width="8.85546875" style="18"/>
    <col min="6153" max="6153" width="11.85546875" style="18" customWidth="1"/>
    <col min="6154" max="6154" width="9.28515625" style="18" bestFit="1" customWidth="1"/>
    <col min="6155" max="6400" width="8.85546875" style="18"/>
    <col min="6401" max="6401" width="41" style="18" customWidth="1"/>
    <col min="6402" max="6403" width="12" style="18" customWidth="1"/>
    <col min="6404" max="6404" width="13.7109375" style="18" customWidth="1"/>
    <col min="6405" max="6406" width="12" style="18" customWidth="1"/>
    <col min="6407" max="6407" width="13.7109375" style="18" customWidth="1"/>
    <col min="6408" max="6408" width="8.85546875" style="18"/>
    <col min="6409" max="6409" width="11.85546875" style="18" customWidth="1"/>
    <col min="6410" max="6410" width="9.28515625" style="18" bestFit="1" customWidth="1"/>
    <col min="6411" max="6656" width="8.85546875" style="18"/>
    <col min="6657" max="6657" width="41" style="18" customWidth="1"/>
    <col min="6658" max="6659" width="12" style="18" customWidth="1"/>
    <col min="6660" max="6660" width="13.7109375" style="18" customWidth="1"/>
    <col min="6661" max="6662" width="12" style="18" customWidth="1"/>
    <col min="6663" max="6663" width="13.7109375" style="18" customWidth="1"/>
    <col min="6664" max="6664" width="8.85546875" style="18"/>
    <col min="6665" max="6665" width="11.85546875" style="18" customWidth="1"/>
    <col min="6666" max="6666" width="9.28515625" style="18" bestFit="1" customWidth="1"/>
    <col min="6667" max="6912" width="8.85546875" style="18"/>
    <col min="6913" max="6913" width="41" style="18" customWidth="1"/>
    <col min="6914" max="6915" width="12" style="18" customWidth="1"/>
    <col min="6916" max="6916" width="13.7109375" style="18" customWidth="1"/>
    <col min="6917" max="6918" width="12" style="18" customWidth="1"/>
    <col min="6919" max="6919" width="13.7109375" style="18" customWidth="1"/>
    <col min="6920" max="6920" width="8.85546875" style="18"/>
    <col min="6921" max="6921" width="11.85546875" style="18" customWidth="1"/>
    <col min="6922" max="6922" width="9.28515625" style="18" bestFit="1" customWidth="1"/>
    <col min="6923" max="7168" width="8.85546875" style="18"/>
    <col min="7169" max="7169" width="41" style="18" customWidth="1"/>
    <col min="7170" max="7171" width="12" style="18" customWidth="1"/>
    <col min="7172" max="7172" width="13.7109375" style="18" customWidth="1"/>
    <col min="7173" max="7174" width="12" style="18" customWidth="1"/>
    <col min="7175" max="7175" width="13.7109375" style="18" customWidth="1"/>
    <col min="7176" max="7176" width="8.85546875" style="18"/>
    <col min="7177" max="7177" width="11.85546875" style="18" customWidth="1"/>
    <col min="7178" max="7178" width="9.28515625" style="18" bestFit="1" customWidth="1"/>
    <col min="7179" max="7424" width="8.85546875" style="18"/>
    <col min="7425" max="7425" width="41" style="18" customWidth="1"/>
    <col min="7426" max="7427" width="12" style="18" customWidth="1"/>
    <col min="7428" max="7428" width="13.7109375" style="18" customWidth="1"/>
    <col min="7429" max="7430" width="12" style="18" customWidth="1"/>
    <col min="7431" max="7431" width="13.7109375" style="18" customWidth="1"/>
    <col min="7432" max="7432" width="8.85546875" style="18"/>
    <col min="7433" max="7433" width="11.85546875" style="18" customWidth="1"/>
    <col min="7434" max="7434" width="9.28515625" style="18" bestFit="1" customWidth="1"/>
    <col min="7435" max="7680" width="8.85546875" style="18"/>
    <col min="7681" max="7681" width="41" style="18" customWidth="1"/>
    <col min="7682" max="7683" width="12" style="18" customWidth="1"/>
    <col min="7684" max="7684" width="13.7109375" style="18" customWidth="1"/>
    <col min="7685" max="7686" width="12" style="18" customWidth="1"/>
    <col min="7687" max="7687" width="13.7109375" style="18" customWidth="1"/>
    <col min="7688" max="7688" width="8.85546875" style="18"/>
    <col min="7689" max="7689" width="11.85546875" style="18" customWidth="1"/>
    <col min="7690" max="7690" width="9.28515625" style="18" bestFit="1" customWidth="1"/>
    <col min="7691" max="7936" width="8.85546875" style="18"/>
    <col min="7937" max="7937" width="41" style="18" customWidth="1"/>
    <col min="7938" max="7939" width="12" style="18" customWidth="1"/>
    <col min="7940" max="7940" width="13.7109375" style="18" customWidth="1"/>
    <col min="7941" max="7942" width="12" style="18" customWidth="1"/>
    <col min="7943" max="7943" width="13.7109375" style="18" customWidth="1"/>
    <col min="7944" max="7944" width="8.85546875" style="18"/>
    <col min="7945" max="7945" width="11.85546875" style="18" customWidth="1"/>
    <col min="7946" max="7946" width="9.28515625" style="18" bestFit="1" customWidth="1"/>
    <col min="7947" max="8192" width="8.85546875" style="18"/>
    <col min="8193" max="8193" width="41" style="18" customWidth="1"/>
    <col min="8194" max="8195" width="12" style="18" customWidth="1"/>
    <col min="8196" max="8196" width="13.7109375" style="18" customWidth="1"/>
    <col min="8197" max="8198" width="12" style="18" customWidth="1"/>
    <col min="8199" max="8199" width="13.7109375" style="18" customWidth="1"/>
    <col min="8200" max="8200" width="8.85546875" style="18"/>
    <col min="8201" max="8201" width="11.85546875" style="18" customWidth="1"/>
    <col min="8202" max="8202" width="9.28515625" style="18" bestFit="1" customWidth="1"/>
    <col min="8203" max="8448" width="8.85546875" style="18"/>
    <col min="8449" max="8449" width="41" style="18" customWidth="1"/>
    <col min="8450" max="8451" width="12" style="18" customWidth="1"/>
    <col min="8452" max="8452" width="13.7109375" style="18" customWidth="1"/>
    <col min="8453" max="8454" width="12" style="18" customWidth="1"/>
    <col min="8455" max="8455" width="13.7109375" style="18" customWidth="1"/>
    <col min="8456" max="8456" width="8.85546875" style="18"/>
    <col min="8457" max="8457" width="11.85546875" style="18" customWidth="1"/>
    <col min="8458" max="8458" width="9.28515625" style="18" bestFit="1" customWidth="1"/>
    <col min="8459" max="8704" width="8.85546875" style="18"/>
    <col min="8705" max="8705" width="41" style="18" customWidth="1"/>
    <col min="8706" max="8707" width="12" style="18" customWidth="1"/>
    <col min="8708" max="8708" width="13.7109375" style="18" customWidth="1"/>
    <col min="8709" max="8710" width="12" style="18" customWidth="1"/>
    <col min="8711" max="8711" width="13.7109375" style="18" customWidth="1"/>
    <col min="8712" max="8712" width="8.85546875" style="18"/>
    <col min="8713" max="8713" width="11.85546875" style="18" customWidth="1"/>
    <col min="8714" max="8714" width="9.28515625" style="18" bestFit="1" customWidth="1"/>
    <col min="8715" max="8960" width="8.85546875" style="18"/>
    <col min="8961" max="8961" width="41" style="18" customWidth="1"/>
    <col min="8962" max="8963" width="12" style="18" customWidth="1"/>
    <col min="8964" max="8964" width="13.7109375" style="18" customWidth="1"/>
    <col min="8965" max="8966" width="12" style="18" customWidth="1"/>
    <col min="8967" max="8967" width="13.7109375" style="18" customWidth="1"/>
    <col min="8968" max="8968" width="8.85546875" style="18"/>
    <col min="8969" max="8969" width="11.85546875" style="18" customWidth="1"/>
    <col min="8970" max="8970" width="9.28515625" style="18" bestFit="1" customWidth="1"/>
    <col min="8971" max="9216" width="8.85546875" style="18"/>
    <col min="9217" max="9217" width="41" style="18" customWidth="1"/>
    <col min="9218" max="9219" width="12" style="18" customWidth="1"/>
    <col min="9220" max="9220" width="13.7109375" style="18" customWidth="1"/>
    <col min="9221" max="9222" width="12" style="18" customWidth="1"/>
    <col min="9223" max="9223" width="13.7109375" style="18" customWidth="1"/>
    <col min="9224" max="9224" width="8.85546875" style="18"/>
    <col min="9225" max="9225" width="11.85546875" style="18" customWidth="1"/>
    <col min="9226" max="9226" width="9.28515625" style="18" bestFit="1" customWidth="1"/>
    <col min="9227" max="9472" width="8.85546875" style="18"/>
    <col min="9473" max="9473" width="41" style="18" customWidth="1"/>
    <col min="9474" max="9475" width="12" style="18" customWidth="1"/>
    <col min="9476" max="9476" width="13.7109375" style="18" customWidth="1"/>
    <col min="9477" max="9478" width="12" style="18" customWidth="1"/>
    <col min="9479" max="9479" width="13.7109375" style="18" customWidth="1"/>
    <col min="9480" max="9480" width="8.85546875" style="18"/>
    <col min="9481" max="9481" width="11.85546875" style="18" customWidth="1"/>
    <col min="9482" max="9482" width="9.28515625" style="18" bestFit="1" customWidth="1"/>
    <col min="9483" max="9728" width="8.85546875" style="18"/>
    <col min="9729" max="9729" width="41" style="18" customWidth="1"/>
    <col min="9730" max="9731" width="12" style="18" customWidth="1"/>
    <col min="9732" max="9732" width="13.7109375" style="18" customWidth="1"/>
    <col min="9733" max="9734" width="12" style="18" customWidth="1"/>
    <col min="9735" max="9735" width="13.7109375" style="18" customWidth="1"/>
    <col min="9736" max="9736" width="8.85546875" style="18"/>
    <col min="9737" max="9737" width="11.85546875" style="18" customWidth="1"/>
    <col min="9738" max="9738" width="9.28515625" style="18" bestFit="1" customWidth="1"/>
    <col min="9739" max="9984" width="8.85546875" style="18"/>
    <col min="9985" max="9985" width="41" style="18" customWidth="1"/>
    <col min="9986" max="9987" width="12" style="18" customWidth="1"/>
    <col min="9988" max="9988" width="13.7109375" style="18" customWidth="1"/>
    <col min="9989" max="9990" width="12" style="18" customWidth="1"/>
    <col min="9991" max="9991" width="13.7109375" style="18" customWidth="1"/>
    <col min="9992" max="9992" width="8.85546875" style="18"/>
    <col min="9993" max="9993" width="11.85546875" style="18" customWidth="1"/>
    <col min="9994" max="9994" width="9.28515625" style="18" bestFit="1" customWidth="1"/>
    <col min="9995" max="10240" width="8.85546875" style="18"/>
    <col min="10241" max="10241" width="41" style="18" customWidth="1"/>
    <col min="10242" max="10243" width="12" style="18" customWidth="1"/>
    <col min="10244" max="10244" width="13.7109375" style="18" customWidth="1"/>
    <col min="10245" max="10246" width="12" style="18" customWidth="1"/>
    <col min="10247" max="10247" width="13.7109375" style="18" customWidth="1"/>
    <col min="10248" max="10248" width="8.85546875" style="18"/>
    <col min="10249" max="10249" width="11.85546875" style="18" customWidth="1"/>
    <col min="10250" max="10250" width="9.28515625" style="18" bestFit="1" customWidth="1"/>
    <col min="10251" max="10496" width="8.85546875" style="18"/>
    <col min="10497" max="10497" width="41" style="18" customWidth="1"/>
    <col min="10498" max="10499" width="12" style="18" customWidth="1"/>
    <col min="10500" max="10500" width="13.7109375" style="18" customWidth="1"/>
    <col min="10501" max="10502" width="12" style="18" customWidth="1"/>
    <col min="10503" max="10503" width="13.7109375" style="18" customWidth="1"/>
    <col min="10504" max="10504" width="8.85546875" style="18"/>
    <col min="10505" max="10505" width="11.85546875" style="18" customWidth="1"/>
    <col min="10506" max="10506" width="9.28515625" style="18" bestFit="1" customWidth="1"/>
    <col min="10507" max="10752" width="8.85546875" style="18"/>
    <col min="10753" max="10753" width="41" style="18" customWidth="1"/>
    <col min="10754" max="10755" width="12" style="18" customWidth="1"/>
    <col min="10756" max="10756" width="13.7109375" style="18" customWidth="1"/>
    <col min="10757" max="10758" width="12" style="18" customWidth="1"/>
    <col min="10759" max="10759" width="13.7109375" style="18" customWidth="1"/>
    <col min="10760" max="10760" width="8.85546875" style="18"/>
    <col min="10761" max="10761" width="11.85546875" style="18" customWidth="1"/>
    <col min="10762" max="10762" width="9.28515625" style="18" bestFit="1" customWidth="1"/>
    <col min="10763" max="11008" width="8.85546875" style="18"/>
    <col min="11009" max="11009" width="41" style="18" customWidth="1"/>
    <col min="11010" max="11011" width="12" style="18" customWidth="1"/>
    <col min="11012" max="11012" width="13.7109375" style="18" customWidth="1"/>
    <col min="11013" max="11014" width="12" style="18" customWidth="1"/>
    <col min="11015" max="11015" width="13.7109375" style="18" customWidth="1"/>
    <col min="11016" max="11016" width="8.85546875" style="18"/>
    <col min="11017" max="11017" width="11.85546875" style="18" customWidth="1"/>
    <col min="11018" max="11018" width="9.28515625" style="18" bestFit="1" customWidth="1"/>
    <col min="11019" max="11264" width="8.85546875" style="18"/>
    <col min="11265" max="11265" width="41" style="18" customWidth="1"/>
    <col min="11266" max="11267" width="12" style="18" customWidth="1"/>
    <col min="11268" max="11268" width="13.7109375" style="18" customWidth="1"/>
    <col min="11269" max="11270" width="12" style="18" customWidth="1"/>
    <col min="11271" max="11271" width="13.7109375" style="18" customWidth="1"/>
    <col min="11272" max="11272" width="8.85546875" style="18"/>
    <col min="11273" max="11273" width="11.85546875" style="18" customWidth="1"/>
    <col min="11274" max="11274" width="9.28515625" style="18" bestFit="1" customWidth="1"/>
    <col min="11275" max="11520" width="8.85546875" style="18"/>
    <col min="11521" max="11521" width="41" style="18" customWidth="1"/>
    <col min="11522" max="11523" width="12" style="18" customWidth="1"/>
    <col min="11524" max="11524" width="13.7109375" style="18" customWidth="1"/>
    <col min="11525" max="11526" width="12" style="18" customWidth="1"/>
    <col min="11527" max="11527" width="13.7109375" style="18" customWidth="1"/>
    <col min="11528" max="11528" width="8.85546875" style="18"/>
    <col min="11529" max="11529" width="11.85546875" style="18" customWidth="1"/>
    <col min="11530" max="11530" width="9.28515625" style="18" bestFit="1" customWidth="1"/>
    <col min="11531" max="11776" width="8.85546875" style="18"/>
    <col min="11777" max="11777" width="41" style="18" customWidth="1"/>
    <col min="11778" max="11779" width="12" style="18" customWidth="1"/>
    <col min="11780" max="11780" width="13.7109375" style="18" customWidth="1"/>
    <col min="11781" max="11782" width="12" style="18" customWidth="1"/>
    <col min="11783" max="11783" width="13.7109375" style="18" customWidth="1"/>
    <col min="11784" max="11784" width="8.85546875" style="18"/>
    <col min="11785" max="11785" width="11.85546875" style="18" customWidth="1"/>
    <col min="11786" max="11786" width="9.28515625" style="18" bestFit="1" customWidth="1"/>
    <col min="11787" max="12032" width="8.85546875" style="18"/>
    <col min="12033" max="12033" width="41" style="18" customWidth="1"/>
    <col min="12034" max="12035" width="12" style="18" customWidth="1"/>
    <col min="12036" max="12036" width="13.7109375" style="18" customWidth="1"/>
    <col min="12037" max="12038" width="12" style="18" customWidth="1"/>
    <col min="12039" max="12039" width="13.7109375" style="18" customWidth="1"/>
    <col min="12040" max="12040" width="8.85546875" style="18"/>
    <col min="12041" max="12041" width="11.85546875" style="18" customWidth="1"/>
    <col min="12042" max="12042" width="9.28515625" style="18" bestFit="1" customWidth="1"/>
    <col min="12043" max="12288" width="8.85546875" style="18"/>
    <col min="12289" max="12289" width="41" style="18" customWidth="1"/>
    <col min="12290" max="12291" width="12" style="18" customWidth="1"/>
    <col min="12292" max="12292" width="13.7109375" style="18" customWidth="1"/>
    <col min="12293" max="12294" width="12" style="18" customWidth="1"/>
    <col min="12295" max="12295" width="13.7109375" style="18" customWidth="1"/>
    <col min="12296" max="12296" width="8.85546875" style="18"/>
    <col min="12297" max="12297" width="11.85546875" style="18" customWidth="1"/>
    <col min="12298" max="12298" width="9.28515625" style="18" bestFit="1" customWidth="1"/>
    <col min="12299" max="12544" width="8.85546875" style="18"/>
    <col min="12545" max="12545" width="41" style="18" customWidth="1"/>
    <col min="12546" max="12547" width="12" style="18" customWidth="1"/>
    <col min="12548" max="12548" width="13.7109375" style="18" customWidth="1"/>
    <col min="12549" max="12550" width="12" style="18" customWidth="1"/>
    <col min="12551" max="12551" width="13.7109375" style="18" customWidth="1"/>
    <col min="12552" max="12552" width="8.85546875" style="18"/>
    <col min="12553" max="12553" width="11.85546875" style="18" customWidth="1"/>
    <col min="12554" max="12554" width="9.28515625" style="18" bestFit="1" customWidth="1"/>
    <col min="12555" max="12800" width="8.85546875" style="18"/>
    <col min="12801" max="12801" width="41" style="18" customWidth="1"/>
    <col min="12802" max="12803" width="12" style="18" customWidth="1"/>
    <col min="12804" max="12804" width="13.7109375" style="18" customWidth="1"/>
    <col min="12805" max="12806" width="12" style="18" customWidth="1"/>
    <col min="12807" max="12807" width="13.7109375" style="18" customWidth="1"/>
    <col min="12808" max="12808" width="8.85546875" style="18"/>
    <col min="12809" max="12809" width="11.85546875" style="18" customWidth="1"/>
    <col min="12810" max="12810" width="9.28515625" style="18" bestFit="1" customWidth="1"/>
    <col min="12811" max="13056" width="8.85546875" style="18"/>
    <col min="13057" max="13057" width="41" style="18" customWidth="1"/>
    <col min="13058" max="13059" width="12" style="18" customWidth="1"/>
    <col min="13060" max="13060" width="13.7109375" style="18" customWidth="1"/>
    <col min="13061" max="13062" width="12" style="18" customWidth="1"/>
    <col min="13063" max="13063" width="13.7109375" style="18" customWidth="1"/>
    <col min="13064" max="13064" width="8.85546875" style="18"/>
    <col min="13065" max="13065" width="11.85546875" style="18" customWidth="1"/>
    <col min="13066" max="13066" width="9.28515625" style="18" bestFit="1" customWidth="1"/>
    <col min="13067" max="13312" width="8.85546875" style="18"/>
    <col min="13313" max="13313" width="41" style="18" customWidth="1"/>
    <col min="13314" max="13315" width="12" style="18" customWidth="1"/>
    <col min="13316" max="13316" width="13.7109375" style="18" customWidth="1"/>
    <col min="13317" max="13318" width="12" style="18" customWidth="1"/>
    <col min="13319" max="13319" width="13.7109375" style="18" customWidth="1"/>
    <col min="13320" max="13320" width="8.85546875" style="18"/>
    <col min="13321" max="13321" width="11.85546875" style="18" customWidth="1"/>
    <col min="13322" max="13322" width="9.28515625" style="18" bestFit="1" customWidth="1"/>
    <col min="13323" max="13568" width="8.85546875" style="18"/>
    <col min="13569" max="13569" width="41" style="18" customWidth="1"/>
    <col min="13570" max="13571" width="12" style="18" customWidth="1"/>
    <col min="13572" max="13572" width="13.7109375" style="18" customWidth="1"/>
    <col min="13573" max="13574" width="12" style="18" customWidth="1"/>
    <col min="13575" max="13575" width="13.7109375" style="18" customWidth="1"/>
    <col min="13576" max="13576" width="8.85546875" style="18"/>
    <col min="13577" max="13577" width="11.85546875" style="18" customWidth="1"/>
    <col min="13578" max="13578" width="9.28515625" style="18" bestFit="1" customWidth="1"/>
    <col min="13579" max="13824" width="8.85546875" style="18"/>
    <col min="13825" max="13825" width="41" style="18" customWidth="1"/>
    <col min="13826" max="13827" width="12" style="18" customWidth="1"/>
    <col min="13828" max="13828" width="13.7109375" style="18" customWidth="1"/>
    <col min="13829" max="13830" width="12" style="18" customWidth="1"/>
    <col min="13831" max="13831" width="13.7109375" style="18" customWidth="1"/>
    <col min="13832" max="13832" width="8.85546875" style="18"/>
    <col min="13833" max="13833" width="11.85546875" style="18" customWidth="1"/>
    <col min="13834" max="13834" width="9.28515625" style="18" bestFit="1" customWidth="1"/>
    <col min="13835" max="14080" width="8.85546875" style="18"/>
    <col min="14081" max="14081" width="41" style="18" customWidth="1"/>
    <col min="14082" max="14083" width="12" style="18" customWidth="1"/>
    <col min="14084" max="14084" width="13.7109375" style="18" customWidth="1"/>
    <col min="14085" max="14086" width="12" style="18" customWidth="1"/>
    <col min="14087" max="14087" width="13.7109375" style="18" customWidth="1"/>
    <col min="14088" max="14088" width="8.85546875" style="18"/>
    <col min="14089" max="14089" width="11.85546875" style="18" customWidth="1"/>
    <col min="14090" max="14090" width="9.28515625" style="18" bestFit="1" customWidth="1"/>
    <col min="14091" max="14336" width="8.85546875" style="18"/>
    <col min="14337" max="14337" width="41" style="18" customWidth="1"/>
    <col min="14338" max="14339" width="12" style="18" customWidth="1"/>
    <col min="14340" max="14340" width="13.7109375" style="18" customWidth="1"/>
    <col min="14341" max="14342" width="12" style="18" customWidth="1"/>
    <col min="14343" max="14343" width="13.7109375" style="18" customWidth="1"/>
    <col min="14344" max="14344" width="8.85546875" style="18"/>
    <col min="14345" max="14345" width="11.85546875" style="18" customWidth="1"/>
    <col min="14346" max="14346" width="9.28515625" style="18" bestFit="1" customWidth="1"/>
    <col min="14347" max="14592" width="8.85546875" style="18"/>
    <col min="14593" max="14593" width="41" style="18" customWidth="1"/>
    <col min="14594" max="14595" width="12" style="18" customWidth="1"/>
    <col min="14596" max="14596" width="13.7109375" style="18" customWidth="1"/>
    <col min="14597" max="14598" width="12" style="18" customWidth="1"/>
    <col min="14599" max="14599" width="13.7109375" style="18" customWidth="1"/>
    <col min="14600" max="14600" width="8.85546875" style="18"/>
    <col min="14601" max="14601" width="11.85546875" style="18" customWidth="1"/>
    <col min="14602" max="14602" width="9.28515625" style="18" bestFit="1" customWidth="1"/>
    <col min="14603" max="14848" width="8.85546875" style="18"/>
    <col min="14849" max="14849" width="41" style="18" customWidth="1"/>
    <col min="14850" max="14851" width="12" style="18" customWidth="1"/>
    <col min="14852" max="14852" width="13.7109375" style="18" customWidth="1"/>
    <col min="14853" max="14854" width="12" style="18" customWidth="1"/>
    <col min="14855" max="14855" width="13.7109375" style="18" customWidth="1"/>
    <col min="14856" max="14856" width="8.85546875" style="18"/>
    <col min="14857" max="14857" width="11.85546875" style="18" customWidth="1"/>
    <col min="14858" max="14858" width="9.28515625" style="18" bestFit="1" customWidth="1"/>
    <col min="14859" max="15104" width="8.85546875" style="18"/>
    <col min="15105" max="15105" width="41" style="18" customWidth="1"/>
    <col min="15106" max="15107" width="12" style="18" customWidth="1"/>
    <col min="15108" max="15108" width="13.7109375" style="18" customWidth="1"/>
    <col min="15109" max="15110" width="12" style="18" customWidth="1"/>
    <col min="15111" max="15111" width="13.7109375" style="18" customWidth="1"/>
    <col min="15112" max="15112" width="8.85546875" style="18"/>
    <col min="15113" max="15113" width="11.85546875" style="18" customWidth="1"/>
    <col min="15114" max="15114" width="9.28515625" style="18" bestFit="1" customWidth="1"/>
    <col min="15115" max="15360" width="8.85546875" style="18"/>
    <col min="15361" max="15361" width="41" style="18" customWidth="1"/>
    <col min="15362" max="15363" width="12" style="18" customWidth="1"/>
    <col min="15364" max="15364" width="13.7109375" style="18" customWidth="1"/>
    <col min="15365" max="15366" width="12" style="18" customWidth="1"/>
    <col min="15367" max="15367" width="13.7109375" style="18" customWidth="1"/>
    <col min="15368" max="15368" width="8.85546875" style="18"/>
    <col min="15369" max="15369" width="11.85546875" style="18" customWidth="1"/>
    <col min="15370" max="15370" width="9.28515625" style="18" bestFit="1" customWidth="1"/>
    <col min="15371" max="15616" width="8.85546875" style="18"/>
    <col min="15617" max="15617" width="41" style="18" customWidth="1"/>
    <col min="15618" max="15619" width="12" style="18" customWidth="1"/>
    <col min="15620" max="15620" width="13.7109375" style="18" customWidth="1"/>
    <col min="15621" max="15622" width="12" style="18" customWidth="1"/>
    <col min="15623" max="15623" width="13.7109375" style="18" customWidth="1"/>
    <col min="15624" max="15624" width="8.85546875" style="18"/>
    <col min="15625" max="15625" width="11.85546875" style="18" customWidth="1"/>
    <col min="15626" max="15626" width="9.28515625" style="18" bestFit="1" customWidth="1"/>
    <col min="15627" max="15872" width="8.85546875" style="18"/>
    <col min="15873" max="15873" width="41" style="18" customWidth="1"/>
    <col min="15874" max="15875" width="12" style="18" customWidth="1"/>
    <col min="15876" max="15876" width="13.7109375" style="18" customWidth="1"/>
    <col min="15877" max="15878" width="12" style="18" customWidth="1"/>
    <col min="15879" max="15879" width="13.7109375" style="18" customWidth="1"/>
    <col min="15880" max="15880" width="8.85546875" style="18"/>
    <col min="15881" max="15881" width="11.85546875" style="18" customWidth="1"/>
    <col min="15882" max="15882" width="9.28515625" style="18" bestFit="1" customWidth="1"/>
    <col min="15883" max="16128" width="8.85546875" style="18"/>
    <col min="16129" max="16129" width="41" style="18" customWidth="1"/>
    <col min="16130" max="16131" width="12" style="18" customWidth="1"/>
    <col min="16132" max="16132" width="13.7109375" style="18" customWidth="1"/>
    <col min="16133" max="16134" width="12" style="18" customWidth="1"/>
    <col min="16135" max="16135" width="13.7109375" style="18" customWidth="1"/>
    <col min="16136" max="16136" width="8.85546875" style="18"/>
    <col min="16137" max="16137" width="11.85546875" style="18" customWidth="1"/>
    <col min="16138" max="16138" width="9.28515625" style="18" bestFit="1" customWidth="1"/>
    <col min="16139" max="16384" width="8.85546875" style="18"/>
  </cols>
  <sheetData>
    <row r="1" spans="1:33" s="10" customFormat="1" ht="22.5" customHeight="1">
      <c r="A1" s="393" t="s">
        <v>421</v>
      </c>
      <c r="B1" s="393"/>
      <c r="C1" s="393"/>
      <c r="D1" s="393"/>
      <c r="E1" s="393"/>
      <c r="F1" s="393"/>
      <c r="G1" s="393"/>
      <c r="I1" s="27"/>
    </row>
    <row r="2" spans="1:33" s="10" customFormat="1" ht="22.5" customHeight="1">
      <c r="A2" s="394" t="s">
        <v>72</v>
      </c>
      <c r="B2" s="394"/>
      <c r="C2" s="394"/>
      <c r="D2" s="394"/>
      <c r="E2" s="394"/>
      <c r="F2" s="394"/>
      <c r="G2" s="394"/>
      <c r="I2" s="27"/>
    </row>
    <row r="3" spans="1:33" s="12" customFormat="1" ht="18.75" customHeight="1">
      <c r="A3" s="11"/>
      <c r="B3" s="11"/>
      <c r="C3" s="11"/>
      <c r="D3" s="11"/>
      <c r="E3" s="11"/>
      <c r="F3" s="11"/>
      <c r="G3" s="7" t="s">
        <v>8</v>
      </c>
      <c r="I3" s="28"/>
    </row>
    <row r="4" spans="1:33" s="12" customFormat="1" ht="66" customHeight="1">
      <c r="A4" s="79"/>
      <c r="B4" s="81" t="s">
        <v>524</v>
      </c>
      <c r="C4" s="81" t="s">
        <v>525</v>
      </c>
      <c r="D4" s="51" t="s">
        <v>44</v>
      </c>
      <c r="E4" s="84" t="s">
        <v>528</v>
      </c>
      <c r="F4" s="84" t="s">
        <v>529</v>
      </c>
      <c r="G4" s="51" t="s">
        <v>44</v>
      </c>
    </row>
    <row r="5" spans="1:33" s="12" customFormat="1" ht="28.5" customHeight="1">
      <c r="A5" s="29" t="s">
        <v>45</v>
      </c>
      <c r="B5" s="30">
        <v>17929</v>
      </c>
      <c r="C5" s="30">
        <v>24014</v>
      </c>
      <c r="D5" s="89">
        <f>C5/B5*100</f>
        <v>133.93942774276312</v>
      </c>
      <c r="E5" s="87">
        <v>11903</v>
      </c>
      <c r="F5" s="30">
        <v>14401</v>
      </c>
      <c r="G5" s="89">
        <f>F5/E5*100</f>
        <v>120.98630597328403</v>
      </c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33" s="26" customFormat="1" ht="31.5" customHeight="1">
      <c r="A6" s="33" t="s">
        <v>73</v>
      </c>
      <c r="B6" s="34">
        <v>15628</v>
      </c>
      <c r="C6" s="34">
        <v>20589</v>
      </c>
      <c r="D6" s="89">
        <f>C6/B6*100</f>
        <v>131.74430509342204</v>
      </c>
      <c r="E6" s="34">
        <v>10727</v>
      </c>
      <c r="F6" s="34">
        <v>12709</v>
      </c>
      <c r="G6" s="89">
        <f>F6/E6*100</f>
        <v>118.47674093409155</v>
      </c>
      <c r="I6" s="28"/>
      <c r="J6" s="35"/>
      <c r="K6" s="35"/>
      <c r="L6" s="36"/>
      <c r="M6" s="36"/>
      <c r="N6" s="36"/>
      <c r="O6" s="36"/>
    </row>
    <row r="7" spans="1:33" s="26" customFormat="1" ht="21.6" customHeight="1">
      <c r="A7" s="37" t="s">
        <v>74</v>
      </c>
      <c r="B7" s="38"/>
      <c r="C7" s="38"/>
      <c r="D7" s="39"/>
      <c r="E7" s="38"/>
      <c r="F7" s="38"/>
      <c r="G7" s="39"/>
      <c r="I7" s="28"/>
      <c r="J7" s="35"/>
      <c r="K7" s="36"/>
      <c r="L7" s="36"/>
      <c r="M7" s="36"/>
      <c r="N7" s="36"/>
      <c r="O7" s="36"/>
      <c r="AG7" s="26">
        <v>2501</v>
      </c>
    </row>
    <row r="8" spans="1:33" ht="36" customHeight="1">
      <c r="A8" s="14" t="s">
        <v>12</v>
      </c>
      <c r="B8" s="40">
        <v>1688</v>
      </c>
      <c r="C8" s="16">
        <v>2059</v>
      </c>
      <c r="D8" s="90">
        <f>C8/B8*100</f>
        <v>121.978672985782</v>
      </c>
      <c r="E8" s="88">
        <v>1134</v>
      </c>
      <c r="F8" s="16">
        <v>1376</v>
      </c>
      <c r="G8" s="89">
        <f>F8/E8*100</f>
        <v>121.34038800705467</v>
      </c>
      <c r="H8" s="24"/>
      <c r="I8" s="41"/>
      <c r="J8" s="35"/>
      <c r="K8" s="31"/>
      <c r="L8" s="31"/>
      <c r="M8" s="31"/>
      <c r="N8" s="31"/>
      <c r="O8" s="31"/>
    </row>
    <row r="9" spans="1:33" ht="39" customHeight="1">
      <c r="A9" s="14" t="s">
        <v>13</v>
      </c>
      <c r="B9" s="40">
        <v>590</v>
      </c>
      <c r="C9" s="16">
        <v>678</v>
      </c>
      <c r="D9" s="90">
        <f t="shared" ref="D9:D26" si="0">C9/B9*100</f>
        <v>114.91525423728814</v>
      </c>
      <c r="E9" s="88">
        <v>369</v>
      </c>
      <c r="F9" s="16">
        <v>376</v>
      </c>
      <c r="G9" s="89">
        <f t="shared" ref="G9:G26" si="1">F9/E9*100</f>
        <v>101.89701897018971</v>
      </c>
      <c r="I9" s="41"/>
      <c r="J9" s="35"/>
    </row>
    <row r="10" spans="1:33" s="21" customFormat="1" ht="28.5" customHeight="1">
      <c r="A10" s="14" t="s">
        <v>14</v>
      </c>
      <c r="B10" s="40">
        <v>3341</v>
      </c>
      <c r="C10" s="16">
        <v>4224</v>
      </c>
      <c r="D10" s="90">
        <f t="shared" si="0"/>
        <v>126.42921281053576</v>
      </c>
      <c r="E10" s="88">
        <v>2328</v>
      </c>
      <c r="F10" s="16">
        <v>2535</v>
      </c>
      <c r="G10" s="89">
        <f t="shared" si="1"/>
        <v>108.89175257731958</v>
      </c>
      <c r="I10" s="41"/>
      <c r="J10" s="35"/>
      <c r="K10" s="18"/>
    </row>
    <row r="11" spans="1:33" ht="42" customHeight="1">
      <c r="A11" s="14" t="s">
        <v>15</v>
      </c>
      <c r="B11" s="40">
        <v>483</v>
      </c>
      <c r="C11" s="16">
        <v>409</v>
      </c>
      <c r="D11" s="90">
        <f t="shared" si="0"/>
        <v>84.679089026915108</v>
      </c>
      <c r="E11" s="88">
        <v>363</v>
      </c>
      <c r="F11" s="16">
        <v>261</v>
      </c>
      <c r="G11" s="89">
        <f t="shared" si="1"/>
        <v>71.900826446281002</v>
      </c>
      <c r="I11" s="41"/>
      <c r="J11" s="35"/>
    </row>
    <row r="12" spans="1:33" ht="42" customHeight="1">
      <c r="A12" s="14" t="s">
        <v>16</v>
      </c>
      <c r="B12" s="40">
        <v>215</v>
      </c>
      <c r="C12" s="16">
        <v>264</v>
      </c>
      <c r="D12" s="90">
        <f t="shared" si="0"/>
        <v>122.79069767441861</v>
      </c>
      <c r="E12" s="88">
        <v>135</v>
      </c>
      <c r="F12" s="16">
        <v>173</v>
      </c>
      <c r="G12" s="89">
        <f t="shared" si="1"/>
        <v>128.14814814814815</v>
      </c>
      <c r="I12" s="41"/>
      <c r="J12" s="35"/>
    </row>
    <row r="13" spans="1:33" ht="30.75" customHeight="1">
      <c r="A13" s="14" t="s">
        <v>17</v>
      </c>
      <c r="B13" s="40">
        <v>708</v>
      </c>
      <c r="C13" s="16">
        <v>940</v>
      </c>
      <c r="D13" s="90">
        <f t="shared" si="0"/>
        <v>132.76836158192091</v>
      </c>
      <c r="E13" s="88">
        <v>474</v>
      </c>
      <c r="F13" s="16">
        <v>528</v>
      </c>
      <c r="G13" s="89">
        <f t="shared" si="1"/>
        <v>111.39240506329114</v>
      </c>
      <c r="I13" s="41"/>
      <c r="J13" s="35"/>
    </row>
    <row r="14" spans="1:33" ht="41.25" customHeight="1">
      <c r="A14" s="14" t="s">
        <v>18</v>
      </c>
      <c r="B14" s="40">
        <v>2330</v>
      </c>
      <c r="C14" s="16">
        <v>3714</v>
      </c>
      <c r="D14" s="90">
        <f t="shared" si="0"/>
        <v>159.39914163090128</v>
      </c>
      <c r="E14" s="88">
        <v>1509</v>
      </c>
      <c r="F14" s="16">
        <v>2268</v>
      </c>
      <c r="G14" s="89">
        <f t="shared" si="1"/>
        <v>150.29821073558648</v>
      </c>
      <c r="I14" s="41"/>
      <c r="J14" s="35"/>
    </row>
    <row r="15" spans="1:33" ht="41.25" customHeight="1">
      <c r="A15" s="14" t="s">
        <v>19</v>
      </c>
      <c r="B15" s="40">
        <v>791</v>
      </c>
      <c r="C15" s="16">
        <v>1008</v>
      </c>
      <c r="D15" s="90">
        <f t="shared" si="0"/>
        <v>127.43362831858407</v>
      </c>
      <c r="E15" s="88">
        <v>501</v>
      </c>
      <c r="F15" s="16">
        <v>623</v>
      </c>
      <c r="G15" s="89">
        <f t="shared" si="1"/>
        <v>124.35129740518963</v>
      </c>
      <c r="I15" s="41"/>
      <c r="J15" s="35"/>
    </row>
    <row r="16" spans="1:33" ht="41.25" customHeight="1">
      <c r="A16" s="14" t="s">
        <v>20</v>
      </c>
      <c r="B16" s="40">
        <v>395</v>
      </c>
      <c r="C16" s="16">
        <v>528</v>
      </c>
      <c r="D16" s="90">
        <f t="shared" si="0"/>
        <v>133.67088607594937</v>
      </c>
      <c r="E16" s="88">
        <v>255</v>
      </c>
      <c r="F16" s="16">
        <v>299</v>
      </c>
      <c r="G16" s="89">
        <f t="shared" si="1"/>
        <v>117.25490196078432</v>
      </c>
      <c r="I16" s="41"/>
      <c r="J16" s="35"/>
    </row>
    <row r="17" spans="1:10" ht="28.5" customHeight="1">
      <c r="A17" s="14" t="s">
        <v>21</v>
      </c>
      <c r="B17" s="40">
        <v>231</v>
      </c>
      <c r="C17" s="16">
        <v>268</v>
      </c>
      <c r="D17" s="90">
        <f t="shared" si="0"/>
        <v>116.01731601731602</v>
      </c>
      <c r="E17" s="88">
        <v>179</v>
      </c>
      <c r="F17" s="16">
        <v>153</v>
      </c>
      <c r="G17" s="89">
        <f t="shared" si="1"/>
        <v>85.47486033519553</v>
      </c>
      <c r="I17" s="41"/>
      <c r="J17" s="35"/>
    </row>
    <row r="18" spans="1:10" ht="30.75" customHeight="1">
      <c r="A18" s="14" t="s">
        <v>22</v>
      </c>
      <c r="B18" s="40">
        <v>393</v>
      </c>
      <c r="C18" s="16">
        <v>481</v>
      </c>
      <c r="D18" s="90">
        <f t="shared" si="0"/>
        <v>122.39185750636132</v>
      </c>
      <c r="E18" s="88">
        <v>289</v>
      </c>
      <c r="F18" s="16">
        <v>309</v>
      </c>
      <c r="G18" s="89">
        <f t="shared" si="1"/>
        <v>106.92041522491348</v>
      </c>
      <c r="I18" s="41"/>
      <c r="J18" s="35"/>
    </row>
    <row r="19" spans="1:10" ht="30.75" customHeight="1">
      <c r="A19" s="14" t="s">
        <v>23</v>
      </c>
      <c r="B19" s="40">
        <v>124</v>
      </c>
      <c r="C19" s="16">
        <v>181</v>
      </c>
      <c r="D19" s="90">
        <f t="shared" si="0"/>
        <v>145.96774193548387</v>
      </c>
      <c r="E19" s="88">
        <v>80</v>
      </c>
      <c r="F19" s="16">
        <v>108</v>
      </c>
      <c r="G19" s="89">
        <f t="shared" si="1"/>
        <v>135</v>
      </c>
      <c r="I19" s="41"/>
      <c r="J19" s="35"/>
    </row>
    <row r="20" spans="1:10" ht="39" customHeight="1">
      <c r="A20" s="14" t="s">
        <v>24</v>
      </c>
      <c r="B20" s="40">
        <v>397</v>
      </c>
      <c r="C20" s="16">
        <v>476</v>
      </c>
      <c r="D20" s="90">
        <f t="shared" si="0"/>
        <v>119.89924433249371</v>
      </c>
      <c r="E20" s="88">
        <v>300</v>
      </c>
      <c r="F20" s="16">
        <v>300</v>
      </c>
      <c r="G20" s="89">
        <f t="shared" si="1"/>
        <v>100</v>
      </c>
      <c r="I20" s="41"/>
      <c r="J20" s="35"/>
    </row>
    <row r="21" spans="1:10" ht="39.75" customHeight="1">
      <c r="A21" s="14" t="s">
        <v>25</v>
      </c>
      <c r="B21" s="40">
        <v>512</v>
      </c>
      <c r="C21" s="16">
        <v>654</v>
      </c>
      <c r="D21" s="90">
        <f t="shared" si="0"/>
        <v>127.734375</v>
      </c>
      <c r="E21" s="88">
        <v>361</v>
      </c>
      <c r="F21" s="16">
        <v>393</v>
      </c>
      <c r="G21" s="89">
        <f t="shared" si="1"/>
        <v>108.86426592797784</v>
      </c>
      <c r="I21" s="41"/>
      <c r="J21" s="35"/>
    </row>
    <row r="22" spans="1:10" ht="44.25" customHeight="1">
      <c r="A22" s="14" t="s">
        <v>26</v>
      </c>
      <c r="B22" s="40">
        <v>2012</v>
      </c>
      <c r="C22" s="16">
        <v>2892</v>
      </c>
      <c r="D22" s="90">
        <f t="shared" si="0"/>
        <v>143.7375745526839</v>
      </c>
      <c r="E22" s="88">
        <v>1476</v>
      </c>
      <c r="F22" s="16">
        <v>1932</v>
      </c>
      <c r="G22" s="89">
        <f t="shared" si="1"/>
        <v>130.89430894308941</v>
      </c>
      <c r="I22" s="41"/>
      <c r="J22" s="35"/>
    </row>
    <row r="23" spans="1:10" ht="31.5" customHeight="1">
      <c r="A23" s="14" t="s">
        <v>27</v>
      </c>
      <c r="B23" s="40">
        <v>315</v>
      </c>
      <c r="C23" s="16">
        <v>374</v>
      </c>
      <c r="D23" s="90">
        <f t="shared" si="0"/>
        <v>118.73015873015873</v>
      </c>
      <c r="E23" s="88">
        <v>204</v>
      </c>
      <c r="F23" s="16">
        <v>219</v>
      </c>
      <c r="G23" s="89">
        <f t="shared" si="1"/>
        <v>107.35294117647058</v>
      </c>
      <c r="I23" s="41"/>
      <c r="J23" s="35"/>
    </row>
    <row r="24" spans="1:10" ht="42" customHeight="1">
      <c r="A24" s="14" t="s">
        <v>28</v>
      </c>
      <c r="B24" s="40">
        <v>758</v>
      </c>
      <c r="C24" s="16">
        <v>1030</v>
      </c>
      <c r="D24" s="90">
        <f t="shared" si="0"/>
        <v>135.88390501319262</v>
      </c>
      <c r="E24" s="88">
        <v>519</v>
      </c>
      <c r="F24" s="16">
        <v>625</v>
      </c>
      <c r="G24" s="89">
        <f t="shared" si="1"/>
        <v>120.42389210019269</v>
      </c>
      <c r="I24" s="41"/>
      <c r="J24" s="35"/>
    </row>
    <row r="25" spans="1:10" ht="42" customHeight="1">
      <c r="A25" s="14" t="s">
        <v>29</v>
      </c>
      <c r="B25" s="40">
        <v>145</v>
      </c>
      <c r="C25" s="16">
        <v>196</v>
      </c>
      <c r="D25" s="90">
        <f t="shared" si="0"/>
        <v>135.17241379310346</v>
      </c>
      <c r="E25" s="88">
        <v>117</v>
      </c>
      <c r="F25" s="16">
        <v>102</v>
      </c>
      <c r="G25" s="89">
        <f t="shared" si="1"/>
        <v>87.179487179487182</v>
      </c>
      <c r="I25" s="41"/>
      <c r="J25" s="35"/>
    </row>
    <row r="26" spans="1:10" ht="29.25" customHeight="1">
      <c r="A26" s="14" t="s">
        <v>30</v>
      </c>
      <c r="B26" s="40">
        <v>200</v>
      </c>
      <c r="C26" s="16">
        <v>213</v>
      </c>
      <c r="D26" s="90">
        <f t="shared" si="0"/>
        <v>106.5</v>
      </c>
      <c r="E26" s="88">
        <v>134</v>
      </c>
      <c r="F26" s="16">
        <v>129</v>
      </c>
      <c r="G26" s="89">
        <f t="shared" si="1"/>
        <v>96.268656716417908</v>
      </c>
      <c r="I26" s="41"/>
      <c r="J26" s="35"/>
    </row>
    <row r="27" spans="1:10">
      <c r="A27" s="22"/>
      <c r="B27" s="19"/>
      <c r="F27" s="42"/>
      <c r="I27" s="18"/>
    </row>
    <row r="28" spans="1:10">
      <c r="A28" s="22"/>
      <c r="B28" s="22"/>
      <c r="F28" s="28"/>
      <c r="I28" s="18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65</vt:i4>
      </vt:variant>
    </vt:vector>
  </HeadingPairs>
  <TitlesOfParts>
    <vt:vector size="10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2021-02-05T13:40:30Z</cp:lastPrinted>
  <dcterms:created xsi:type="dcterms:W3CDTF">2020-12-10T10:35:03Z</dcterms:created>
  <dcterms:modified xsi:type="dcterms:W3CDTF">2021-04-15T12:00:36Z</dcterms:modified>
</cp:coreProperties>
</file>