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\2_СТАТИСТИЧНА ІНФОРМАЦІЯ\СТАТ. ІНФ. 02.2022\"/>
    </mc:Choice>
  </mc:AlternateContent>
  <bookViews>
    <workbookView xWindow="0" yWindow="0" windowWidth="23250" windowHeight="1203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2" hidden="1">'23'!$C$6:$C$20</definedName>
    <definedName name="_xlnm._FilterDatabase" localSheetId="27" hidden="1">'28'!$A$9:$BN$9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'28'!$A$1:$BN$31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5" l="1"/>
  <c r="E27" i="25"/>
  <c r="D27" i="25"/>
  <c r="E26" i="25"/>
  <c r="D26" i="25"/>
  <c r="E25" i="25"/>
  <c r="D25" i="25"/>
  <c r="E19" i="25"/>
  <c r="D19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D17" i="18"/>
  <c r="D16" i="18"/>
  <c r="D15" i="18"/>
  <c r="D14" i="18"/>
  <c r="D13" i="18"/>
  <c r="D12" i="18"/>
  <c r="D11" i="18"/>
  <c r="D10" i="18"/>
  <c r="D9" i="18"/>
  <c r="D7" i="18"/>
  <c r="D31" i="17"/>
  <c r="D30" i="17"/>
  <c r="D29" i="17"/>
  <c r="D26" i="17"/>
  <c r="D25" i="17"/>
  <c r="D23" i="17"/>
  <c r="D22" i="17"/>
  <c r="D21" i="17"/>
  <c r="D19" i="17"/>
  <c r="D18" i="17"/>
  <c r="D17" i="17"/>
  <c r="D15" i="17"/>
  <c r="D14" i="17"/>
  <c r="D13" i="17"/>
  <c r="D12" i="17"/>
  <c r="D9" i="17"/>
  <c r="D8" i="17"/>
  <c r="D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7" i="16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H6" i="33"/>
  <c r="F6" i="33"/>
  <c r="D6" i="33"/>
  <c r="B6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5" i="15"/>
  <c r="D5" i="15"/>
  <c r="G29" i="14" l="1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G5" i="14"/>
  <c r="D5" i="14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G6" i="13"/>
  <c r="D6" i="13"/>
  <c r="G5" i="13"/>
  <c r="D5" i="13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6" i="20"/>
  <c r="D136" i="20"/>
  <c r="G135" i="20"/>
  <c r="D135" i="20"/>
  <c r="G134" i="20"/>
  <c r="D134" i="20"/>
  <c r="G133" i="20"/>
  <c r="D133" i="20"/>
  <c r="G132" i="20"/>
  <c r="D132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6" i="20"/>
  <c r="D116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 l="1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G5" i="12"/>
  <c r="D5" i="12"/>
  <c r="G29" i="11"/>
  <c r="D29" i="11"/>
  <c r="D28" i="11"/>
  <c r="G27" i="11"/>
  <c r="D27" i="11"/>
  <c r="D26" i="11"/>
  <c r="G24" i="11"/>
  <c r="D24" i="11"/>
  <c r="G23" i="11"/>
  <c r="D23" i="11"/>
  <c r="G21" i="11"/>
  <c r="D21" i="11"/>
  <c r="G20" i="11"/>
  <c r="D20" i="11"/>
  <c r="G19" i="11"/>
  <c r="D19" i="11"/>
  <c r="G17" i="11"/>
  <c r="D17" i="11"/>
  <c r="G16" i="11"/>
  <c r="D16" i="11"/>
  <c r="G15" i="11"/>
  <c r="D15" i="11"/>
  <c r="G14" i="11"/>
  <c r="D14" i="11"/>
  <c r="D13" i="11"/>
  <c r="G12" i="11"/>
  <c r="D12" i="11"/>
  <c r="G11" i="11"/>
  <c r="D11" i="11"/>
  <c r="G10" i="11"/>
  <c r="D10" i="11"/>
  <c r="D7" i="11"/>
  <c r="G6" i="11"/>
  <c r="D6" i="11"/>
  <c r="G5" i="11"/>
  <c r="D5" i="11"/>
  <c r="G25" i="10"/>
  <c r="D25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G5" i="10"/>
  <c r="D5" i="10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8" i="9"/>
  <c r="E8" i="9"/>
  <c r="F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F20" i="8"/>
  <c r="F19" i="8"/>
  <c r="E19" i="8"/>
  <c r="F18" i="8"/>
  <c r="F17" i="8"/>
  <c r="F16" i="8"/>
  <c r="F15" i="8"/>
  <c r="F14" i="8"/>
  <c r="E14" i="8"/>
  <c r="F13" i="8"/>
  <c r="F12" i="8"/>
  <c r="E12" i="8"/>
  <c r="F11" i="8"/>
  <c r="F10" i="8"/>
  <c r="F8" i="8"/>
  <c r="E8" i="8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F23" i="7"/>
  <c r="E23" i="7"/>
  <c r="F22" i="7"/>
  <c r="E22" i="7"/>
  <c r="F21" i="7"/>
  <c r="F20" i="7"/>
  <c r="E20" i="7"/>
  <c r="F19" i="7"/>
  <c r="F18" i="7"/>
  <c r="F17" i="7"/>
  <c r="E17" i="7"/>
  <c r="F16" i="7"/>
  <c r="E16" i="7"/>
  <c r="F15" i="7"/>
  <c r="E15" i="7"/>
  <c r="F14" i="7"/>
  <c r="E14" i="7"/>
  <c r="F13" i="7"/>
  <c r="F12" i="7"/>
  <c r="E12" i="7"/>
  <c r="F11" i="7"/>
  <c r="E11" i="7"/>
  <c r="F10" i="7"/>
  <c r="E10" i="7"/>
  <c r="F9" i="7"/>
  <c r="E9" i="7"/>
</calcChain>
</file>

<file path=xl/sharedStrings.xml><?xml version="1.0" encoding="utf-8"?>
<sst xmlns="http://schemas.openxmlformats.org/spreadsheetml/2006/main" count="2058" uniqueCount="600">
  <si>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</si>
  <si>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</si>
  <si>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</si>
  <si>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</si>
  <si>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</si>
  <si>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</si>
  <si>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</si>
  <si>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</si>
  <si>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</si>
  <si>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</si>
  <si>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</si>
  <si>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</si>
  <si>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</si>
  <si>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</si>
  <si>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</si>
  <si>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</si>
  <si>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</si>
  <si>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</si>
  <si>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</si>
  <si>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</si>
  <si>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</si>
  <si>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</si>
  <si>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</si>
  <si>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</si>
  <si>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</si>
  <si>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</si>
  <si>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</si>
  <si>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</si>
  <si>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</si>
  <si>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</si>
  <si>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</si>
  <si>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</si>
  <si>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</si>
  <si>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</si>
  <si>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</si>
  <si>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</si>
  <si>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</si>
  <si>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</si>
  <si>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</si>
  <si>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</si>
  <si>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</si>
  <si>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</si>
  <si>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</si>
  <si>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</si>
  <si>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</si>
  <si>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</si>
  <si>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</si>
  <si>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</si>
  <si>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</si>
  <si>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</si>
  <si>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</si>
  <si>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</si>
  <si>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</si>
  <si>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</si>
  <si>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</si>
  <si>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</si>
  <si>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</si>
  <si>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</si>
  <si>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</si>
  <si>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</si>
  <si>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</si>
  <si>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</si>
  <si>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</si>
  <si>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</si>
  <si>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</si>
  <si>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</si>
  <si>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</si>
  <si>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</si>
  <si>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</si>
  <si>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</si>
  <si>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</si>
  <si>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</si>
  <si>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</si>
  <si>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</si>
  <si>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</si>
  <si>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</si>
  <si>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</si>
  <si>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</si>
  <si>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</si>
  <si>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</si>
  <si>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</si>
  <si>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</si>
  <si>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</si>
  <si>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</si>
  <si>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</si>
  <si>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</si>
  <si>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</si>
  <si>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</si>
  <si>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</si>
  <si>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</si>
  <si>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</si>
  <si>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</si>
  <si>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</si>
  <si>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</si>
  <si>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</si>
  <si>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</si>
  <si>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</si>
  <si>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</si>
  <si>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</si>
  <si>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</si>
  <si>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</si>
  <si>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</si>
  <si>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</si>
  <si>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</si>
  <si>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</si>
  <si>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</si>
  <si>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</si>
  <si>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</si>
  <si>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</si>
  <si>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</si>
  <si>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</si>
  <si>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</si>
  <si>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</si>
  <si>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</si>
  <si>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</si>
  <si>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</si>
  <si>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</si>
  <si>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</si>
  <si>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</si>
  <si>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</si>
  <si>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</si>
  <si>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</si>
  <si>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</si>
  <si>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</si>
  <si>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</si>
  <si>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</si>
  <si>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</si>
  <si>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</si>
  <si>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</si>
  <si>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</si>
  <si>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</si>
  <si>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</si>
  <si>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</si>
  <si>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</si>
  <si>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</si>
  <si>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</si>
  <si>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</si>
  <si>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</si>
  <si>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</si>
  <si>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</si>
  <si>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</si>
  <si>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</si>
  <si>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контролер пасажирського транспорту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</si>
  <si>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</si>
  <si>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</si>
  <si>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</si>
  <si>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</si>
  <si>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</si>
  <si>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</si>
  <si>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</si>
  <si>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</si>
  <si>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</si>
  <si>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</si>
  <si>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</si>
  <si>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</si>
  <si>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</si>
  <si>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</si>
  <si>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</si>
  <si>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</si>
  <si>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</si>
  <si>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</si>
  <si>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</si>
  <si>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</si>
  <si>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</si>
  <si>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</si>
  <si>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</si>
  <si>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фахівець із соціальної роботи</t>
  </si>
  <si>
    <t xml:space="preserve"> садівник</t>
  </si>
  <si>
    <t xml:space="preserve"> кур'єр</t>
  </si>
  <si>
    <t xml:space="preserve"> мийник посуду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</si>
  <si>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</si>
  <si>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</si>
  <si>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</si>
  <si>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</si>
  <si>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</si>
  <si>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бібліотекар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</si>
  <si>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</si>
  <si>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</si>
  <si>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</si>
  <si>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</si>
  <si>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</si>
  <si>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</si>
  <si>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</si>
  <si>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</si>
  <si>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</si>
  <si>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</si>
  <si>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</si>
  <si>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</si>
  <si>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</si>
  <si>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</si>
  <si>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</si>
  <si>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</si>
  <si>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</si>
  <si>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</si>
  <si>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</si>
  <si>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</si>
  <si>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машиніст конвеєра</t>
  </si>
  <si>
    <t>Показник</t>
  </si>
  <si>
    <t>2021 р.</t>
  </si>
  <si>
    <t>зміна значення</t>
  </si>
  <si>
    <t xml:space="preserve"> + (-)                            тис. осіб</t>
  </si>
  <si>
    <t>Всього отримали роботу (у т.ч. до набуття статусу безробітного), тис. осіб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</si>
  <si>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</si>
  <si>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</si>
  <si>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</si>
  <si>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</si>
  <si>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</si>
  <si>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</si>
  <si>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</si>
  <si>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</si>
  <si>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</si>
  <si>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</si>
  <si>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</si>
  <si>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</si>
  <si>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</si>
  <si>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</si>
  <si>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</si>
  <si>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</si>
  <si>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</si>
  <si>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</si>
  <si>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</si>
  <si>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</si>
  <si>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</si>
  <si>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</si>
  <si>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</si>
  <si>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</si>
  <si>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</si>
  <si>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</si>
  <si>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</si>
  <si>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</si>
  <si>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</si>
  <si>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</si>
  <si>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</si>
  <si>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</si>
  <si>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</si>
  <si>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</si>
  <si>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</si>
  <si>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</si>
  <si>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</si>
  <si>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</si>
  <si>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</si>
  <si>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</si>
  <si>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</si>
  <si>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</si>
  <si>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</si>
  <si>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</si>
  <si>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</si>
  <si>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</si>
  <si>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</si>
  <si>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</si>
  <si>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</si>
  <si>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</si>
  <si>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</si>
  <si>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</si>
  <si>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</si>
  <si>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</si>
  <si>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</si>
  <si>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</si>
  <si>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</si>
  <si>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</si>
  <si>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</si>
  <si>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</si>
  <si>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</si>
  <si>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</si>
  <si>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</si>
  <si>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</si>
  <si>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</si>
  <si>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</si>
  <si>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</si>
  <si>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іншої соціальної допомоги без забезпечення проживання, н.в.і.у.</t>
  </si>
  <si>
    <t>Добування кам'яного вугілля</t>
  </si>
  <si>
    <t>Постачання пари, гарячої води та кондиційованого повітря</t>
  </si>
  <si>
    <t>Збирання безпечних відходів</t>
  </si>
  <si>
    <t>Виробництво м'ясних продуктів</t>
  </si>
  <si>
    <t>Розподілення газоподібного палива через місцеві (локальні) трубопроводи</t>
  </si>
  <si>
    <t>"Діяльність у сфері бухгалтерського обліку й аудиту</t>
  </si>
  <si>
    <t>жінки</t>
  </si>
  <si>
    <t>у % до загальної кількості безробітних</t>
  </si>
  <si>
    <t>чоловіки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</si>
  <si>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</si>
  <si>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</si>
  <si>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Ремонт і технічне обслуговування машин і устатковання промислового призначення</t>
  </si>
  <si>
    <t>Допоміжне обслуговування наземного транспорту</t>
  </si>
  <si>
    <t>з них, за професійними групами: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</si>
  <si>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</si>
  <si>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</si>
  <si>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</si>
  <si>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</si>
  <si>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</si>
  <si>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</si>
  <si>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</si>
  <si>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</si>
  <si>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</si>
  <si>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формувальник тіста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</si>
  <si>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</si>
  <si>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</si>
  <si>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контролер енергонагляду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</si>
  <si>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</si>
  <si>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</si>
  <si>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</si>
  <si>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</si>
  <si>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</si>
  <si>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 xml:space="preserve"> Менеджер (управитель)</t>
  </si>
  <si>
    <t xml:space="preserve"> командир взводу</t>
  </si>
  <si>
    <t xml:space="preserve"> прокурор</t>
  </si>
  <si>
    <t xml:space="preserve"> електромеханік</t>
  </si>
  <si>
    <t xml:space="preserve"> технік</t>
  </si>
  <si>
    <t xml:space="preserve"> Технік-електрик</t>
  </si>
  <si>
    <t xml:space="preserve"> контролер на контрольно-пропускному пункті</t>
  </si>
  <si>
    <t xml:space="preserve"> комплектувальник товарів</t>
  </si>
  <si>
    <t xml:space="preserve"> Пожежний-рятувальник</t>
  </si>
  <si>
    <t xml:space="preserve"> Поліцейський (за спеціалізаціями)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</si>
  <si>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</si>
  <si>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</si>
  <si>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</si>
  <si>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</si>
  <si>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</si>
  <si>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</si>
  <si>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</si>
  <si>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</si>
  <si>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>Донецька область</t>
  </si>
  <si>
    <t>Авдіївський МЦЗ</t>
  </si>
  <si>
    <t xml:space="preserve">Бахмутський МЦЗ 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</si>
  <si>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</si>
  <si>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</si>
  <si>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</si>
  <si>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</si>
  <si>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</si>
  <si>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</si>
  <si>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</si>
  <si>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</si>
  <si>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</si>
  <si>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</si>
  <si>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</si>
  <si>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</si>
  <si>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</si>
  <si>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</si>
  <si>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</si>
  <si>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</si>
  <si>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</si>
  <si>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</si>
  <si>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</si>
  <si>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 xml:space="preserve">Донецька область </t>
  </si>
  <si>
    <t>Лиття сталі</t>
  </si>
  <si>
    <t>Виробництво машин і устатковання для металургії</t>
  </si>
  <si>
    <t>Виробництво вогнетривких виробів</t>
  </si>
  <si>
    <t>Виробництво машин і устатковання для добувної промисловості та будівництва</t>
  </si>
  <si>
    <t>Добування піску, гравію, глин і каоліну</t>
  </si>
  <si>
    <t xml:space="preserve">Виготовлення виробів із волокнистого цементу </t>
  </si>
  <si>
    <t>Добування декоративного та будівельного каменю, вапняку, гіпсу, крейди та глинистого сланцю</t>
  </si>
  <si>
    <t>Розподілення електроенергії</t>
  </si>
  <si>
    <t>Виробництво коксу та коксопродуктів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</si>
  <si>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</si>
  <si>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</si>
  <si>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</si>
  <si>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</si>
  <si>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сортувальник-здавальник металу</t>
  </si>
  <si>
    <t xml:space="preserve"> Прийомоздавальник вантажу та багажу</t>
  </si>
  <si>
    <t xml:space="preserve"> Прохідник</t>
  </si>
  <si>
    <t xml:space="preserve"> контролер у виробництві чорних металів</t>
  </si>
  <si>
    <t xml:space="preserve"> Молодша медична сестра (молодший медичний брат) з догляду за хворими</t>
  </si>
  <si>
    <t xml:space="preserve"> майстер виробничої дільниці</t>
  </si>
  <si>
    <t xml:space="preserve"> майстер гірничий</t>
  </si>
  <si>
    <t xml:space="preserve"> член центральної виборчої комісії</t>
  </si>
  <si>
    <t xml:space="preserve"> майстер дільниці</t>
  </si>
  <si>
    <t xml:space="preserve"> Юрист</t>
  </si>
  <si>
    <t xml:space="preserve"> Інспектор</t>
  </si>
  <si>
    <t xml:space="preserve"> Практичний психолог</t>
  </si>
  <si>
    <t xml:space="preserve"> Оперуповноважений</t>
  </si>
  <si>
    <t xml:space="preserve"> Секретар судового засідання</t>
  </si>
  <si>
    <t xml:space="preserve"> Асистент вчителя</t>
  </si>
  <si>
    <t xml:space="preserve"> Обліковець з реєстрації бухгалтерських даних</t>
  </si>
  <si>
    <t xml:space="preserve"> Оператор птахофабрик та механізованих ферм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</si>
  <si>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</si>
  <si>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</si>
  <si>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</si>
  <si>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</si>
  <si>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</si>
  <si>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машиніст крана металургійного виробництва</t>
  </si>
  <si>
    <t xml:space="preserve"> гірник</t>
  </si>
  <si>
    <t xml:space="preserve"> робітник виробничих лазень</t>
  </si>
  <si>
    <t xml:space="preserve"> начальник дільниці</t>
  </si>
  <si>
    <t xml:space="preserve"> майстер з ремонту устаткування (промисловість)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</si>
  <si>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</si>
  <si>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</si>
  <si>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Офіс-адміністратор</t>
  </si>
  <si>
    <t xml:space="preserve"> Сапер (розмінування)</t>
  </si>
  <si>
    <t xml:space="preserve"> Кінолог</t>
  </si>
  <si>
    <t xml:space="preserve"> Контролер теплового господарства</t>
  </si>
  <si>
    <t xml:space="preserve"> формувальник ковбасних виробів</t>
  </si>
  <si>
    <t xml:space="preserve"> апаратник хімводоочищення</t>
  </si>
  <si>
    <t xml:space="preserve"> машиніст підземних установок</t>
  </si>
  <si>
    <t xml:space="preserve"> помічник машиніста тепловоза</t>
  </si>
  <si>
    <t xml:space="preserve"> гірник очисного забою</t>
  </si>
  <si>
    <t>Показники діяльності Донецького обласного центру зайнятості</t>
  </si>
  <si>
    <t>Працевлаштовано безробітних осіб</t>
  </si>
  <si>
    <t>Проходили професійне навчання безробітні,  осіб</t>
  </si>
  <si>
    <t xml:space="preserve">  з них, в ЦПТО,   осіб</t>
  </si>
  <si>
    <t>Всього брали участь у громадських та інших роботах тимчасового характеру, осіб</t>
  </si>
  <si>
    <t>Надання послуг Донецьким обласним центром зайнятості</t>
  </si>
  <si>
    <t>Виробництво будівельних металевих конструкцій і частин конструкцій</t>
  </si>
  <si>
    <t>Допоміжне обслуговування водного транспорту</t>
  </si>
  <si>
    <t>Механічне оброблення металевих виробів</t>
  </si>
  <si>
    <t xml:space="preserve">Професії, по яких кількість працевлаштованих безробітних </t>
  </si>
  <si>
    <t xml:space="preserve"> Кондуктор громадського транспорту</t>
  </si>
  <si>
    <t xml:space="preserve">Кількість осіб, які мали статус безробітного, за статтю у Донецькій області </t>
  </si>
  <si>
    <t xml:space="preserve">Кількість осіб, які мали статус безробітного у Донецькій області                  </t>
  </si>
  <si>
    <t>Кількість осіб, які мали статус безробітного, за статтю у Донецькій області</t>
  </si>
  <si>
    <t xml:space="preserve">Кількість осіб, які мали статус безробітного у Донецькій області                   </t>
  </si>
  <si>
    <t>Професії, по яких кількість вакансій є найбільшою у Донецькій області</t>
  </si>
  <si>
    <t>Кількість вакансій, зареєстрованих у Донецькій області</t>
  </si>
  <si>
    <t xml:space="preserve">Кількість вакансій, зареєстрованих у Донецькій області </t>
  </si>
  <si>
    <t>Інформація щодо запланованого масового вивільнення працівників у Донецькій області</t>
  </si>
  <si>
    <t>(у Донецькій області)</t>
  </si>
  <si>
    <t>Кількість осіб, які мали статус безробітного у Донецькій області</t>
  </si>
  <si>
    <t>Професії, по яких чисельність безробітних є найбільшою у Донецькій області</t>
  </si>
  <si>
    <t>Професії, по яких чисельність безробітних жінок є найбільшою у Донецькій області</t>
  </si>
  <si>
    <t>Кількість вакансій та кількість безробітних у Донецькій області</t>
  </si>
  <si>
    <t xml:space="preserve"> Найбільша чисельність безробітних жінок за видами економічної діяльності підприємств, на яких вони раніше працювали у Донецькій області</t>
  </si>
  <si>
    <t xml:space="preserve"> Найбільша чисельність безробітних чоловіків за видами економічної діяльності підприємств, на яких вони раніше працювали у Донецькій області</t>
  </si>
  <si>
    <t>Професії, по яких чисельність безробітних жінок у Донецькій області  є найбільшою</t>
  </si>
  <si>
    <t>Професії, по яких чисельність безробітних чоловіків у Донецькій області  є найбільшою</t>
  </si>
  <si>
    <t>Професії, по яких чисельність безробітних чоловіків                       у Донецькій області  є найбільшою</t>
  </si>
  <si>
    <t xml:space="preserve"> Кількість працевлаштованих безробітних жінок               </t>
  </si>
  <si>
    <t xml:space="preserve"> Оператор з обробки інформації та програмного забезпечення</t>
  </si>
  <si>
    <t xml:space="preserve"> Менеджер (управитель) в роздрібній торгівлі непродовольчими товарами</t>
  </si>
  <si>
    <t xml:space="preserve"> оператор котельні</t>
  </si>
  <si>
    <t xml:space="preserve"> Лаборант (освіта)</t>
  </si>
  <si>
    <t xml:space="preserve"> механік дільниці</t>
  </si>
  <si>
    <t xml:space="preserve"> машиніст котлів</t>
  </si>
  <si>
    <t xml:space="preserve"> оператор теплового пункту</t>
  </si>
  <si>
    <t xml:space="preserve"> гардеробник</t>
  </si>
  <si>
    <t xml:space="preserve">Назва </t>
  </si>
  <si>
    <t xml:space="preserve"> тальман</t>
  </si>
  <si>
    <t xml:space="preserve"> покоївка</t>
  </si>
  <si>
    <t xml:space="preserve"> психолог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</si>
  <si>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</si>
  <si>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</si>
  <si>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начальник відділу поштового зв'язку</t>
  </si>
  <si>
    <t xml:space="preserve"> майстер виробничого навчання</t>
  </si>
  <si>
    <t xml:space="preserve"> інкасатор</t>
  </si>
  <si>
    <t xml:space="preserve"> слюсар аварійно-відновлювальних робіт</t>
  </si>
  <si>
    <t xml:space="preserve"> електромонтер з обслуговування підстанції</t>
  </si>
  <si>
    <t xml:space="preserve"> Старший оперуповноважений в особливо важливих справах</t>
  </si>
  <si>
    <t xml:space="preserve"> механік з ремонту транспорту</t>
  </si>
  <si>
    <t>Мали статус безробітного, тис. осіб</t>
  </si>
  <si>
    <t>Всього отримували послуги *,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</si>
  <si>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</si>
  <si>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 xml:space="preserve"> Вчитель початкових класів закладу загальної середньої освіти</t>
  </si>
  <si>
    <t xml:space="preserve"> механік автомобільної колони (гаража)</t>
  </si>
  <si>
    <t xml:space="preserve"> готувач кормів (тваринництво)</t>
  </si>
  <si>
    <t xml:space="preserve"> оператор цехів для приготування кормів (тваринництво)</t>
  </si>
  <si>
    <t>Інші спеціалізовані будівельні роботи, н.в.і.у.</t>
  </si>
  <si>
    <t>Розведення свиней</t>
  </si>
  <si>
    <t>Виробництво електроенергії</t>
  </si>
  <si>
    <t>Оптова торгівля напоями</t>
  </si>
  <si>
    <t xml:space="preserve"> Менеджер (управитель) в роздрібній торгівлі продовольчими товарами</t>
  </si>
  <si>
    <t xml:space="preserve"> Вихователь закладу дошкільної освіти</t>
  </si>
  <si>
    <t xml:space="preserve"> Фармацевт</t>
  </si>
  <si>
    <t xml:space="preserve"> економіст з фінансової роботи</t>
  </si>
  <si>
    <t xml:space="preserve"> Відповідальний працівник банку (філії банку, іншої фінансової установи)</t>
  </si>
  <si>
    <t xml:space="preserve"> Сестра медична (брат медичний) поліклініки</t>
  </si>
  <si>
    <t xml:space="preserve"> диспетчер автомобільного транспорту</t>
  </si>
  <si>
    <t xml:space="preserve"> Організатор із збуту</t>
  </si>
  <si>
    <t xml:space="preserve"> Офісний службовець (друкування)</t>
  </si>
  <si>
    <t xml:space="preserve"> Манікюрник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</si>
  <si>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</si>
  <si>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</si>
  <si>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</si>
  <si>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</si>
  <si>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Кількість працевлаштованих безробітних  </t>
  </si>
  <si>
    <t xml:space="preserve"> головний інженер</t>
  </si>
  <si>
    <t xml:space="preserve"> інженер-програміст</t>
  </si>
  <si>
    <t xml:space="preserve"> агроном</t>
  </si>
  <si>
    <t xml:space="preserve"> Старший слідчий в особливо вахливих справах</t>
  </si>
  <si>
    <t xml:space="preserve"> лісоруб</t>
  </si>
  <si>
    <t xml:space="preserve"> електрозварник на автоматичних та напівавтоматичних машинах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</si>
  <si>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</si>
  <si>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Асфальтобетонник</t>
  </si>
  <si>
    <t xml:space="preserve"> дезінфектор</t>
  </si>
  <si>
    <t xml:space="preserve">Надання інших послуг догляду із забезпеченням проживання </t>
  </si>
  <si>
    <t>Виробництво фармацевтичних препаратів і матеріалів</t>
  </si>
  <si>
    <t>Виробництво інших виробів із бетону, гіпсу та цементу</t>
  </si>
  <si>
    <t>Надання послуг догляду із забезпеченням проживання для осіб похилого віку та інвалідів</t>
  </si>
  <si>
    <t>Інші види освіти, н.в.і.у.</t>
  </si>
  <si>
    <t>Театральна та концертна діяльність</t>
  </si>
  <si>
    <t>Інші види діяльності з прибирання</t>
  </si>
  <si>
    <t>Ремонт і технічне обслуговування інших транспортних засобів</t>
  </si>
  <si>
    <t>Розведення інших тварин</t>
  </si>
  <si>
    <t>Ремонт і технічне обслуговування електричного устатковання</t>
  </si>
  <si>
    <t>Оптова торгівля деревиною, будівельними матеріалами та санітарно-технічним обладнанням</t>
  </si>
  <si>
    <t xml:space="preserve">Виробництво металообробних машин </t>
  </si>
  <si>
    <t xml:space="preserve"> педагог соціальний</t>
  </si>
  <si>
    <t xml:space="preserve"> слюсар будівельний</t>
  </si>
  <si>
    <t xml:space="preserve"> правильник прокату й труб (прокатне виробництво)</t>
  </si>
  <si>
    <t xml:space="preserve"> керівник гуртка</t>
  </si>
  <si>
    <t xml:space="preserve"> Асистент вихователя закладу дошкільної освіти</t>
  </si>
  <si>
    <t xml:space="preserve"> Асистент фармацевта</t>
  </si>
  <si>
    <t xml:space="preserve"> Сестра медична (брат медичний) стаціонару</t>
  </si>
  <si>
    <t xml:space="preserve"> Бариста</t>
  </si>
  <si>
    <t>Всього отримують послуги на кінець періоду*, осіб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</si>
  <si>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</si>
  <si>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</si>
  <si>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2022 р.</t>
  </si>
  <si>
    <t>х</t>
  </si>
  <si>
    <t>Всього отримували послуги*, тис. осіб</t>
  </si>
  <si>
    <t xml:space="preserve"> майстер зміни</t>
  </si>
  <si>
    <t xml:space="preserve"> слюсар з механоскладальних робіт</t>
  </si>
  <si>
    <t xml:space="preserve"> бункерувальник</t>
  </si>
  <si>
    <t xml:space="preserve"> Помічник судді</t>
  </si>
  <si>
    <t>Діяльність засобів розміщування на період відпустки та іншого тимчасового проживання</t>
  </si>
  <si>
    <t>Діяльність центрального банку</t>
  </si>
  <si>
    <t>Роздрібна торгівля м'ясом і м'ясними продуктами в спеціалізованих магазинах</t>
  </si>
  <si>
    <t xml:space="preserve">Будівництво мостів і тунелів </t>
  </si>
  <si>
    <t>Діяльність пожежних служб</t>
  </si>
  <si>
    <t>Виробництво міді</t>
  </si>
  <si>
    <t>Надання послуг перукарнями та салонами краси</t>
  </si>
  <si>
    <t>Роздрібна торгівля з лотків і на ринках харчовими продуктами, напоями та тютюновими виробами</t>
  </si>
  <si>
    <t>спеціаліст державної служби (місцевого самоврядування)</t>
  </si>
  <si>
    <t>прибиральник службових приміщень</t>
  </si>
  <si>
    <t>сестра медична (брат медичний)</t>
  </si>
  <si>
    <r>
      <t>Чисельність безробітних,</t>
    </r>
    <r>
      <rPr>
        <i/>
        <sz val="12"/>
        <rFont val="Times New Roman"/>
        <family val="1"/>
        <charset val="204"/>
      </rPr>
      <t xml:space="preserve"> осіб</t>
    </r>
  </si>
  <si>
    <t xml:space="preserve"> секретар керівника (організації, підприємства, установи)</t>
  </si>
  <si>
    <t>Мають статус безробітного                                       на кінець періоду, осіб</t>
  </si>
  <si>
    <t xml:space="preserve"> завідувач складу</t>
  </si>
  <si>
    <t xml:space="preserve"> економіст-статистик</t>
  </si>
  <si>
    <t xml:space="preserve"> Інспектор (пенітенціарна система)</t>
  </si>
  <si>
    <t xml:space="preserve"> Соціальний працівник</t>
  </si>
  <si>
    <t xml:space="preserve"> лаборант (медицина)</t>
  </si>
  <si>
    <t xml:space="preserve"> робітник фермерського господарства</t>
  </si>
  <si>
    <t xml:space="preserve"> грибовод</t>
  </si>
  <si>
    <t xml:space="preserve"> інженер (металургія)</t>
  </si>
  <si>
    <t xml:space="preserve"> тренер-викладач з виду спорту (спортивної школи, секції і т. ін.)</t>
  </si>
  <si>
    <t xml:space="preserve"> приймальник замовлень</t>
  </si>
  <si>
    <t xml:space="preserve"> оператор диспетчерської служби</t>
  </si>
  <si>
    <t xml:space="preserve"> Інтерв'юер</t>
  </si>
  <si>
    <t xml:space="preserve"> Поліцейський патрульної служби</t>
  </si>
  <si>
    <t xml:space="preserve"> лісник</t>
  </si>
  <si>
    <t xml:space="preserve"> Слюсар із складання металевих конструкцій</t>
  </si>
  <si>
    <t xml:space="preserve"> сортувальник-складальник брухту та відходів металу</t>
  </si>
  <si>
    <t xml:space="preserve">  -150 грн.</t>
  </si>
  <si>
    <t>-13 осіб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</si>
  <si>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</si>
  <si>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Інша діяльність у сфері охорони здоров'я </t>
  </si>
  <si>
    <t>Виробництво неметалевих мінеральних виробів, н.в.і.у.</t>
  </si>
  <si>
    <t xml:space="preserve"> інспектор з охорони праці</t>
  </si>
  <si>
    <t xml:space="preserve"> бригадир на обробленні, сортуванні, прийманні, здаванні, пакетуванні та пакуванні металу й гот</t>
  </si>
  <si>
    <t xml:space="preserve"> слюсар з експлуатації та ремонту газового устаткування</t>
  </si>
  <si>
    <t>у січні-лютому 2021 - 2022 рр.</t>
  </si>
  <si>
    <t>Кількість виданих ваучерів</t>
  </si>
  <si>
    <t>Січень-лютий                    2021 р.</t>
  </si>
  <si>
    <t>Січень-лютий                  2022 р.</t>
  </si>
  <si>
    <t>Січень-лютий                     2022 р.</t>
  </si>
  <si>
    <t>Січень-лютий                        2021 р.</t>
  </si>
  <si>
    <t>Січень-лютий                      2022 р.</t>
  </si>
  <si>
    <t>Станом на 01.03.2021 р.</t>
  </si>
  <si>
    <t>Станом на 01.03.2022 р.</t>
  </si>
  <si>
    <t>Січень-лютий 2022 року</t>
  </si>
  <si>
    <t>Станом на 1 березня 2022 року</t>
  </si>
  <si>
    <t xml:space="preserve">Професії, по яких кількість вакансій є найбільшою                                                                              у Донецькій області                                           </t>
  </si>
  <si>
    <t xml:space="preserve"> буфетник</t>
  </si>
  <si>
    <t>мийник-прибиральник рухомого складу</t>
  </si>
  <si>
    <t>Січень-лютий                       2021 р.</t>
  </si>
  <si>
    <t>січень-лютий 2022 р.</t>
  </si>
  <si>
    <t>станом на 01.03.2022 р.</t>
  </si>
  <si>
    <t>Оброблення деревини та виготовлення виробів з деревини та корка, крім меблів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</si>
  <si>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                                        у Донецькій області</t>
  </si>
  <si>
    <t>Січень-лютий 2022 р.</t>
  </si>
  <si>
    <t>Діяльність у сфері бухгалтерського обліку й аудиту</t>
  </si>
  <si>
    <t>Виробництво хліба та хлібобулочних виробів</t>
  </si>
  <si>
    <t>Січень-лютий                     2021 р.</t>
  </si>
  <si>
    <t>економіст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</si>
  <si>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</si>
  <si>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листоноша (поштар)</t>
  </si>
  <si>
    <t>робітник з комплексного обслуговування сільськогосподарського виробництва</t>
  </si>
  <si>
    <t>вчитель закладу загальної середньої освіти</t>
  </si>
  <si>
    <t>менеджер (управитель)</t>
  </si>
  <si>
    <t>молодша медична сестра (молодший медичний брат) з догляду за хворими</t>
  </si>
  <si>
    <t>кондуктор громадського транспорту</t>
  </si>
  <si>
    <t>начальник відділу</t>
  </si>
  <si>
    <t>маляр</t>
  </si>
  <si>
    <t>менеджер (управитель) в роздрібній торгівлі непродовольчими товарами</t>
  </si>
  <si>
    <t xml:space="preserve"> кравець</t>
  </si>
  <si>
    <t xml:space="preserve"> інженер-механік груповий</t>
  </si>
  <si>
    <t xml:space="preserve"> Машиніст тепловоза</t>
  </si>
  <si>
    <t>станом на 1 березня 2022 року</t>
  </si>
  <si>
    <t>у січні-лютому  2021-2022 рр.</t>
  </si>
  <si>
    <t>на 01.0,.2021</t>
  </si>
  <si>
    <t>на 01.03.2022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</si>
  <si>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</si>
  <si>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 xml:space="preserve"> Найбільша чисельність працевлаштованих безробітних у Донецькій області за видами економічної діяльності підприємств, на які вони працевалаштовані у січні-лютому 2022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</si>
  <si>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Донецькій області у січні-лютому 2022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</si>
  <si>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Донецькій області у січні-лютому 2022 року </t>
  </si>
  <si>
    <t>Освіта у сфері спорту та відпочинку</t>
  </si>
  <si>
    <t>Організування поховань і надання суміжних послуг</t>
  </si>
  <si>
    <t>Професії, по яких кількість працевлаштованих безробітних                    у Донецькій області є найбільшою у січні-лютому 2022 року</t>
  </si>
  <si>
    <t xml:space="preserve"> у Донецькій області є найбільшою у січні-лютому 2022 року</t>
  </si>
  <si>
    <t xml:space="preserve"> педагог-організатор</t>
  </si>
  <si>
    <t>Професії, по яких кількість працевлаштованих безробітних жінок у Донецькій області є найбільшою у січні-лютому 2022 р.</t>
  </si>
  <si>
    <t>Професії, по яких кількість працевлаштованих безробітних чоловіків у Донецькій області є найбільшою у січні-лютому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</si>
</sst>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i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2"/>
      <color theme="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513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8" fillId="0" borderId="0" xfId="11" applyFont="1" applyFill="1" applyAlignment="1">
      <alignment vertical="center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25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4" fillId="0" borderId="0" xfId="6" applyNumberFormat="1" applyFont="1"/>
    <xf numFmtId="3" fontId="12" fillId="0" borderId="0" xfId="6" applyNumberFormat="1" applyFont="1"/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3" fontId="26" fillId="0" borderId="1" xfId="11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1" fillId="0" borderId="0" xfId="1" applyFont="1" applyBorder="1"/>
    <xf numFmtId="0" fontId="1" fillId="0" borderId="0" xfId="1" applyFont="1" applyFill="1"/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6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0" fontId="56" fillId="0" borderId="5" xfId="11" applyFont="1" applyFill="1" applyBorder="1" applyAlignment="1">
      <alignment horizontal="left" vertical="center" wrapText="1"/>
    </xf>
    <xf numFmtId="164" fontId="57" fillId="0" borderId="1" xfId="11" applyNumberFormat="1" applyFont="1" applyFill="1" applyBorder="1" applyAlignment="1">
      <alignment horizontal="center" vertical="center"/>
    </xf>
    <xf numFmtId="164" fontId="59" fillId="0" borderId="5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165" fontId="33" fillId="0" borderId="5" xfId="11" applyNumberFormat="1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0" fontId="19" fillId="0" borderId="0" xfId="6" applyFont="1" applyFill="1"/>
    <xf numFmtId="0" fontId="1" fillId="0" borderId="0" xfId="6" applyFont="1" applyFill="1" applyAlignment="1">
      <alignment horizontal="center"/>
    </xf>
    <xf numFmtId="3" fontId="32" fillId="0" borderId="0" xfId="11" applyNumberFormat="1" applyFont="1" applyFill="1" applyAlignment="1">
      <alignment vertical="center"/>
    </xf>
    <xf numFmtId="2" fontId="4" fillId="0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Fill="1" applyBorder="1" applyAlignment="1">
      <alignment horizontal="left" wrapText="1"/>
    </xf>
    <xf numFmtId="2" fontId="4" fillId="0" borderId="5" xfId="6" applyNumberFormat="1" applyFont="1" applyFill="1" applyBorder="1" applyAlignment="1">
      <alignment vertical="center" wrapText="1"/>
    </xf>
    <xf numFmtId="2" fontId="4" fillId="0" borderId="5" xfId="6" applyNumberFormat="1" applyFont="1" applyFill="1" applyBorder="1" applyAlignment="1">
      <alignment wrapText="1"/>
    </xf>
    <xf numFmtId="2" fontId="4" fillId="0" borderId="0" xfId="6" applyNumberFormat="1" applyFont="1" applyFill="1" applyAlignment="1">
      <alignment wrapText="1"/>
    </xf>
    <xf numFmtId="2" fontId="1" fillId="0" borderId="0" xfId="6" applyNumberFormat="1" applyFont="1" applyFill="1" applyAlignment="1">
      <alignment wrapText="1"/>
    </xf>
    <xf numFmtId="0" fontId="11" fillId="0" borderId="0" xfId="6" applyFont="1" applyFill="1"/>
    <xf numFmtId="0" fontId="2" fillId="0" borderId="0" xfId="6" applyFont="1" applyFill="1"/>
    <xf numFmtId="3" fontId="4" fillId="0" borderId="0" xfId="6" applyNumberFormat="1" applyFont="1" applyFill="1" applyAlignment="1">
      <alignment horizontal="center" vertical="center" wrapText="1"/>
    </xf>
    <xf numFmtId="0" fontId="2" fillId="0" borderId="0" xfId="6" applyFont="1" applyBorder="1"/>
    <xf numFmtId="0" fontId="4" fillId="0" borderId="0" xfId="6" applyFont="1" applyBorder="1"/>
    <xf numFmtId="0" fontId="4" fillId="0" borderId="0" xfId="6" applyFont="1" applyBorder="1" applyAlignment="1"/>
    <xf numFmtId="3" fontId="1" fillId="0" borderId="0" xfId="6" applyNumberFormat="1" applyFont="1" applyFill="1"/>
    <xf numFmtId="3" fontId="4" fillId="0" borderId="0" xfId="6" applyNumberFormat="1" applyFont="1" applyFill="1"/>
    <xf numFmtId="0" fontId="4" fillId="0" borderId="0" xfId="6" applyFont="1" applyFill="1" applyAlignment="1"/>
    <xf numFmtId="3" fontId="1" fillId="0" borderId="0" xfId="1" applyNumberFormat="1" applyFont="1"/>
    <xf numFmtId="3" fontId="38" fillId="0" borderId="6" xfId="11" applyNumberFormat="1" applyFont="1" applyFill="1" applyBorder="1" applyAlignment="1">
      <alignment horizontal="center" vertical="center"/>
    </xf>
    <xf numFmtId="3" fontId="38" fillId="0" borderId="5" xfId="11" applyNumberFormat="1" applyFont="1" applyFill="1" applyBorder="1" applyAlignment="1">
      <alignment horizontal="center" vertical="center"/>
    </xf>
    <xf numFmtId="164" fontId="64" fillId="0" borderId="5" xfId="11" applyNumberFormat="1" applyFont="1" applyFill="1" applyBorder="1" applyAlignment="1">
      <alignment horizontal="center" vertical="center"/>
    </xf>
    <xf numFmtId="3" fontId="28" fillId="0" borderId="5" xfId="11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3" fontId="19" fillId="0" borderId="0" xfId="6" applyNumberFormat="1" applyFont="1" applyFill="1"/>
    <xf numFmtId="3" fontId="12" fillId="0" borderId="0" xfId="6" applyNumberFormat="1" applyFont="1" applyFill="1"/>
    <xf numFmtId="3" fontId="25" fillId="0" borderId="4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3" fontId="38" fillId="0" borderId="4" xfId="11" applyNumberFormat="1" applyFont="1" applyFill="1" applyBorder="1" applyAlignment="1">
      <alignment horizontal="center" vertical="center" wrapText="1"/>
    </xf>
    <xf numFmtId="3" fontId="33" fillId="0" borderId="4" xfId="11" applyNumberFormat="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3" fillId="0" borderId="6" xfId="1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6" fillId="0" borderId="5" xfId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0" fontId="47" fillId="0" borderId="13" xfId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0" fillId="0" borderId="5" xfId="1" applyNumberFormat="1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 wrapText="1"/>
    </xf>
    <xf numFmtId="164" fontId="4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164" fontId="58" fillId="0" borderId="5" xfId="11" applyNumberFormat="1" applyFont="1" applyFill="1" applyBorder="1" applyAlignment="1">
      <alignment horizontal="center" vertical="center"/>
    </xf>
    <xf numFmtId="3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3" fontId="4" fillId="0" borderId="10" xfId="6" applyNumberFormat="1" applyFont="1" applyFill="1" applyBorder="1" applyAlignment="1">
      <alignment horizontal="center" vertical="center" wrapText="1"/>
    </xf>
    <xf numFmtId="1" fontId="25" fillId="0" borderId="5" xfId="12" applyNumberFormat="1" applyFont="1" applyFill="1" applyBorder="1" applyAlignment="1">
      <alignment horizontal="center" vertical="center" wrapText="1"/>
    </xf>
    <xf numFmtId="1" fontId="33" fillId="0" borderId="5" xfId="12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NumberFormat="1" applyFont="1" applyFill="1" applyBorder="1" applyAlignment="1">
      <alignment horizontal="center" vertical="center" wrapText="1"/>
    </xf>
    <xf numFmtId="2" fontId="4" fillId="0" borderId="5" xfId="6" applyNumberFormat="1" applyFont="1" applyFill="1" applyBorder="1" applyAlignment="1">
      <alignment horizontal="left" vertical="top" wrapText="1"/>
    </xf>
    <xf numFmtId="0" fontId="26" fillId="0" borderId="0" xfId="11" applyFont="1" applyFill="1"/>
    <xf numFmtId="1" fontId="26" fillId="0" borderId="5" xfId="12" applyNumberFormat="1" applyFont="1" applyFill="1" applyBorder="1" applyAlignment="1">
      <alignment horizontal="center" vertical="center" wrapText="1"/>
    </xf>
    <xf numFmtId="0" fontId="67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165" fontId="33" fillId="0" borderId="1" xfId="11" applyNumberFormat="1" applyFont="1" applyFill="1" applyBorder="1" applyAlignment="1">
      <alignment horizontal="center" vertical="center" wrapText="1"/>
    </xf>
    <xf numFmtId="3" fontId="33" fillId="0" borderId="7" xfId="11" applyNumberFormat="1" applyFont="1" applyFill="1" applyBorder="1" applyAlignment="1">
      <alignment horizontal="center" vertical="center"/>
    </xf>
    <xf numFmtId="0" fontId="64" fillId="0" borderId="0" xfId="11" applyFont="1" applyFill="1" applyBorder="1" applyAlignment="1">
      <alignment horizontal="right" vertical="center"/>
    </xf>
    <xf numFmtId="1" fontId="28" fillId="0" borderId="5" xfId="12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/>
    </xf>
    <xf numFmtId="2" fontId="12" fillId="0" borderId="5" xfId="6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0" xfId="6" applyFont="1" applyFill="1"/>
    <xf numFmtId="0" fontId="12" fillId="0" borderId="5" xfId="6" applyFont="1" applyBorder="1" applyAlignment="1">
      <alignment horizontal="center" vertical="center" wrapText="1"/>
    </xf>
    <xf numFmtId="3" fontId="12" fillId="0" borderId="5" xfId="6" applyNumberFormat="1" applyFont="1" applyBorder="1" applyAlignment="1">
      <alignment horizontal="center" vertical="center" wrapText="1"/>
    </xf>
    <xf numFmtId="0" fontId="12" fillId="0" borderId="0" xfId="6" applyFont="1"/>
    <xf numFmtId="3" fontId="1" fillId="0" borderId="0" xfId="6" applyNumberFormat="1" applyFont="1"/>
    <xf numFmtId="0" fontId="5" fillId="2" borderId="5" xfId="9" applyFont="1" applyFill="1" applyBorder="1" applyAlignment="1">
      <alignment horizontal="center" vertical="center" wrapText="1"/>
    </xf>
    <xf numFmtId="3" fontId="5" fillId="2" borderId="5" xfId="10" applyNumberFormat="1" applyFont="1" applyFill="1" applyBorder="1" applyAlignment="1">
      <alignment horizontal="center" vertical="center"/>
    </xf>
    <xf numFmtId="164" fontId="5" fillId="2" borderId="5" xfId="10" applyNumberFormat="1" applyFont="1" applyFill="1" applyBorder="1" applyAlignment="1">
      <alignment horizontal="center" vertical="center"/>
    </xf>
    <xf numFmtId="3" fontId="4" fillId="2" borderId="5" xfId="10" applyNumberFormat="1" applyFont="1" applyFill="1" applyBorder="1" applyAlignment="1">
      <alignment horizontal="center" vertical="center"/>
    </xf>
    <xf numFmtId="3" fontId="17" fillId="2" borderId="5" xfId="10" applyNumberFormat="1" applyFont="1" applyFill="1" applyBorder="1" applyAlignment="1">
      <alignment horizontal="center" vertical="center"/>
    </xf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6" xfId="9" applyFont="1" applyFill="1" applyBorder="1" applyAlignment="1">
      <alignment horizontal="center" vertical="center"/>
    </xf>
    <xf numFmtId="3" fontId="49" fillId="2" borderId="6" xfId="10" applyNumberFormat="1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/>
    </xf>
    <xf numFmtId="164" fontId="5" fillId="2" borderId="6" xfId="10" applyNumberFormat="1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3" fontId="68" fillId="2" borderId="6" xfId="10" applyNumberFormat="1" applyFont="1" applyFill="1" applyBorder="1" applyAlignment="1">
      <alignment horizontal="center" vertical="center"/>
    </xf>
    <xf numFmtId="3" fontId="17" fillId="2" borderId="6" xfId="10" applyNumberFormat="1" applyFont="1" applyFill="1" applyBorder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 wrapText="1"/>
      <protection locked="0"/>
    </xf>
    <xf numFmtId="3" fontId="69" fillId="2" borderId="5" xfId="10" applyNumberFormat="1" applyFont="1" applyFill="1" applyBorder="1" applyAlignment="1">
      <alignment horizontal="center" vertical="center"/>
    </xf>
    <xf numFmtId="164" fontId="17" fillId="2" borderId="5" xfId="10" applyNumberFormat="1" applyFont="1" applyFill="1" applyBorder="1" applyAlignment="1">
      <alignment horizontal="center" vertical="center"/>
    </xf>
    <xf numFmtId="0" fontId="23" fillId="2" borderId="5" xfId="11" applyFont="1" applyFill="1" applyBorder="1" applyAlignment="1">
      <alignment wrapText="1"/>
    </xf>
    <xf numFmtId="0" fontId="21" fillId="2" borderId="5" xfId="11" applyFont="1" applyFill="1" applyBorder="1" applyAlignment="1">
      <alignment horizontal="center" vertical="center" wrapText="1"/>
    </xf>
    <xf numFmtId="0" fontId="33" fillId="2" borderId="5" xfId="11" applyFont="1" applyFill="1" applyBorder="1" applyAlignment="1">
      <alignment horizontal="center" vertical="center" wrapText="1"/>
    </xf>
    <xf numFmtId="3" fontId="33" fillId="2" borderId="5" xfId="11" applyNumberFormat="1" applyFont="1" applyFill="1" applyBorder="1" applyAlignment="1">
      <alignment horizontal="center" vertical="center"/>
    </xf>
    <xf numFmtId="165" fontId="33" fillId="2" borderId="5" xfId="11" applyNumberFormat="1" applyFont="1" applyFill="1" applyBorder="1" applyAlignment="1">
      <alignment horizontal="center" vertical="center" wrapText="1"/>
    </xf>
    <xf numFmtId="0" fontId="38" fillId="2" borderId="5" xfId="11" applyFont="1" applyFill="1" applyBorder="1" applyAlignment="1">
      <alignment horizontal="left" vertical="center" wrapText="1"/>
    </xf>
    <xf numFmtId="0" fontId="38" fillId="2" borderId="5" xfId="11" applyFont="1" applyFill="1" applyBorder="1" applyAlignment="1">
      <alignment horizontal="center" vertical="center"/>
    </xf>
    <xf numFmtId="3" fontId="61" fillId="2" borderId="5" xfId="12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1" fontId="21" fillId="2" borderId="5" xfId="12" applyNumberFormat="1" applyFont="1" applyFill="1" applyBorder="1" applyAlignment="1">
      <alignment horizontal="center" vertical="center" wrapText="1"/>
    </xf>
    <xf numFmtId="3" fontId="26" fillId="2" borderId="5" xfId="11" applyNumberFormat="1" applyFont="1" applyFill="1" applyBorder="1" applyAlignment="1">
      <alignment horizontal="center" vertical="center"/>
    </xf>
    <xf numFmtId="165" fontId="21" fillId="2" borderId="5" xfId="11" applyNumberFormat="1" applyFont="1" applyFill="1" applyBorder="1" applyAlignment="1">
      <alignment horizontal="center" vertical="center" wrapText="1"/>
    </xf>
    <xf numFmtId="0" fontId="28" fillId="2" borderId="5" xfId="11" applyFont="1" applyFill="1" applyBorder="1" applyAlignment="1">
      <alignment horizontal="left" vertical="center" wrapText="1"/>
    </xf>
    <xf numFmtId="3" fontId="30" fillId="2" borderId="5" xfId="12" applyNumberFormat="1" applyFont="1" applyFill="1" applyBorder="1" applyAlignment="1">
      <alignment horizontal="center" vertical="center" wrapText="1"/>
    </xf>
    <xf numFmtId="3" fontId="31" fillId="2" borderId="5" xfId="11" applyNumberFormat="1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3" fontId="33" fillId="2" borderId="4" xfId="11" applyNumberFormat="1" applyFont="1" applyFill="1" applyBorder="1" applyAlignment="1">
      <alignment horizontal="center" vertical="center"/>
    </xf>
    <xf numFmtId="165" fontId="25" fillId="2" borderId="4" xfId="11" applyNumberFormat="1" applyFont="1" applyFill="1" applyBorder="1" applyAlignment="1">
      <alignment horizontal="center" vertical="center" wrapText="1"/>
    </xf>
    <xf numFmtId="165" fontId="25" fillId="2" borderId="4" xfId="11" applyNumberFormat="1" applyFont="1" applyFill="1" applyBorder="1" applyAlignment="1">
      <alignment horizontal="center" vertical="center"/>
    </xf>
    <xf numFmtId="0" fontId="17" fillId="2" borderId="5" xfId="13" applyFont="1" applyFill="1" applyBorder="1" applyAlignment="1">
      <alignment vertical="center" wrapText="1"/>
    </xf>
    <xf numFmtId="3" fontId="38" fillId="2" borderId="5" xfId="11" applyNumberFormat="1" applyFont="1" applyFill="1" applyBorder="1" applyAlignment="1">
      <alignment horizontal="center" vertical="center" wrapText="1"/>
    </xf>
    <xf numFmtId="1" fontId="8" fillId="2" borderId="0" xfId="5" applyNumberFormat="1" applyFont="1" applyFill="1" applyProtection="1">
      <protection locked="0"/>
    </xf>
    <xf numFmtId="1" fontId="9" fillId="2" borderId="0" xfId="5" applyNumberFormat="1" applyFont="1" applyFill="1" applyAlignment="1" applyProtection="1">
      <protection locked="0"/>
    </xf>
    <xf numFmtId="1" fontId="10" fillId="2" borderId="0" xfId="5" applyNumberFormat="1" applyFont="1" applyFill="1" applyAlignment="1" applyProtection="1">
      <protection locked="0"/>
    </xf>
    <xf numFmtId="1" fontId="12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1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" fontId="9" fillId="2" borderId="11" xfId="5" applyNumberFormat="1" applyFont="1" applyFill="1" applyBorder="1" applyAlignment="1" applyProtection="1">
      <protection locked="0"/>
    </xf>
    <xf numFmtId="1" fontId="3" fillId="2" borderId="11" xfId="5" applyNumberFormat="1" applyFont="1" applyFill="1" applyBorder="1" applyAlignment="1" applyProtection="1">
      <protection locked="0"/>
    </xf>
    <xf numFmtId="165" fontId="11" fillId="2" borderId="0" xfId="5" applyNumberFormat="1" applyFont="1" applyFill="1" applyBorder="1" applyAlignment="1" applyProtection="1">
      <alignment horizontal="center"/>
      <protection locked="0"/>
    </xf>
    <xf numFmtId="1" fontId="11" fillId="2" borderId="0" xfId="5" applyNumberFormat="1" applyFont="1" applyFill="1" applyBorder="1" applyAlignment="1" applyProtection="1">
      <alignment horizontal="center"/>
      <protection locked="0"/>
    </xf>
    <xf numFmtId="1" fontId="1" fillId="2" borderId="0" xfId="5" applyNumberFormat="1" applyFont="1" applyFill="1" applyBorder="1" applyProtection="1">
      <protection locked="0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1" fillId="2" borderId="5" xfId="5" applyNumberFormat="1" applyFont="1" applyFill="1" applyBorder="1" applyAlignment="1" applyProtection="1">
      <alignment horizontal="center" vertical="center" wrapText="1"/>
    </xf>
    <xf numFmtId="1" fontId="52" fillId="2" borderId="0" xfId="5" applyNumberFormat="1" applyFont="1" applyFill="1" applyProtection="1">
      <protection locked="0"/>
    </xf>
    <xf numFmtId="1" fontId="12" fillId="2" borderId="0" xfId="5" applyNumberFormat="1" applyFont="1" applyFill="1" applyProtection="1">
      <protection locked="0"/>
    </xf>
    <xf numFmtId="1" fontId="2" fillId="2" borderId="5" xfId="5" applyNumberFormat="1" applyFont="1" applyFill="1" applyBorder="1" applyAlignment="1" applyProtection="1">
      <alignment horizontal="center" vertical="center"/>
      <protection locked="0"/>
    </xf>
    <xf numFmtId="3" fontId="70" fillId="2" borderId="5" xfId="5" applyNumberFormat="1" applyFont="1" applyFill="1" applyBorder="1" applyAlignment="1" applyProtection="1">
      <alignment horizontal="center" vertical="center"/>
      <protection locked="0"/>
    </xf>
    <xf numFmtId="164" fontId="70" fillId="2" borderId="5" xfId="5" applyNumberFormat="1" applyFont="1" applyFill="1" applyBorder="1" applyAlignment="1" applyProtection="1">
      <alignment horizontal="center" vertical="center"/>
      <protection locked="0"/>
    </xf>
    <xf numFmtId="165" fontId="70" fillId="2" borderId="5" xfId="5" applyNumberFormat="1" applyFont="1" applyFill="1" applyBorder="1" applyAlignment="1" applyProtection="1">
      <alignment horizontal="center" vertical="center"/>
      <protection locked="0"/>
    </xf>
    <xf numFmtId="1" fontId="70" fillId="2" borderId="5" xfId="5" applyNumberFormat="1" applyFont="1" applyFill="1" applyBorder="1" applyAlignment="1" applyProtection="1">
      <alignment horizontal="center" vertical="center"/>
      <protection locked="0"/>
    </xf>
    <xf numFmtId="3" fontId="70" fillId="2" borderId="5" xfId="5" applyNumberFormat="1" applyFont="1" applyFill="1" applyBorder="1" applyAlignment="1" applyProtection="1">
      <alignment horizontal="center" vertical="center" wrapText="1"/>
    </xf>
    <xf numFmtId="165" fontId="70" fillId="2" borderId="5" xfId="5" applyNumberFormat="1" applyFont="1" applyFill="1" applyBorder="1" applyAlignment="1" applyProtection="1">
      <alignment horizontal="center" vertical="center" wrapText="1"/>
    </xf>
    <xf numFmtId="3" fontId="70" fillId="2" borderId="5" xfId="5" applyNumberFormat="1" applyFont="1" applyFill="1" applyBorder="1" applyAlignment="1" applyProtection="1">
      <alignment horizontal="center" vertical="center" wrapText="1"/>
      <protection locked="0"/>
    </xf>
    <xf numFmtId="165" fontId="70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2" borderId="5" xfId="5" applyNumberFormat="1" applyFont="1" applyFill="1" applyBorder="1" applyAlignment="1" applyProtection="1">
      <alignment horizontal="center" vertical="center"/>
      <protection locked="0"/>
    </xf>
    <xf numFmtId="1" fontId="70" fillId="2" borderId="5" xfId="14" applyNumberFormat="1" applyFont="1" applyFill="1" applyBorder="1" applyAlignment="1">
      <alignment horizontal="center" vertical="center" wrapText="1"/>
    </xf>
    <xf numFmtId="1" fontId="4" fillId="2" borderId="0" xfId="5" applyNumberFormat="1" applyFont="1" applyFill="1" applyAlignment="1" applyProtection="1">
      <alignment vertical="center"/>
      <protection locked="0"/>
    </xf>
    <xf numFmtId="1" fontId="4" fillId="2" borderId="5" xfId="5" applyNumberFormat="1" applyFont="1" applyFill="1" applyBorder="1" applyAlignment="1" applyProtection="1">
      <alignment vertical="center"/>
      <protection locked="0"/>
    </xf>
    <xf numFmtId="3" fontId="71" fillId="2" borderId="5" xfId="5" applyNumberFormat="1" applyFont="1" applyFill="1" applyBorder="1" applyAlignment="1" applyProtection="1">
      <alignment horizontal="center" vertical="center"/>
      <protection locked="0"/>
    </xf>
    <xf numFmtId="3" fontId="71" fillId="2" borderId="5" xfId="6" applyNumberFormat="1" applyFont="1" applyFill="1" applyBorder="1" applyAlignment="1">
      <alignment horizontal="center" vertical="center"/>
    </xf>
    <xf numFmtId="1" fontId="71" fillId="2" borderId="5" xfId="5" applyNumberFormat="1" applyFont="1" applyFill="1" applyBorder="1" applyAlignment="1" applyProtection="1">
      <alignment horizontal="center" vertical="center"/>
      <protection locked="0"/>
    </xf>
    <xf numFmtId="3" fontId="71" fillId="2" borderId="5" xfId="5" applyNumberFormat="1" applyFont="1" applyFill="1" applyBorder="1" applyAlignment="1" applyProtection="1">
      <alignment horizontal="center" vertical="center" wrapText="1"/>
      <protection locked="0"/>
    </xf>
    <xf numFmtId="3" fontId="71" fillId="2" borderId="5" xfId="14" applyNumberFormat="1" applyFont="1" applyFill="1" applyBorder="1" applyAlignment="1">
      <alignment horizontal="center" vertical="center" wrapText="1"/>
    </xf>
    <xf numFmtId="1" fontId="71" fillId="2" borderId="5" xfId="14" applyNumberFormat="1" applyFont="1" applyFill="1" applyBorder="1" applyAlignment="1">
      <alignment horizontal="center" vertical="center" wrapText="1"/>
    </xf>
    <xf numFmtId="1" fontId="1" fillId="2" borderId="0" xfId="5" applyNumberFormat="1" applyFont="1" applyFill="1" applyAlignment="1" applyProtection="1">
      <alignment vertical="center"/>
      <protection locked="0"/>
    </xf>
    <xf numFmtId="3" fontId="70" fillId="2" borderId="5" xfId="14" applyNumberFormat="1" applyFont="1" applyFill="1" applyBorder="1" applyAlignment="1">
      <alignment horizontal="center" vertical="center" wrapText="1"/>
    </xf>
    <xf numFmtId="1" fontId="11" fillId="2" borderId="0" xfId="5" applyNumberFormat="1" applyFont="1" applyFill="1" applyAlignment="1" applyProtection="1">
      <alignment vertical="center"/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54" fillId="2" borderId="0" xfId="5" applyNumberFormat="1" applyFont="1" applyFill="1" applyBorder="1" applyProtection="1">
      <protection locked="0"/>
    </xf>
    <xf numFmtId="165" fontId="54" fillId="2" borderId="0" xfId="5" applyNumberFormat="1" applyFont="1" applyFill="1" applyBorder="1" applyProtection="1">
      <protection locked="0"/>
    </xf>
    <xf numFmtId="1" fontId="55" fillId="2" borderId="0" xfId="5" applyNumberFormat="1" applyFont="1" applyFill="1" applyBorder="1" applyProtection="1">
      <protection locked="0"/>
    </xf>
    <xf numFmtId="3" fontId="55" fillId="2" borderId="0" xfId="5" applyNumberFormat="1" applyFont="1" applyFill="1" applyBorder="1" applyProtection="1">
      <protection locked="0"/>
    </xf>
    <xf numFmtId="3" fontId="54" fillId="2" borderId="0" xfId="5" applyNumberFormat="1" applyFont="1" applyFill="1" applyBorder="1" applyProtection="1">
      <protection locked="0"/>
    </xf>
    <xf numFmtId="1" fontId="1" fillId="0" borderId="0" xfId="1" applyNumberFormat="1" applyFont="1"/>
    <xf numFmtId="1" fontId="25" fillId="2" borderId="5" xfId="12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top" wrapText="1"/>
    </xf>
    <xf numFmtId="1" fontId="25" fillId="2" borderId="1" xfId="12" applyNumberFormat="1" applyFont="1" applyFill="1" applyBorder="1" applyAlignment="1">
      <alignment horizontal="center" vertical="center" wrapText="1"/>
    </xf>
    <xf numFmtId="1" fontId="25" fillId="2" borderId="4" xfId="12" applyNumberFormat="1" applyFont="1" applyFill="1" applyBorder="1" applyAlignment="1">
      <alignment horizontal="center" vertical="center" wrapText="1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34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 vertical="center" wrapText="1"/>
    </xf>
    <xf numFmtId="0" fontId="65" fillId="0" borderId="0" xfId="11" applyFont="1" applyFill="1" applyAlignment="1">
      <alignment horizontal="center"/>
    </xf>
    <xf numFmtId="0" fontId="66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/>
    </xf>
    <xf numFmtId="0" fontId="33" fillId="0" borderId="9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/>
    </xf>
    <xf numFmtId="0" fontId="33" fillId="0" borderId="2" xfId="11" applyFont="1" applyFill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center" wrapText="1"/>
    </xf>
    <xf numFmtId="0" fontId="33" fillId="0" borderId="3" xfId="1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 vertical="center" wrapText="1"/>
    </xf>
    <xf numFmtId="0" fontId="63" fillId="0" borderId="0" xfId="11" applyFont="1" applyFill="1" applyAlignment="1">
      <alignment horizont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9" fillId="0" borderId="0" xfId="1" applyNumberFormat="1" applyFont="1" applyFill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0" fillId="2" borderId="0" xfId="5" applyNumberFormat="1" applyFont="1" applyFill="1" applyAlignment="1" applyProtection="1">
      <alignment horizontal="center" vertical="center"/>
      <protection locked="0"/>
    </xf>
    <xf numFmtId="1" fontId="50" fillId="2" borderId="11" xfId="5" applyNumberFormat="1" applyFont="1" applyFill="1" applyBorder="1" applyAlignment="1" applyProtection="1">
      <alignment horizontal="center"/>
      <protection locked="0"/>
    </xf>
    <xf numFmtId="1" fontId="12" fillId="2" borderId="11" xfId="5" applyNumberFormat="1" applyFont="1" applyFill="1" applyBorder="1" applyAlignment="1" applyProtection="1">
      <alignment horizontal="right"/>
      <protection locked="0"/>
    </xf>
    <xf numFmtId="1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1" fontId="19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/>
      <protection locked="0"/>
    </xf>
    <xf numFmtId="1" fontId="1" fillId="2" borderId="4" xfId="5" applyNumberFormat="1" applyFont="1" applyFill="1" applyBorder="1" applyAlignment="1" applyProtection="1">
      <alignment horizontal="center" vertical="center"/>
      <protection locked="0"/>
    </xf>
    <xf numFmtId="1" fontId="52" fillId="2" borderId="16" xfId="5" applyNumberFormat="1" applyFont="1" applyFill="1" applyBorder="1" applyAlignment="1" applyProtection="1">
      <alignment horizontal="center" vertical="center" wrapText="1"/>
    </xf>
    <xf numFmtId="1" fontId="52" fillId="2" borderId="7" xfId="5" applyNumberFormat="1" applyFont="1" applyFill="1" applyBorder="1" applyAlignment="1" applyProtection="1">
      <alignment horizontal="center" vertical="center" wrapText="1"/>
    </xf>
    <xf numFmtId="1" fontId="51" fillId="2" borderId="1" xfId="5" applyNumberFormat="1" applyFont="1" applyFill="1" applyBorder="1" applyAlignment="1" applyProtection="1">
      <alignment horizontal="center" vertical="center" wrapText="1"/>
    </xf>
    <xf numFmtId="1" fontId="51" fillId="2" borderId="4" xfId="5" applyNumberFormat="1" applyFont="1" applyFill="1" applyBorder="1" applyAlignment="1" applyProtection="1">
      <alignment horizontal="center" vertical="center" wrapText="1"/>
    </xf>
    <xf numFmtId="1" fontId="52" fillId="2" borderId="5" xfId="5" applyNumberFormat="1" applyFont="1" applyFill="1" applyBorder="1" applyAlignment="1" applyProtection="1">
      <alignment horizontal="center" vertical="center" wrapText="1"/>
    </xf>
    <xf numFmtId="1" fontId="52" fillId="2" borderId="2" xfId="5" applyNumberFormat="1" applyFont="1" applyFill="1" applyBorder="1" applyAlignment="1" applyProtection="1">
      <alignment horizontal="center" vertical="center" wrapText="1"/>
    </xf>
    <xf numFmtId="1" fontId="52" fillId="2" borderId="3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</xf>
    <xf numFmtId="1" fontId="4" fillId="2" borderId="16" xfId="5" applyNumberFormat="1" applyFont="1" applyFill="1" applyBorder="1" applyAlignment="1" applyProtection="1">
      <alignment horizontal="center" vertical="center" wrapText="1"/>
    </xf>
    <xf numFmtId="1" fontId="4" fillId="2" borderId="17" xfId="5" applyNumberFormat="1" applyFont="1" applyFill="1" applyBorder="1" applyAlignment="1" applyProtection="1">
      <alignment horizontal="center" vertical="center" wrapText="1"/>
    </xf>
    <xf numFmtId="1" fontId="4" fillId="2" borderId="18" xfId="5" applyNumberFormat="1" applyFont="1" applyFill="1" applyBorder="1" applyAlignment="1" applyProtection="1">
      <alignment horizontal="center" vertical="center" wrapText="1"/>
    </xf>
    <xf numFmtId="1" fontId="4" fillId="2" borderId="0" xfId="5" applyNumberFormat="1" applyFont="1" applyFill="1" applyBorder="1" applyAlignment="1" applyProtection="1">
      <alignment horizontal="center" vertical="center" wrapText="1"/>
    </xf>
    <xf numFmtId="1" fontId="4" fillId="2" borderId="15" xfId="5" applyNumberFormat="1" applyFont="1" applyFill="1" applyBorder="1" applyAlignment="1" applyProtection="1">
      <alignment horizontal="center" vertical="center" wrapText="1"/>
    </xf>
    <xf numFmtId="1" fontId="4" fillId="2" borderId="11" xfId="5" applyNumberFormat="1" applyFont="1" applyFill="1" applyBorder="1" applyAlignment="1" applyProtection="1">
      <alignment horizontal="center" vertical="center" wrapText="1"/>
    </xf>
    <xf numFmtId="1" fontId="4" fillId="2" borderId="7" xfId="5" applyNumberFormat="1" applyFont="1" applyFill="1" applyBorder="1" applyAlignment="1" applyProtection="1">
      <alignment horizontal="center" vertical="center" wrapText="1"/>
    </xf>
    <xf numFmtId="1" fontId="4" fillId="2" borderId="19" xfId="5" applyNumberFormat="1" applyFont="1" applyFill="1" applyBorder="1" applyAlignment="1" applyProtection="1">
      <alignment horizontal="center" vertical="center" wrapText="1"/>
    </xf>
    <xf numFmtId="1" fontId="4" fillId="2" borderId="8" xfId="5" applyNumberFormat="1" applyFont="1" applyFill="1" applyBorder="1" applyAlignment="1" applyProtection="1">
      <alignment horizontal="center" vertical="center" wrapText="1"/>
    </xf>
    <xf numFmtId="1" fontId="4" fillId="2" borderId="5" xfId="5" applyNumberFormat="1" applyFont="1" applyFill="1" applyBorder="1" applyAlignment="1" applyProtection="1">
      <alignment horizontal="center" vertical="center" wrapText="1"/>
      <protection locked="0"/>
    </xf>
    <xf numFmtId="1" fontId="17" fillId="2" borderId="1" xfId="5" applyNumberFormat="1" applyFont="1" applyFill="1" applyBorder="1" applyAlignment="1" applyProtection="1">
      <alignment horizontal="center" vertical="center" wrapText="1"/>
    </xf>
    <xf numFmtId="1" fontId="17" fillId="2" borderId="6" xfId="5" applyNumberFormat="1" applyFont="1" applyFill="1" applyBorder="1" applyAlignment="1" applyProtection="1">
      <alignment horizontal="center" vertical="center" wrapText="1"/>
    </xf>
    <xf numFmtId="1" fontId="17" fillId="2" borderId="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Alignment="1" applyProtection="1">
      <alignment horizontal="center"/>
      <protection locked="0"/>
    </xf>
    <xf numFmtId="1" fontId="1" fillId="2" borderId="1" xfId="5" applyNumberFormat="1" applyFont="1" applyFill="1" applyBorder="1" applyAlignment="1" applyProtection="1">
      <alignment horizontal="center"/>
    </xf>
    <xf numFmtId="1" fontId="1" fillId="2" borderId="6" xfId="5" applyNumberFormat="1" applyFont="1" applyFill="1" applyBorder="1" applyAlignment="1" applyProtection="1">
      <alignment horizontal="center"/>
    </xf>
    <xf numFmtId="1" fontId="1" fillId="2" borderId="4" xfId="5" applyNumberFormat="1" applyFont="1" applyFill="1" applyBorder="1" applyAlignment="1" applyProtection="1">
      <alignment horizontal="center"/>
    </xf>
    <xf numFmtId="1" fontId="4" fillId="2" borderId="1" xfId="5" applyNumberFormat="1" applyFont="1" applyFill="1" applyBorder="1" applyAlignment="1" applyProtection="1">
      <alignment horizontal="center" vertical="center" wrapText="1"/>
    </xf>
    <xf numFmtId="1" fontId="4" fillId="2" borderId="6" xfId="5" applyNumberFormat="1" applyFont="1" applyFill="1" applyBorder="1" applyAlignment="1" applyProtection="1">
      <alignment horizontal="center" vertical="center" wrapText="1"/>
    </xf>
    <xf numFmtId="1" fontId="4" fillId="2" borderId="4" xfId="5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1" fontId="3" fillId="2" borderId="0" xfId="5" applyNumberFormat="1" applyFont="1" applyFill="1" applyAlignment="1" applyProtection="1">
      <alignment horizontal="center"/>
      <protection locked="0"/>
    </xf>
    <xf numFmtId="1" fontId="3" fillId="2" borderId="0" xfId="5" applyNumberFormat="1" applyFont="1" applyFill="1" applyBorder="1" applyAlignment="1" applyProtection="1">
      <alignment horizontal="center"/>
      <protection locked="0"/>
    </xf>
    <xf numFmtId="0" fontId="71" fillId="2" borderId="5" xfId="7" applyFont="1" applyFill="1" applyBorder="1" applyAlignment="1">
      <alignment horizontal="center" vertical="center" wrapText="1"/>
    </xf>
    <xf numFmtId="1" fontId="12" fillId="2" borderId="5" xfId="5" applyNumberFormat="1" applyFont="1" applyFill="1" applyBorder="1" applyAlignment="1" applyProtection="1">
      <alignment horizontal="center" vertical="center"/>
      <protection locked="0"/>
    </xf>
    <xf numFmtId="1" fontId="12" fillId="2" borderId="5" xfId="6" applyNumberFormat="1" applyFont="1" applyFill="1" applyBorder="1" applyAlignment="1">
      <alignment horizontal="center" vertical="center"/>
    </xf>
    <xf numFmtId="0" fontId="9" fillId="2" borderId="0" xfId="9" applyFont="1" applyFill="1" applyAlignment="1">
      <alignment horizontal="center" vertical="top" wrapText="1"/>
    </xf>
    <xf numFmtId="0" fontId="1" fillId="2" borderId="0" xfId="9" applyFont="1" applyFill="1" applyAlignment="1">
      <alignment vertical="top"/>
    </xf>
    <xf numFmtId="0" fontId="9" fillId="2" borderId="0" xfId="9" applyFont="1" applyFill="1" applyAlignment="1">
      <alignment horizontal="center" vertical="top" wrapText="1"/>
    </xf>
    <xf numFmtId="0" fontId="10" fillId="2" borderId="0" xfId="9" applyFont="1" applyFill="1" applyAlignment="1">
      <alignment horizontal="center" vertical="center" wrapText="1"/>
    </xf>
    <xf numFmtId="0" fontId="3" fillId="2" borderId="0" xfId="9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 vertical="top" wrapText="1"/>
    </xf>
    <xf numFmtId="0" fontId="2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right" vertical="center"/>
    </xf>
    <xf numFmtId="0" fontId="2" fillId="2" borderId="0" xfId="9" applyFont="1" applyFill="1" applyAlignment="1">
      <alignment horizontal="center" vertical="top" wrapText="1"/>
    </xf>
    <xf numFmtId="0" fontId="4" fillId="2" borderId="0" xfId="9" applyFont="1" applyFill="1" applyAlignment="1">
      <alignment vertical="top"/>
    </xf>
    <xf numFmtId="0" fontId="1" fillId="2" borderId="0" xfId="9" applyFont="1" applyFill="1" applyAlignment="1">
      <alignment vertical="center"/>
    </xf>
    <xf numFmtId="0" fontId="5" fillId="2" borderId="5" xfId="9" applyFont="1" applyFill="1" applyBorder="1" applyAlignment="1">
      <alignment horizontal="center" vertical="center"/>
    </xf>
    <xf numFmtId="165" fontId="17" fillId="2" borderId="0" xfId="9" applyNumberFormat="1" applyFont="1" applyFill="1" applyAlignment="1">
      <alignment horizontal="center" vertical="center"/>
    </xf>
    <xf numFmtId="3" fontId="1" fillId="2" borderId="0" xfId="9" applyNumberFormat="1" applyFont="1" applyFill="1" applyAlignment="1">
      <alignment vertical="center"/>
    </xf>
    <xf numFmtId="0" fontId="17" fillId="2" borderId="0" xfId="9" applyFont="1" applyFill="1" applyAlignment="1">
      <alignment horizontal="center" vertical="center"/>
    </xf>
    <xf numFmtId="0" fontId="17" fillId="2" borderId="5" xfId="5" applyNumberFormat="1" applyFont="1" applyFill="1" applyBorder="1" applyAlignment="1" applyProtection="1">
      <alignment horizontal="left" vertical="center"/>
      <protection locked="0"/>
    </xf>
    <xf numFmtId="164" fontId="1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horizontal="center" vertical="center"/>
    </xf>
    <xf numFmtId="0" fontId="1" fillId="2" borderId="0" xfId="9" applyFont="1" applyFill="1"/>
    <xf numFmtId="0" fontId="8" fillId="2" borderId="0" xfId="9" applyFont="1" applyFill="1" applyAlignment="1">
      <alignment vertical="top"/>
    </xf>
    <xf numFmtId="0" fontId="3" fillId="2" borderId="0" xfId="9" applyFont="1" applyFill="1" applyAlignment="1">
      <alignment horizontal="center" vertical="top" wrapText="1"/>
    </xf>
    <xf numFmtId="0" fontId="5" fillId="2" borderId="0" xfId="9" applyFont="1" applyFill="1" applyAlignment="1">
      <alignment horizontal="center" vertical="top" wrapText="1"/>
    </xf>
    <xf numFmtId="0" fontId="19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vertical="top"/>
    </xf>
    <xf numFmtId="0" fontId="17" fillId="2" borderId="0" xfId="9" applyFont="1" applyFill="1" applyAlignment="1">
      <alignment vertical="center"/>
    </xf>
    <xf numFmtId="164" fontId="17" fillId="2" borderId="0" xfId="9" applyNumberFormat="1" applyFont="1" applyFill="1" applyAlignment="1">
      <alignment vertical="center"/>
    </xf>
    <xf numFmtId="3" fontId="17" fillId="2" borderId="0" xfId="9" applyNumberFormat="1" applyFont="1" applyFill="1" applyAlignment="1">
      <alignment vertical="center"/>
    </xf>
    <xf numFmtId="0" fontId="17" fillId="2" borderId="0" xfId="9" applyFont="1" applyFill="1"/>
    <xf numFmtId="1" fontId="17" fillId="2" borderId="0" xfId="9" applyNumberFormat="1" applyFont="1" applyFill="1" applyAlignment="1">
      <alignment horizontal="center" vertical="center"/>
    </xf>
    <xf numFmtId="0" fontId="20" fillId="2" borderId="0" xfId="11" applyFont="1" applyFill="1" applyAlignment="1">
      <alignment horizontal="center"/>
    </xf>
    <xf numFmtId="0" fontId="21" fillId="2" borderId="0" xfId="11" applyFont="1" applyFill="1"/>
    <xf numFmtId="0" fontId="22" fillId="2" borderId="0" xfId="11" applyFont="1" applyFill="1" applyAlignment="1">
      <alignment horizontal="center"/>
    </xf>
    <xf numFmtId="0" fontId="23" fillId="2" borderId="0" xfId="11" applyFont="1" applyFill="1" applyBorder="1" applyAlignment="1">
      <alignment horizontal="center"/>
    </xf>
    <xf numFmtId="0" fontId="23" fillId="2" borderId="0" xfId="11" applyFont="1" applyFill="1" applyBorder="1" applyAlignment="1">
      <alignment horizontal="center" vertical="center"/>
    </xf>
    <xf numFmtId="0" fontId="24" fillId="2" borderId="0" xfId="11" applyFont="1" applyFill="1" applyBorder="1" applyAlignment="1">
      <alignment horizontal="right"/>
    </xf>
    <xf numFmtId="0" fontId="23" fillId="2" borderId="0" xfId="11" applyFont="1" applyFill="1"/>
    <xf numFmtId="0" fontId="38" fillId="2" borderId="0" xfId="11" applyFont="1" applyFill="1" applyAlignment="1">
      <alignment vertical="center"/>
    </xf>
    <xf numFmtId="0" fontId="29" fillId="2" borderId="4" xfId="11" applyFont="1" applyFill="1" applyBorder="1" applyAlignment="1">
      <alignment horizontal="left" vertical="center"/>
    </xf>
    <xf numFmtId="0" fontId="28" fillId="2" borderId="2" xfId="11" applyFont="1" applyFill="1" applyBorder="1" applyAlignment="1">
      <alignment horizontal="center" vertical="center"/>
    </xf>
    <xf numFmtId="0" fontId="28" fillId="2" borderId="9" xfId="11" applyFont="1" applyFill="1" applyBorder="1" applyAlignment="1">
      <alignment horizontal="center" vertical="center"/>
    </xf>
    <xf numFmtId="0" fontId="28" fillId="2" borderId="3" xfId="11" applyFont="1" applyFill="1" applyBorder="1" applyAlignment="1">
      <alignment horizontal="center" vertical="center"/>
    </xf>
    <xf numFmtId="0" fontId="28" fillId="2" borderId="0" xfId="11" applyFont="1" applyFill="1" applyAlignment="1">
      <alignment vertical="center"/>
    </xf>
    <xf numFmtId="165" fontId="33" fillId="2" borderId="1" xfId="11" applyNumberFormat="1" applyFont="1" applyFill="1" applyBorder="1" applyAlignment="1">
      <alignment horizontal="center" vertical="center" wrapText="1"/>
    </xf>
    <xf numFmtId="1" fontId="32" fillId="2" borderId="0" xfId="11" applyNumberFormat="1" applyFont="1" applyFill="1" applyAlignment="1">
      <alignment horizontal="center" vertical="center"/>
    </xf>
    <xf numFmtId="0" fontId="32" fillId="2" borderId="0" xfId="11" applyFont="1" applyFill="1"/>
    <xf numFmtId="0" fontId="28" fillId="2" borderId="0" xfId="11" applyFont="1" applyFill="1" applyAlignment="1">
      <alignment vertical="center" wrapText="1"/>
    </xf>
    <xf numFmtId="165" fontId="32" fillId="2" borderId="0" xfId="11" applyNumberFormat="1" applyFont="1" applyFill="1"/>
    <xf numFmtId="0" fontId="32" fillId="2" borderId="0" xfId="11" applyFont="1" applyFill="1" applyAlignment="1">
      <alignment vertical="center"/>
    </xf>
    <xf numFmtId="0" fontId="32" fillId="2" borderId="0" xfId="11" applyFont="1" applyFill="1" applyAlignment="1">
      <alignment wrapText="1"/>
    </xf>
    <xf numFmtId="0" fontId="32" fillId="2" borderId="0" xfId="11" applyFont="1" applyFill="1" applyAlignment="1">
      <alignment horizontal="center" vertical="center" wrapText="1"/>
    </xf>
    <xf numFmtId="3" fontId="32" fillId="2" borderId="0" xfId="11" applyNumberFormat="1" applyFont="1" applyFill="1" applyAlignment="1">
      <alignment wrapText="1"/>
    </xf>
    <xf numFmtId="0" fontId="32" fillId="2" borderId="0" xfId="11" applyFont="1" applyFill="1" applyAlignment="1">
      <alignment horizontal="center" vertical="center"/>
    </xf>
    <xf numFmtId="3" fontId="32" fillId="2" borderId="0" xfId="11" applyNumberFormat="1" applyFont="1" applyFill="1"/>
    <xf numFmtId="0" fontId="32" fillId="2" borderId="0" xfId="11" applyFont="1" applyFill="1" applyAlignment="1">
      <alignment horizontal="center"/>
    </xf>
    <xf numFmtId="0" fontId="34" fillId="2" borderId="0" xfId="11" applyFont="1" applyFill="1" applyAlignment="1">
      <alignment horizontal="center"/>
    </xf>
    <xf numFmtId="0" fontId="35" fillId="2" borderId="0" xfId="11" applyFont="1" applyFill="1" applyAlignment="1">
      <alignment horizontal="center"/>
    </xf>
    <xf numFmtId="0" fontId="24" fillId="2" borderId="0" xfId="11" applyFont="1" applyFill="1" applyBorder="1" applyAlignment="1">
      <alignment horizontal="center"/>
    </xf>
    <xf numFmtId="0" fontId="23" fillId="2" borderId="0" xfId="11" applyFont="1" applyFill="1" applyAlignment="1">
      <alignment vertical="center"/>
    </xf>
    <xf numFmtId="3" fontId="36" fillId="2" borderId="0" xfId="11" applyNumberFormat="1" applyFont="1" applyFill="1" applyAlignment="1">
      <alignment horizontal="center" vertical="center"/>
    </xf>
    <xf numFmtId="3" fontId="37" fillId="2" borderId="0" xfId="11" applyNumberFormat="1" applyFont="1" applyFill="1" applyAlignment="1">
      <alignment vertical="center"/>
    </xf>
    <xf numFmtId="2" fontId="1" fillId="0" borderId="5" xfId="6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2" fillId="0" borderId="9" xfId="6" applyNumberFormat="1" applyFont="1" applyFill="1" applyBorder="1" applyAlignment="1">
      <alignment horizontal="center" vertical="center" wrapText="1"/>
    </xf>
    <xf numFmtId="0" fontId="2" fillId="0" borderId="3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2" fontId="4" fillId="0" borderId="6" xfId="6" applyNumberFormat="1" applyFont="1" applyFill="1" applyBorder="1" applyAlignment="1">
      <alignment horizontal="center" vertical="center" wrapText="1"/>
    </xf>
    <xf numFmtId="2" fontId="4" fillId="0" borderId="4" xfId="6" applyNumberFormat="1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3" fontId="19" fillId="0" borderId="0" xfId="6" applyNumberFormat="1" applyFont="1"/>
    <xf numFmtId="3" fontId="72" fillId="0" borderId="5" xfId="11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3" fontId="28" fillId="0" borderId="0" xfId="11" applyNumberFormat="1" applyFont="1" applyFill="1" applyAlignment="1">
      <alignment vertical="center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5" xfId="11" applyFont="1" applyFill="1" applyBorder="1" applyAlignment="1">
      <alignment horizontal="left" vertical="center"/>
    </xf>
    <xf numFmtId="0" fontId="28" fillId="0" borderId="5" xfId="11" applyFont="1" applyFill="1" applyBorder="1" applyAlignment="1">
      <alignment vertical="center"/>
    </xf>
    <xf numFmtId="3" fontId="27" fillId="0" borderId="5" xfId="11" applyNumberFormat="1" applyFont="1" applyFill="1" applyBorder="1" applyAlignment="1">
      <alignment horizontal="center" vertical="center"/>
    </xf>
    <xf numFmtId="164" fontId="27" fillId="0" borderId="5" xfId="11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 wrapText="1"/>
    </xf>
    <xf numFmtId="166" fontId="2" fillId="0" borderId="5" xfId="12" applyNumberFormat="1" applyFont="1" applyFill="1" applyBorder="1" applyAlignment="1">
      <alignment horizontal="center" vertical="center"/>
    </xf>
    <xf numFmtId="164" fontId="59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2" fontId="2" fillId="0" borderId="5" xfId="6" applyNumberFormat="1" applyFont="1" applyFill="1" applyBorder="1" applyAlignment="1">
      <alignment horizontal="center" vertical="center" wrapText="1"/>
    </xf>
    <xf numFmtId="2" fontId="4" fillId="0" borderId="0" xfId="6" applyNumberFormat="1" applyFont="1" applyFill="1" applyAlignment="1">
      <alignment vertical="center" wrapText="1"/>
    </xf>
    <xf numFmtId="0" fontId="4" fillId="0" borderId="0" xfId="6" applyFont="1" applyFill="1" applyAlignment="1">
      <alignment vertical="center"/>
    </xf>
    <xf numFmtId="3" fontId="39" fillId="0" borderId="4" xfId="11" applyNumberFormat="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4" fontId="50" fillId="4" borderId="5" xfId="1" applyNumberFormat="1" applyFont="1" applyFill="1" applyBorder="1" applyAlignment="1">
      <alignment horizontal="center" vertical="center"/>
    </xf>
    <xf numFmtId="164" fontId="5" fillId="4" borderId="5" xfId="1" applyNumberFormat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center" vertical="center" wrapText="1"/>
    </xf>
    <xf numFmtId="49" fontId="5" fillId="4" borderId="3" xfId="1" applyNumberFormat="1" applyFont="1" applyFill="1" applyBorder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  <color rgb="FF00FFFF"/>
      <color rgb="FF00FF0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" zoomScaleNormal="100" zoomScaleSheetLayoutView="85" workbookViewId="0">
      <selection activeCell="B3" sqref="B3:F3"/>
    </sheetView>
  </sheetViews>
  <sheetFormatPr defaultRowHeight="12.75" x14ac:dyDescent="0.2"/>
  <cols>
    <col min="1" max="1" width="1.28515625" style="430" hidden="1" customWidth="1"/>
    <col min="2" max="2" width="27.28515625" style="430" customWidth="1"/>
    <col min="3" max="4" width="16.85546875" style="430" customWidth="1"/>
    <col min="5" max="6" width="12.7109375" style="430" customWidth="1"/>
    <col min="7" max="7" width="9.140625" style="430"/>
    <col min="8" max="10" width="9.140625" style="430" customWidth="1"/>
    <col min="11" max="256" width="9.140625" style="430"/>
    <col min="257" max="257" width="0" style="430" hidden="1" customWidth="1"/>
    <col min="258" max="258" width="22.5703125" style="430" customWidth="1"/>
    <col min="259" max="262" width="14.7109375" style="430" customWidth="1"/>
    <col min="263" max="263" width="9.140625" style="430"/>
    <col min="264" max="266" width="9.140625" style="430" customWidth="1"/>
    <col min="267" max="512" width="9.140625" style="430"/>
    <col min="513" max="513" width="0" style="430" hidden="1" customWidth="1"/>
    <col min="514" max="514" width="22.5703125" style="430" customWidth="1"/>
    <col min="515" max="518" width="14.7109375" style="430" customWidth="1"/>
    <col min="519" max="519" width="9.140625" style="430"/>
    <col min="520" max="522" width="9.140625" style="430" customWidth="1"/>
    <col min="523" max="768" width="9.140625" style="430"/>
    <col min="769" max="769" width="0" style="430" hidden="1" customWidth="1"/>
    <col min="770" max="770" width="22.5703125" style="430" customWidth="1"/>
    <col min="771" max="774" width="14.7109375" style="430" customWidth="1"/>
    <col min="775" max="775" width="9.140625" style="430"/>
    <col min="776" max="778" width="9.140625" style="430" customWidth="1"/>
    <col min="779" max="1024" width="9.140625" style="430"/>
    <col min="1025" max="1025" width="0" style="430" hidden="1" customWidth="1"/>
    <col min="1026" max="1026" width="22.5703125" style="430" customWidth="1"/>
    <col min="1027" max="1030" width="14.7109375" style="430" customWidth="1"/>
    <col min="1031" max="1031" width="9.140625" style="430"/>
    <col min="1032" max="1034" width="9.140625" style="430" customWidth="1"/>
    <col min="1035" max="1280" width="9.140625" style="430"/>
    <col min="1281" max="1281" width="0" style="430" hidden="1" customWidth="1"/>
    <col min="1282" max="1282" width="22.5703125" style="430" customWidth="1"/>
    <col min="1283" max="1286" width="14.7109375" style="430" customWidth="1"/>
    <col min="1287" max="1287" width="9.140625" style="430"/>
    <col min="1288" max="1290" width="9.140625" style="430" customWidth="1"/>
    <col min="1291" max="1536" width="9.140625" style="430"/>
    <col min="1537" max="1537" width="0" style="430" hidden="1" customWidth="1"/>
    <col min="1538" max="1538" width="22.5703125" style="430" customWidth="1"/>
    <col min="1539" max="1542" width="14.7109375" style="430" customWidth="1"/>
    <col min="1543" max="1543" width="9.140625" style="430"/>
    <col min="1544" max="1546" width="9.140625" style="430" customWidth="1"/>
    <col min="1547" max="1792" width="9.140625" style="430"/>
    <col min="1793" max="1793" width="0" style="430" hidden="1" customWidth="1"/>
    <col min="1794" max="1794" width="22.5703125" style="430" customWidth="1"/>
    <col min="1795" max="1798" width="14.7109375" style="430" customWidth="1"/>
    <col min="1799" max="1799" width="9.140625" style="430"/>
    <col min="1800" max="1802" width="9.140625" style="430" customWidth="1"/>
    <col min="1803" max="2048" width="9.140625" style="430"/>
    <col min="2049" max="2049" width="0" style="430" hidden="1" customWidth="1"/>
    <col min="2050" max="2050" width="22.5703125" style="430" customWidth="1"/>
    <col min="2051" max="2054" width="14.7109375" style="430" customWidth="1"/>
    <col min="2055" max="2055" width="9.140625" style="430"/>
    <col min="2056" max="2058" width="9.140625" style="430" customWidth="1"/>
    <col min="2059" max="2304" width="9.140625" style="430"/>
    <col min="2305" max="2305" width="0" style="430" hidden="1" customWidth="1"/>
    <col min="2306" max="2306" width="22.5703125" style="430" customWidth="1"/>
    <col min="2307" max="2310" width="14.7109375" style="430" customWidth="1"/>
    <col min="2311" max="2311" width="9.140625" style="430"/>
    <col min="2312" max="2314" width="9.140625" style="430" customWidth="1"/>
    <col min="2315" max="2560" width="9.140625" style="430"/>
    <col min="2561" max="2561" width="0" style="430" hidden="1" customWidth="1"/>
    <col min="2562" max="2562" width="22.5703125" style="430" customWidth="1"/>
    <col min="2563" max="2566" width="14.7109375" style="430" customWidth="1"/>
    <col min="2567" max="2567" width="9.140625" style="430"/>
    <col min="2568" max="2570" width="9.140625" style="430" customWidth="1"/>
    <col min="2571" max="2816" width="9.140625" style="430"/>
    <col min="2817" max="2817" width="0" style="430" hidden="1" customWidth="1"/>
    <col min="2818" max="2818" width="22.5703125" style="430" customWidth="1"/>
    <col min="2819" max="2822" width="14.7109375" style="430" customWidth="1"/>
    <col min="2823" max="2823" width="9.140625" style="430"/>
    <col min="2824" max="2826" width="9.140625" style="430" customWidth="1"/>
    <col min="2827" max="3072" width="9.140625" style="430"/>
    <col min="3073" max="3073" width="0" style="430" hidden="1" customWidth="1"/>
    <col min="3074" max="3074" width="22.5703125" style="430" customWidth="1"/>
    <col min="3075" max="3078" width="14.7109375" style="430" customWidth="1"/>
    <col min="3079" max="3079" width="9.140625" style="430"/>
    <col min="3080" max="3082" width="9.140625" style="430" customWidth="1"/>
    <col min="3083" max="3328" width="9.140625" style="430"/>
    <col min="3329" max="3329" width="0" style="430" hidden="1" customWidth="1"/>
    <col min="3330" max="3330" width="22.5703125" style="430" customWidth="1"/>
    <col min="3331" max="3334" width="14.7109375" style="430" customWidth="1"/>
    <col min="3335" max="3335" width="9.140625" style="430"/>
    <col min="3336" max="3338" width="9.140625" style="430" customWidth="1"/>
    <col min="3339" max="3584" width="9.140625" style="430"/>
    <col min="3585" max="3585" width="0" style="430" hidden="1" customWidth="1"/>
    <col min="3586" max="3586" width="22.5703125" style="430" customWidth="1"/>
    <col min="3587" max="3590" width="14.7109375" style="430" customWidth="1"/>
    <col min="3591" max="3591" width="9.140625" style="430"/>
    <col min="3592" max="3594" width="9.140625" style="430" customWidth="1"/>
    <col min="3595" max="3840" width="9.140625" style="430"/>
    <col min="3841" max="3841" width="0" style="430" hidden="1" customWidth="1"/>
    <col min="3842" max="3842" width="22.5703125" style="430" customWidth="1"/>
    <col min="3843" max="3846" width="14.7109375" style="430" customWidth="1"/>
    <col min="3847" max="3847" width="9.140625" style="430"/>
    <col min="3848" max="3850" width="9.140625" style="430" customWidth="1"/>
    <col min="3851" max="4096" width="9.140625" style="430"/>
    <col min="4097" max="4097" width="0" style="430" hidden="1" customWidth="1"/>
    <col min="4098" max="4098" width="22.5703125" style="430" customWidth="1"/>
    <col min="4099" max="4102" width="14.7109375" style="430" customWidth="1"/>
    <col min="4103" max="4103" width="9.140625" style="430"/>
    <col min="4104" max="4106" width="9.140625" style="430" customWidth="1"/>
    <col min="4107" max="4352" width="9.140625" style="430"/>
    <col min="4353" max="4353" width="0" style="430" hidden="1" customWidth="1"/>
    <col min="4354" max="4354" width="22.5703125" style="430" customWidth="1"/>
    <col min="4355" max="4358" width="14.7109375" style="430" customWidth="1"/>
    <col min="4359" max="4359" width="9.140625" style="430"/>
    <col min="4360" max="4362" width="9.140625" style="430" customWidth="1"/>
    <col min="4363" max="4608" width="9.140625" style="430"/>
    <col min="4609" max="4609" width="0" style="430" hidden="1" customWidth="1"/>
    <col min="4610" max="4610" width="22.5703125" style="430" customWidth="1"/>
    <col min="4611" max="4614" width="14.7109375" style="430" customWidth="1"/>
    <col min="4615" max="4615" width="9.140625" style="430"/>
    <col min="4616" max="4618" width="9.140625" style="430" customWidth="1"/>
    <col min="4619" max="4864" width="9.140625" style="430"/>
    <col min="4865" max="4865" width="0" style="430" hidden="1" customWidth="1"/>
    <col min="4866" max="4866" width="22.5703125" style="430" customWidth="1"/>
    <col min="4867" max="4870" width="14.7109375" style="430" customWidth="1"/>
    <col min="4871" max="4871" width="9.140625" style="430"/>
    <col min="4872" max="4874" width="9.140625" style="430" customWidth="1"/>
    <col min="4875" max="5120" width="9.140625" style="430"/>
    <col min="5121" max="5121" width="0" style="430" hidden="1" customWidth="1"/>
    <col min="5122" max="5122" width="22.5703125" style="430" customWidth="1"/>
    <col min="5123" max="5126" width="14.7109375" style="430" customWidth="1"/>
    <col min="5127" max="5127" width="9.140625" style="430"/>
    <col min="5128" max="5130" width="9.140625" style="430" customWidth="1"/>
    <col min="5131" max="5376" width="9.140625" style="430"/>
    <col min="5377" max="5377" width="0" style="430" hidden="1" customWidth="1"/>
    <col min="5378" max="5378" width="22.5703125" style="430" customWidth="1"/>
    <col min="5379" max="5382" width="14.7109375" style="430" customWidth="1"/>
    <col min="5383" max="5383" width="9.140625" style="430"/>
    <col min="5384" max="5386" width="9.140625" style="430" customWidth="1"/>
    <col min="5387" max="5632" width="9.140625" style="430"/>
    <col min="5633" max="5633" width="0" style="430" hidden="1" customWidth="1"/>
    <col min="5634" max="5634" width="22.5703125" style="430" customWidth="1"/>
    <col min="5635" max="5638" width="14.7109375" style="430" customWidth="1"/>
    <col min="5639" max="5639" width="9.140625" style="430"/>
    <col min="5640" max="5642" width="9.140625" style="430" customWidth="1"/>
    <col min="5643" max="5888" width="9.140625" style="430"/>
    <col min="5889" max="5889" width="0" style="430" hidden="1" customWidth="1"/>
    <col min="5890" max="5890" width="22.5703125" style="430" customWidth="1"/>
    <col min="5891" max="5894" width="14.7109375" style="430" customWidth="1"/>
    <col min="5895" max="5895" width="9.140625" style="430"/>
    <col min="5896" max="5898" width="9.140625" style="430" customWidth="1"/>
    <col min="5899" max="6144" width="9.140625" style="430"/>
    <col min="6145" max="6145" width="0" style="430" hidden="1" customWidth="1"/>
    <col min="6146" max="6146" width="22.5703125" style="430" customWidth="1"/>
    <col min="6147" max="6150" width="14.7109375" style="430" customWidth="1"/>
    <col min="6151" max="6151" width="9.140625" style="430"/>
    <col min="6152" max="6154" width="9.140625" style="430" customWidth="1"/>
    <col min="6155" max="6400" width="9.140625" style="430"/>
    <col min="6401" max="6401" width="0" style="430" hidden="1" customWidth="1"/>
    <col min="6402" max="6402" width="22.5703125" style="430" customWidth="1"/>
    <col min="6403" max="6406" width="14.7109375" style="430" customWidth="1"/>
    <col min="6407" max="6407" width="9.140625" style="430"/>
    <col min="6408" max="6410" width="9.140625" style="430" customWidth="1"/>
    <col min="6411" max="6656" width="9.140625" style="430"/>
    <col min="6657" max="6657" width="0" style="430" hidden="1" customWidth="1"/>
    <col min="6658" max="6658" width="22.5703125" style="430" customWidth="1"/>
    <col min="6659" max="6662" width="14.7109375" style="430" customWidth="1"/>
    <col min="6663" max="6663" width="9.140625" style="430"/>
    <col min="6664" max="6666" width="9.140625" style="430" customWidth="1"/>
    <col min="6667" max="6912" width="9.140625" style="430"/>
    <col min="6913" max="6913" width="0" style="430" hidden="1" customWidth="1"/>
    <col min="6914" max="6914" width="22.5703125" style="430" customWidth="1"/>
    <col min="6915" max="6918" width="14.7109375" style="430" customWidth="1"/>
    <col min="6919" max="6919" width="9.140625" style="430"/>
    <col min="6920" max="6922" width="9.140625" style="430" customWidth="1"/>
    <col min="6923" max="7168" width="9.140625" style="430"/>
    <col min="7169" max="7169" width="0" style="430" hidden="1" customWidth="1"/>
    <col min="7170" max="7170" width="22.5703125" style="430" customWidth="1"/>
    <col min="7171" max="7174" width="14.7109375" style="430" customWidth="1"/>
    <col min="7175" max="7175" width="9.140625" style="430"/>
    <col min="7176" max="7178" width="9.140625" style="430" customWidth="1"/>
    <col min="7179" max="7424" width="9.140625" style="430"/>
    <col min="7425" max="7425" width="0" style="430" hidden="1" customWidth="1"/>
    <col min="7426" max="7426" width="22.5703125" style="430" customWidth="1"/>
    <col min="7427" max="7430" width="14.7109375" style="430" customWidth="1"/>
    <col min="7431" max="7431" width="9.140625" style="430"/>
    <col min="7432" max="7434" width="9.140625" style="430" customWidth="1"/>
    <col min="7435" max="7680" width="9.140625" style="430"/>
    <col min="7681" max="7681" width="0" style="430" hidden="1" customWidth="1"/>
    <col min="7682" max="7682" width="22.5703125" style="430" customWidth="1"/>
    <col min="7683" max="7686" width="14.7109375" style="430" customWidth="1"/>
    <col min="7687" max="7687" width="9.140625" style="430"/>
    <col min="7688" max="7690" width="9.140625" style="430" customWidth="1"/>
    <col min="7691" max="7936" width="9.140625" style="430"/>
    <col min="7937" max="7937" width="0" style="430" hidden="1" customWidth="1"/>
    <col min="7938" max="7938" width="22.5703125" style="430" customWidth="1"/>
    <col min="7939" max="7942" width="14.7109375" style="430" customWidth="1"/>
    <col min="7943" max="7943" width="9.140625" style="430"/>
    <col min="7944" max="7946" width="9.140625" style="430" customWidth="1"/>
    <col min="7947" max="8192" width="9.140625" style="430"/>
    <col min="8193" max="8193" width="0" style="430" hidden="1" customWidth="1"/>
    <col min="8194" max="8194" width="22.5703125" style="430" customWidth="1"/>
    <col min="8195" max="8198" width="14.7109375" style="430" customWidth="1"/>
    <col min="8199" max="8199" width="9.140625" style="430"/>
    <col min="8200" max="8202" width="9.140625" style="430" customWidth="1"/>
    <col min="8203" max="8448" width="9.140625" style="430"/>
    <col min="8449" max="8449" width="0" style="430" hidden="1" customWidth="1"/>
    <col min="8450" max="8450" width="22.5703125" style="430" customWidth="1"/>
    <col min="8451" max="8454" width="14.7109375" style="430" customWidth="1"/>
    <col min="8455" max="8455" width="9.140625" style="430"/>
    <col min="8456" max="8458" width="9.140625" style="430" customWidth="1"/>
    <col min="8459" max="8704" width="9.140625" style="430"/>
    <col min="8705" max="8705" width="0" style="430" hidden="1" customWidth="1"/>
    <col min="8706" max="8706" width="22.5703125" style="430" customWidth="1"/>
    <col min="8707" max="8710" width="14.7109375" style="430" customWidth="1"/>
    <col min="8711" max="8711" width="9.140625" style="430"/>
    <col min="8712" max="8714" width="9.140625" style="430" customWidth="1"/>
    <col min="8715" max="8960" width="9.140625" style="430"/>
    <col min="8961" max="8961" width="0" style="430" hidden="1" customWidth="1"/>
    <col min="8962" max="8962" width="22.5703125" style="430" customWidth="1"/>
    <col min="8963" max="8966" width="14.7109375" style="430" customWidth="1"/>
    <col min="8967" max="8967" width="9.140625" style="430"/>
    <col min="8968" max="8970" width="9.140625" style="430" customWidth="1"/>
    <col min="8971" max="9216" width="9.140625" style="430"/>
    <col min="9217" max="9217" width="0" style="430" hidden="1" customWidth="1"/>
    <col min="9218" max="9218" width="22.5703125" style="430" customWidth="1"/>
    <col min="9219" max="9222" width="14.7109375" style="430" customWidth="1"/>
    <col min="9223" max="9223" width="9.140625" style="430"/>
    <col min="9224" max="9226" width="9.140625" style="430" customWidth="1"/>
    <col min="9227" max="9472" width="9.140625" style="430"/>
    <col min="9473" max="9473" width="0" style="430" hidden="1" customWidth="1"/>
    <col min="9474" max="9474" width="22.5703125" style="430" customWidth="1"/>
    <col min="9475" max="9478" width="14.7109375" style="430" customWidth="1"/>
    <col min="9479" max="9479" width="9.140625" style="430"/>
    <col min="9480" max="9482" width="9.140625" style="430" customWidth="1"/>
    <col min="9483" max="9728" width="9.140625" style="430"/>
    <col min="9729" max="9729" width="0" style="430" hidden="1" customWidth="1"/>
    <col min="9730" max="9730" width="22.5703125" style="430" customWidth="1"/>
    <col min="9731" max="9734" width="14.7109375" style="430" customWidth="1"/>
    <col min="9735" max="9735" width="9.140625" style="430"/>
    <col min="9736" max="9738" width="9.140625" style="430" customWidth="1"/>
    <col min="9739" max="9984" width="9.140625" style="430"/>
    <col min="9985" max="9985" width="0" style="430" hidden="1" customWidth="1"/>
    <col min="9986" max="9986" width="22.5703125" style="430" customWidth="1"/>
    <col min="9987" max="9990" width="14.7109375" style="430" customWidth="1"/>
    <col min="9991" max="9991" width="9.140625" style="430"/>
    <col min="9992" max="9994" width="9.140625" style="430" customWidth="1"/>
    <col min="9995" max="10240" width="9.140625" style="430"/>
    <col min="10241" max="10241" width="0" style="430" hidden="1" customWidth="1"/>
    <col min="10242" max="10242" width="22.5703125" style="430" customWidth="1"/>
    <col min="10243" max="10246" width="14.7109375" style="430" customWidth="1"/>
    <col min="10247" max="10247" width="9.140625" style="430"/>
    <col min="10248" max="10250" width="9.140625" style="430" customWidth="1"/>
    <col min="10251" max="10496" width="9.140625" style="430"/>
    <col min="10497" max="10497" width="0" style="430" hidden="1" customWidth="1"/>
    <col min="10498" max="10498" width="22.5703125" style="430" customWidth="1"/>
    <col min="10499" max="10502" width="14.7109375" style="430" customWidth="1"/>
    <col min="10503" max="10503" width="9.140625" style="430"/>
    <col min="10504" max="10506" width="9.140625" style="430" customWidth="1"/>
    <col min="10507" max="10752" width="9.140625" style="430"/>
    <col min="10753" max="10753" width="0" style="430" hidden="1" customWidth="1"/>
    <col min="10754" max="10754" width="22.5703125" style="430" customWidth="1"/>
    <col min="10755" max="10758" width="14.7109375" style="430" customWidth="1"/>
    <col min="10759" max="10759" width="9.140625" style="430"/>
    <col min="10760" max="10762" width="9.140625" style="430" customWidth="1"/>
    <col min="10763" max="11008" width="9.140625" style="430"/>
    <col min="11009" max="11009" width="0" style="430" hidden="1" customWidth="1"/>
    <col min="11010" max="11010" width="22.5703125" style="430" customWidth="1"/>
    <col min="11011" max="11014" width="14.7109375" style="430" customWidth="1"/>
    <col min="11015" max="11015" width="9.140625" style="430"/>
    <col min="11016" max="11018" width="9.140625" style="430" customWidth="1"/>
    <col min="11019" max="11264" width="9.140625" style="430"/>
    <col min="11265" max="11265" width="0" style="430" hidden="1" customWidth="1"/>
    <col min="11266" max="11266" width="22.5703125" style="430" customWidth="1"/>
    <col min="11267" max="11270" width="14.7109375" style="430" customWidth="1"/>
    <col min="11271" max="11271" width="9.140625" style="430"/>
    <col min="11272" max="11274" width="9.140625" style="430" customWidth="1"/>
    <col min="11275" max="11520" width="9.140625" style="430"/>
    <col min="11521" max="11521" width="0" style="430" hidden="1" customWidth="1"/>
    <col min="11522" max="11522" width="22.5703125" style="430" customWidth="1"/>
    <col min="11523" max="11526" width="14.7109375" style="430" customWidth="1"/>
    <col min="11527" max="11527" width="9.140625" style="430"/>
    <col min="11528" max="11530" width="9.140625" style="430" customWidth="1"/>
    <col min="11531" max="11776" width="9.140625" style="430"/>
    <col min="11777" max="11777" width="0" style="430" hidden="1" customWidth="1"/>
    <col min="11778" max="11778" width="22.5703125" style="430" customWidth="1"/>
    <col min="11779" max="11782" width="14.7109375" style="430" customWidth="1"/>
    <col min="11783" max="11783" width="9.140625" style="430"/>
    <col min="11784" max="11786" width="9.140625" style="430" customWidth="1"/>
    <col min="11787" max="12032" width="9.140625" style="430"/>
    <col min="12033" max="12033" width="0" style="430" hidden="1" customWidth="1"/>
    <col min="12034" max="12034" width="22.5703125" style="430" customWidth="1"/>
    <col min="12035" max="12038" width="14.7109375" style="430" customWidth="1"/>
    <col min="12039" max="12039" width="9.140625" style="430"/>
    <col min="12040" max="12042" width="9.140625" style="430" customWidth="1"/>
    <col min="12043" max="12288" width="9.140625" style="430"/>
    <col min="12289" max="12289" width="0" style="430" hidden="1" customWidth="1"/>
    <col min="12290" max="12290" width="22.5703125" style="430" customWidth="1"/>
    <col min="12291" max="12294" width="14.7109375" style="430" customWidth="1"/>
    <col min="12295" max="12295" width="9.140625" style="430"/>
    <col min="12296" max="12298" width="9.140625" style="430" customWidth="1"/>
    <col min="12299" max="12544" width="9.140625" style="430"/>
    <col min="12545" max="12545" width="0" style="430" hidden="1" customWidth="1"/>
    <col min="12546" max="12546" width="22.5703125" style="430" customWidth="1"/>
    <col min="12547" max="12550" width="14.7109375" style="430" customWidth="1"/>
    <col min="12551" max="12551" width="9.140625" style="430"/>
    <col min="12552" max="12554" width="9.140625" style="430" customWidth="1"/>
    <col min="12555" max="12800" width="9.140625" style="430"/>
    <col min="12801" max="12801" width="0" style="430" hidden="1" customWidth="1"/>
    <col min="12802" max="12802" width="22.5703125" style="430" customWidth="1"/>
    <col min="12803" max="12806" width="14.7109375" style="430" customWidth="1"/>
    <col min="12807" max="12807" width="9.140625" style="430"/>
    <col min="12808" max="12810" width="9.140625" style="430" customWidth="1"/>
    <col min="12811" max="13056" width="9.140625" style="430"/>
    <col min="13057" max="13057" width="0" style="430" hidden="1" customWidth="1"/>
    <col min="13058" max="13058" width="22.5703125" style="430" customWidth="1"/>
    <col min="13059" max="13062" width="14.7109375" style="430" customWidth="1"/>
    <col min="13063" max="13063" width="9.140625" style="430"/>
    <col min="13064" max="13066" width="9.140625" style="430" customWidth="1"/>
    <col min="13067" max="13312" width="9.140625" style="430"/>
    <col min="13313" max="13313" width="0" style="430" hidden="1" customWidth="1"/>
    <col min="13314" max="13314" width="22.5703125" style="430" customWidth="1"/>
    <col min="13315" max="13318" width="14.7109375" style="430" customWidth="1"/>
    <col min="13319" max="13319" width="9.140625" style="430"/>
    <col min="13320" max="13322" width="9.140625" style="430" customWidth="1"/>
    <col min="13323" max="13568" width="9.140625" style="430"/>
    <col min="13569" max="13569" width="0" style="430" hidden="1" customWidth="1"/>
    <col min="13570" max="13570" width="22.5703125" style="430" customWidth="1"/>
    <col min="13571" max="13574" width="14.7109375" style="430" customWidth="1"/>
    <col min="13575" max="13575" width="9.140625" style="430"/>
    <col min="13576" max="13578" width="9.140625" style="430" customWidth="1"/>
    <col min="13579" max="13824" width="9.140625" style="430"/>
    <col min="13825" max="13825" width="0" style="430" hidden="1" customWidth="1"/>
    <col min="13826" max="13826" width="22.5703125" style="430" customWidth="1"/>
    <col min="13827" max="13830" width="14.7109375" style="430" customWidth="1"/>
    <col min="13831" max="13831" width="9.140625" style="430"/>
    <col min="13832" max="13834" width="9.140625" style="430" customWidth="1"/>
    <col min="13835" max="14080" width="9.140625" style="430"/>
    <col min="14081" max="14081" width="0" style="430" hidden="1" customWidth="1"/>
    <col min="14082" max="14082" width="22.5703125" style="430" customWidth="1"/>
    <col min="14083" max="14086" width="14.7109375" style="430" customWidth="1"/>
    <col min="14087" max="14087" width="9.140625" style="430"/>
    <col min="14088" max="14090" width="9.140625" style="430" customWidth="1"/>
    <col min="14091" max="14336" width="9.140625" style="430"/>
    <col min="14337" max="14337" width="0" style="430" hidden="1" customWidth="1"/>
    <col min="14338" max="14338" width="22.5703125" style="430" customWidth="1"/>
    <col min="14339" max="14342" width="14.7109375" style="430" customWidth="1"/>
    <col min="14343" max="14343" width="9.140625" style="430"/>
    <col min="14344" max="14346" width="9.140625" style="430" customWidth="1"/>
    <col min="14347" max="14592" width="9.140625" style="430"/>
    <col min="14593" max="14593" width="0" style="430" hidden="1" customWidth="1"/>
    <col min="14594" max="14594" width="22.5703125" style="430" customWidth="1"/>
    <col min="14595" max="14598" width="14.7109375" style="430" customWidth="1"/>
    <col min="14599" max="14599" width="9.140625" style="430"/>
    <col min="14600" max="14602" width="9.140625" style="430" customWidth="1"/>
    <col min="14603" max="14848" width="9.140625" style="430"/>
    <col min="14849" max="14849" width="0" style="430" hidden="1" customWidth="1"/>
    <col min="14850" max="14850" width="22.5703125" style="430" customWidth="1"/>
    <col min="14851" max="14854" width="14.7109375" style="430" customWidth="1"/>
    <col min="14855" max="14855" width="9.140625" style="430"/>
    <col min="14856" max="14858" width="9.140625" style="430" customWidth="1"/>
    <col min="14859" max="15104" width="9.140625" style="430"/>
    <col min="15105" max="15105" width="0" style="430" hidden="1" customWidth="1"/>
    <col min="15106" max="15106" width="22.5703125" style="430" customWidth="1"/>
    <col min="15107" max="15110" width="14.7109375" style="430" customWidth="1"/>
    <col min="15111" max="15111" width="9.140625" style="430"/>
    <col min="15112" max="15114" width="9.140625" style="430" customWidth="1"/>
    <col min="15115" max="15360" width="9.140625" style="430"/>
    <col min="15361" max="15361" width="0" style="430" hidden="1" customWidth="1"/>
    <col min="15362" max="15362" width="22.5703125" style="430" customWidth="1"/>
    <col min="15363" max="15366" width="14.7109375" style="430" customWidth="1"/>
    <col min="15367" max="15367" width="9.140625" style="430"/>
    <col min="15368" max="15370" width="9.140625" style="430" customWidth="1"/>
    <col min="15371" max="15616" width="9.140625" style="430"/>
    <col min="15617" max="15617" width="0" style="430" hidden="1" customWidth="1"/>
    <col min="15618" max="15618" width="22.5703125" style="430" customWidth="1"/>
    <col min="15619" max="15622" width="14.7109375" style="430" customWidth="1"/>
    <col min="15623" max="15623" width="9.140625" style="430"/>
    <col min="15624" max="15626" width="9.140625" style="430" customWidth="1"/>
    <col min="15627" max="15872" width="9.140625" style="430"/>
    <col min="15873" max="15873" width="0" style="430" hidden="1" customWidth="1"/>
    <col min="15874" max="15874" width="22.5703125" style="430" customWidth="1"/>
    <col min="15875" max="15878" width="14.7109375" style="430" customWidth="1"/>
    <col min="15879" max="15879" width="9.140625" style="430"/>
    <col min="15880" max="15882" width="9.140625" style="430" customWidth="1"/>
    <col min="15883" max="16128" width="9.140625" style="430"/>
    <col min="16129" max="16129" width="0" style="430" hidden="1" customWidth="1"/>
    <col min="16130" max="16130" width="22.5703125" style="430" customWidth="1"/>
    <col min="16131" max="16134" width="14.7109375" style="430" customWidth="1"/>
    <col min="16135" max="16135" width="9.140625" style="430"/>
    <col min="16136" max="16138" width="9.140625" style="430" customWidth="1"/>
    <col min="16139" max="16384" width="9.140625" style="430"/>
  </cols>
  <sheetData>
    <row r="1" spans="1:14" s="413" customFormat="1" ht="22.5" x14ac:dyDescent="0.25">
      <c r="A1" s="412" t="s">
        <v>4</v>
      </c>
      <c r="B1" s="412"/>
      <c r="C1" s="412"/>
      <c r="D1" s="412"/>
      <c r="E1" s="412"/>
      <c r="F1" s="412"/>
    </row>
    <row r="2" spans="1:14" s="413" customFormat="1" ht="22.5" x14ac:dyDescent="0.25">
      <c r="A2" s="412" t="s">
        <v>5</v>
      </c>
      <c r="B2" s="412"/>
      <c r="C2" s="412"/>
      <c r="D2" s="412"/>
      <c r="E2" s="412"/>
      <c r="F2" s="412"/>
    </row>
    <row r="3" spans="1:14" s="413" customFormat="1" ht="22.5" x14ac:dyDescent="0.25">
      <c r="A3" s="414"/>
      <c r="B3" s="415" t="s">
        <v>413</v>
      </c>
      <c r="C3" s="416"/>
      <c r="D3" s="416"/>
      <c r="E3" s="416"/>
      <c r="F3" s="416"/>
    </row>
    <row r="4" spans="1:14" s="413" customFormat="1" ht="17.45" customHeight="1" x14ac:dyDescent="0.25">
      <c r="A4" s="414"/>
      <c r="B4" s="417" t="s">
        <v>6</v>
      </c>
      <c r="C4" s="417"/>
      <c r="D4" s="417"/>
      <c r="E4" s="417"/>
      <c r="F4" s="417"/>
    </row>
    <row r="5" spans="1:14" s="413" customFormat="1" ht="17.45" customHeight="1" x14ac:dyDescent="0.25">
      <c r="A5" s="414"/>
      <c r="B5" s="417" t="s">
        <v>7</v>
      </c>
      <c r="C5" s="418"/>
      <c r="D5" s="418"/>
      <c r="E5" s="418"/>
      <c r="F5" s="418"/>
    </row>
    <row r="6" spans="1:14" s="413" customFormat="1" ht="16.5" customHeight="1" x14ac:dyDescent="0.25">
      <c r="A6" s="414"/>
      <c r="B6" s="414"/>
      <c r="C6" s="414"/>
      <c r="D6" s="414"/>
      <c r="E6" s="414"/>
      <c r="F6" s="419" t="s">
        <v>162</v>
      </c>
    </row>
    <row r="7" spans="1:14" s="421" customFormat="1" ht="24.75" customHeight="1" x14ac:dyDescent="0.25">
      <c r="A7" s="420"/>
      <c r="B7" s="296"/>
      <c r="C7" s="294" t="s">
        <v>550</v>
      </c>
      <c r="D7" s="294" t="s">
        <v>551</v>
      </c>
      <c r="E7" s="295" t="s">
        <v>9</v>
      </c>
      <c r="F7" s="295"/>
    </row>
    <row r="8" spans="1:14" s="421" customFormat="1" ht="32.25" customHeight="1" x14ac:dyDescent="0.25">
      <c r="A8" s="420"/>
      <c r="B8" s="296"/>
      <c r="C8" s="294"/>
      <c r="D8" s="294"/>
      <c r="E8" s="211" t="s">
        <v>0</v>
      </c>
      <c r="F8" s="211" t="s">
        <v>2</v>
      </c>
    </row>
    <row r="9" spans="1:14" s="422" customFormat="1" ht="27.75" customHeight="1" x14ac:dyDescent="0.25">
      <c r="B9" s="423" t="s">
        <v>320</v>
      </c>
      <c r="C9" s="212">
        <v>1770</v>
      </c>
      <c r="D9" s="212">
        <v>319</v>
      </c>
      <c r="E9" s="213">
        <f>D9/C9*100</f>
        <v>18.022598870056498</v>
      </c>
      <c r="F9" s="212">
        <f>D9-C9</f>
        <v>-1451</v>
      </c>
      <c r="H9" s="424"/>
      <c r="I9" s="424"/>
      <c r="J9" s="424"/>
      <c r="L9" s="425"/>
      <c r="N9" s="425"/>
    </row>
    <row r="10" spans="1:14" s="426" customFormat="1" ht="19.899999999999999" customHeight="1" x14ac:dyDescent="0.25">
      <c r="B10" s="427" t="s">
        <v>321</v>
      </c>
      <c r="C10" s="214">
        <v>68</v>
      </c>
      <c r="D10" s="214">
        <v>0</v>
      </c>
      <c r="E10" s="213">
        <f t="shared" ref="E10:E30" si="0">D10/C10*100</f>
        <v>0</v>
      </c>
      <c r="F10" s="215">
        <f t="shared" ref="F10:F30" si="1">D10-C10</f>
        <v>-68</v>
      </c>
      <c r="H10" s="424"/>
      <c r="I10" s="424"/>
      <c r="J10" s="428"/>
      <c r="K10" s="429"/>
      <c r="L10" s="425"/>
      <c r="N10" s="425"/>
    </row>
    <row r="11" spans="1:14" s="426" customFormat="1" ht="19.899999999999999" customHeight="1" x14ac:dyDescent="0.25">
      <c r="B11" s="427" t="s">
        <v>322</v>
      </c>
      <c r="C11" s="214">
        <v>5</v>
      </c>
      <c r="D11" s="214">
        <v>1</v>
      </c>
      <c r="E11" s="213">
        <f t="shared" si="0"/>
        <v>20</v>
      </c>
      <c r="F11" s="215">
        <f t="shared" si="1"/>
        <v>-4</v>
      </c>
      <c r="H11" s="424"/>
      <c r="I11" s="424"/>
      <c r="J11" s="428"/>
      <c r="K11" s="429"/>
      <c r="L11" s="425"/>
      <c r="N11" s="425"/>
    </row>
    <row r="12" spans="1:14" s="426" customFormat="1" ht="19.899999999999999" customHeight="1" x14ac:dyDescent="0.25">
      <c r="B12" s="427" t="s">
        <v>323</v>
      </c>
      <c r="C12" s="214">
        <v>52</v>
      </c>
      <c r="D12" s="214">
        <v>19</v>
      </c>
      <c r="E12" s="213">
        <f t="shared" si="0"/>
        <v>36.538461538461533</v>
      </c>
      <c r="F12" s="215">
        <f t="shared" si="1"/>
        <v>-33</v>
      </c>
      <c r="H12" s="424"/>
      <c r="I12" s="424"/>
      <c r="J12" s="428"/>
      <c r="K12" s="429"/>
      <c r="L12" s="425"/>
      <c r="N12" s="425"/>
    </row>
    <row r="13" spans="1:14" s="426" customFormat="1" ht="19.899999999999999" customHeight="1" x14ac:dyDescent="0.25">
      <c r="B13" s="427" t="s">
        <v>324</v>
      </c>
      <c r="C13" s="214">
        <v>0</v>
      </c>
      <c r="D13" s="214">
        <v>8</v>
      </c>
      <c r="E13" s="213"/>
      <c r="F13" s="215">
        <f t="shared" si="1"/>
        <v>8</v>
      </c>
      <c r="H13" s="424"/>
      <c r="I13" s="424"/>
      <c r="J13" s="428"/>
      <c r="K13" s="429"/>
      <c r="L13" s="425"/>
      <c r="N13" s="425"/>
    </row>
    <row r="14" spans="1:14" s="426" customFormat="1" ht="19.899999999999999" customHeight="1" x14ac:dyDescent="0.25">
      <c r="B14" s="427" t="s">
        <v>325</v>
      </c>
      <c r="C14" s="214">
        <v>66</v>
      </c>
      <c r="D14" s="214">
        <v>0</v>
      </c>
      <c r="E14" s="213">
        <f t="shared" si="0"/>
        <v>0</v>
      </c>
      <c r="F14" s="215">
        <f t="shared" si="1"/>
        <v>-66</v>
      </c>
      <c r="H14" s="424"/>
      <c r="I14" s="424"/>
      <c r="J14" s="428"/>
      <c r="K14" s="429"/>
      <c r="L14" s="425"/>
      <c r="N14" s="425"/>
    </row>
    <row r="15" spans="1:14" s="426" customFormat="1" ht="19.899999999999999" customHeight="1" x14ac:dyDescent="0.25">
      <c r="B15" s="427" t="s">
        <v>326</v>
      </c>
      <c r="C15" s="214">
        <v>55</v>
      </c>
      <c r="D15" s="214">
        <v>0</v>
      </c>
      <c r="E15" s="213">
        <f t="shared" si="0"/>
        <v>0</v>
      </c>
      <c r="F15" s="215">
        <f t="shared" si="1"/>
        <v>-55</v>
      </c>
      <c r="H15" s="424"/>
      <c r="I15" s="424"/>
      <c r="J15" s="428"/>
      <c r="K15" s="429"/>
      <c r="L15" s="425"/>
      <c r="N15" s="425"/>
    </row>
    <row r="16" spans="1:14" s="426" customFormat="1" ht="19.899999999999999" customHeight="1" x14ac:dyDescent="0.25">
      <c r="B16" s="427" t="s">
        <v>327</v>
      </c>
      <c r="C16" s="214">
        <v>83</v>
      </c>
      <c r="D16" s="214">
        <v>0</v>
      </c>
      <c r="E16" s="213">
        <f t="shared" si="0"/>
        <v>0</v>
      </c>
      <c r="F16" s="215">
        <f t="shared" si="1"/>
        <v>-83</v>
      </c>
      <c r="H16" s="424"/>
      <c r="I16" s="424"/>
      <c r="J16" s="428"/>
      <c r="K16" s="429"/>
      <c r="L16" s="425"/>
      <c r="N16" s="425"/>
    </row>
    <row r="17" spans="2:14" s="426" customFormat="1" ht="19.899999999999999" customHeight="1" x14ac:dyDescent="0.25">
      <c r="B17" s="427" t="s">
        <v>328</v>
      </c>
      <c r="C17" s="214">
        <v>384</v>
      </c>
      <c r="D17" s="214">
        <v>64</v>
      </c>
      <c r="E17" s="213">
        <f t="shared" si="0"/>
        <v>16.666666666666664</v>
      </c>
      <c r="F17" s="215">
        <f t="shared" si="1"/>
        <v>-320</v>
      </c>
      <c r="H17" s="424"/>
      <c r="I17" s="424"/>
      <c r="J17" s="428"/>
      <c r="K17" s="429"/>
      <c r="L17" s="425"/>
      <c r="N17" s="425"/>
    </row>
    <row r="18" spans="2:14" s="426" customFormat="1" ht="19.899999999999999" customHeight="1" x14ac:dyDescent="0.25">
      <c r="B18" s="427" t="s">
        <v>329</v>
      </c>
      <c r="C18" s="214">
        <v>0</v>
      </c>
      <c r="D18" s="214">
        <v>0</v>
      </c>
      <c r="E18" s="213"/>
      <c r="F18" s="215">
        <f t="shared" si="1"/>
        <v>0</v>
      </c>
      <c r="H18" s="424"/>
      <c r="I18" s="424"/>
      <c r="J18" s="428"/>
      <c r="K18" s="429"/>
      <c r="L18" s="425"/>
      <c r="N18" s="425"/>
    </row>
    <row r="19" spans="2:14" s="426" customFormat="1" ht="19.899999999999999" customHeight="1" x14ac:dyDescent="0.25">
      <c r="B19" s="427" t="s">
        <v>330</v>
      </c>
      <c r="C19" s="214">
        <v>0</v>
      </c>
      <c r="D19" s="214">
        <v>0</v>
      </c>
      <c r="E19" s="213"/>
      <c r="F19" s="215">
        <f t="shared" si="1"/>
        <v>0</v>
      </c>
      <c r="H19" s="424"/>
      <c r="I19" s="424"/>
      <c r="J19" s="428"/>
      <c r="K19" s="429"/>
      <c r="L19" s="425"/>
      <c r="N19" s="425"/>
    </row>
    <row r="20" spans="2:14" s="426" customFormat="1" ht="19.899999999999999" customHeight="1" x14ac:dyDescent="0.25">
      <c r="B20" s="427" t="s">
        <v>331</v>
      </c>
      <c r="C20" s="214">
        <v>135</v>
      </c>
      <c r="D20" s="214">
        <v>31</v>
      </c>
      <c r="E20" s="213">
        <f t="shared" si="0"/>
        <v>22.962962962962962</v>
      </c>
      <c r="F20" s="215">
        <f t="shared" si="1"/>
        <v>-104</v>
      </c>
      <c r="H20" s="424"/>
      <c r="I20" s="424"/>
      <c r="J20" s="428"/>
      <c r="K20" s="429"/>
      <c r="L20" s="425"/>
      <c r="N20" s="425"/>
    </row>
    <row r="21" spans="2:14" s="426" customFormat="1" ht="19.899999999999999" customHeight="1" x14ac:dyDescent="0.25">
      <c r="B21" s="427" t="s">
        <v>332</v>
      </c>
      <c r="C21" s="214">
        <v>0</v>
      </c>
      <c r="D21" s="214">
        <v>0</v>
      </c>
      <c r="E21" s="213"/>
      <c r="F21" s="215">
        <f t="shared" si="1"/>
        <v>0</v>
      </c>
      <c r="H21" s="424"/>
      <c r="I21" s="424"/>
      <c r="J21" s="428"/>
      <c r="K21" s="429"/>
      <c r="L21" s="425"/>
      <c r="N21" s="425"/>
    </row>
    <row r="22" spans="2:14" s="426" customFormat="1" ht="19.899999999999999" customHeight="1" x14ac:dyDescent="0.25">
      <c r="B22" s="427" t="s">
        <v>333</v>
      </c>
      <c r="C22" s="214">
        <v>14</v>
      </c>
      <c r="D22" s="214">
        <v>30</v>
      </c>
      <c r="E22" s="213">
        <f t="shared" si="0"/>
        <v>214.28571428571428</v>
      </c>
      <c r="F22" s="215">
        <f t="shared" si="1"/>
        <v>16</v>
      </c>
      <c r="H22" s="424"/>
      <c r="I22" s="424"/>
      <c r="J22" s="428"/>
      <c r="K22" s="429"/>
      <c r="L22" s="425"/>
      <c r="N22" s="425"/>
    </row>
    <row r="23" spans="2:14" s="426" customFormat="1" ht="19.899999999999999" customHeight="1" x14ac:dyDescent="0.25">
      <c r="B23" s="427" t="s">
        <v>334</v>
      </c>
      <c r="C23" s="214">
        <v>137</v>
      </c>
      <c r="D23" s="214">
        <v>32</v>
      </c>
      <c r="E23" s="213">
        <f t="shared" si="0"/>
        <v>23.357664233576642</v>
      </c>
      <c r="F23" s="215">
        <f t="shared" si="1"/>
        <v>-105</v>
      </c>
      <c r="H23" s="424"/>
      <c r="I23" s="424"/>
      <c r="J23" s="428"/>
      <c r="K23" s="429"/>
      <c r="L23" s="425"/>
      <c r="N23" s="425"/>
    </row>
    <row r="24" spans="2:14" s="426" customFormat="1" ht="19.899999999999999" customHeight="1" x14ac:dyDescent="0.25">
      <c r="B24" s="427" t="s">
        <v>335</v>
      </c>
      <c r="C24" s="214">
        <v>0</v>
      </c>
      <c r="D24" s="214">
        <v>7</v>
      </c>
      <c r="E24" s="213"/>
      <c r="F24" s="215">
        <f t="shared" si="1"/>
        <v>7</v>
      </c>
      <c r="H24" s="424"/>
      <c r="I24" s="424"/>
      <c r="J24" s="428"/>
      <c r="K24" s="429"/>
      <c r="L24" s="425"/>
      <c r="N24" s="425"/>
    </row>
    <row r="25" spans="2:14" s="426" customFormat="1" ht="19.899999999999999" customHeight="1" x14ac:dyDescent="0.25">
      <c r="B25" s="427" t="s">
        <v>336</v>
      </c>
      <c r="C25" s="214">
        <v>126</v>
      </c>
      <c r="D25" s="214">
        <v>92</v>
      </c>
      <c r="E25" s="213">
        <f t="shared" si="0"/>
        <v>73.015873015873012</v>
      </c>
      <c r="F25" s="215">
        <f t="shared" si="1"/>
        <v>-34</v>
      </c>
      <c r="H25" s="424"/>
      <c r="I25" s="424"/>
      <c r="J25" s="428"/>
      <c r="K25" s="429"/>
      <c r="L25" s="425"/>
      <c r="N25" s="425"/>
    </row>
    <row r="26" spans="2:14" s="426" customFormat="1" ht="19.899999999999999" customHeight="1" x14ac:dyDescent="0.25">
      <c r="B26" s="427" t="s">
        <v>337</v>
      </c>
      <c r="C26" s="214">
        <v>145</v>
      </c>
      <c r="D26" s="214">
        <v>0</v>
      </c>
      <c r="E26" s="213">
        <f t="shared" si="0"/>
        <v>0</v>
      </c>
      <c r="F26" s="215">
        <f t="shared" si="1"/>
        <v>-145</v>
      </c>
      <c r="H26" s="424"/>
      <c r="I26" s="424"/>
      <c r="J26" s="428"/>
      <c r="K26" s="429"/>
      <c r="L26" s="425"/>
      <c r="N26" s="425"/>
    </row>
    <row r="27" spans="2:14" s="426" customFormat="1" ht="19.899999999999999" customHeight="1" x14ac:dyDescent="0.25">
      <c r="B27" s="427" t="s">
        <v>338</v>
      </c>
      <c r="C27" s="214">
        <v>57</v>
      </c>
      <c r="D27" s="214">
        <v>11</v>
      </c>
      <c r="E27" s="213">
        <f t="shared" si="0"/>
        <v>19.298245614035086</v>
      </c>
      <c r="F27" s="215">
        <f t="shared" si="1"/>
        <v>-46</v>
      </c>
      <c r="H27" s="424"/>
      <c r="I27" s="424"/>
      <c r="J27" s="428"/>
      <c r="K27" s="429"/>
      <c r="L27" s="425"/>
      <c r="N27" s="425"/>
    </row>
    <row r="28" spans="2:14" s="426" customFormat="1" ht="19.899999999999999" customHeight="1" x14ac:dyDescent="0.25">
      <c r="B28" s="427" t="s">
        <v>339</v>
      </c>
      <c r="C28" s="214">
        <v>101</v>
      </c>
      <c r="D28" s="214">
        <v>0</v>
      </c>
      <c r="E28" s="213">
        <f t="shared" si="0"/>
        <v>0</v>
      </c>
      <c r="F28" s="215">
        <f t="shared" si="1"/>
        <v>-101</v>
      </c>
      <c r="H28" s="424"/>
      <c r="I28" s="424"/>
      <c r="J28" s="428"/>
      <c r="K28" s="429"/>
      <c r="L28" s="425"/>
      <c r="N28" s="425"/>
    </row>
    <row r="29" spans="2:14" s="426" customFormat="1" ht="19.899999999999999" customHeight="1" x14ac:dyDescent="0.25">
      <c r="B29" s="427" t="s">
        <v>340</v>
      </c>
      <c r="C29" s="214">
        <v>170</v>
      </c>
      <c r="D29" s="214">
        <v>24</v>
      </c>
      <c r="E29" s="213">
        <f t="shared" si="0"/>
        <v>14.117647058823529</v>
      </c>
      <c r="F29" s="215">
        <f t="shared" si="1"/>
        <v>-146</v>
      </c>
      <c r="H29" s="424"/>
      <c r="I29" s="424"/>
      <c r="J29" s="428"/>
      <c r="K29" s="429"/>
      <c r="L29" s="425"/>
      <c r="N29" s="425"/>
    </row>
    <row r="30" spans="2:14" s="426" customFormat="1" ht="19.899999999999999" customHeight="1" x14ac:dyDescent="0.25">
      <c r="B30" s="427" t="s">
        <v>341</v>
      </c>
      <c r="C30" s="214">
        <v>172</v>
      </c>
      <c r="D30" s="214">
        <v>0</v>
      </c>
      <c r="E30" s="213">
        <f t="shared" si="0"/>
        <v>0</v>
      </c>
      <c r="F30" s="215">
        <f t="shared" si="1"/>
        <v>-172</v>
      </c>
      <c r="H30" s="424"/>
      <c r="I30" s="424"/>
      <c r="J30" s="428"/>
      <c r="K30" s="429"/>
      <c r="L30" s="425"/>
      <c r="N30" s="425"/>
    </row>
    <row r="31" spans="2:14" ht="18.75" x14ac:dyDescent="0.2">
      <c r="H31" s="424"/>
      <c r="I31" s="424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70" workbookViewId="0">
      <selection sqref="A1:XFD1048576"/>
    </sheetView>
  </sheetViews>
  <sheetFormatPr defaultColWidth="8.85546875" defaultRowHeight="12.75" x14ac:dyDescent="0.2"/>
  <cols>
    <col min="1" max="1" width="53.7109375" style="10" customWidth="1"/>
    <col min="2" max="2" width="11.85546875" style="67" customWidth="1"/>
    <col min="3" max="3" width="14.28515625" style="67" customWidth="1"/>
    <col min="4" max="4" width="12" style="67" customWidth="1"/>
    <col min="5" max="5" width="13.7109375" style="67" customWidth="1"/>
    <col min="6" max="6" width="12.140625" style="67" customWidth="1"/>
    <col min="7" max="7" width="13.7109375" style="67" customWidth="1"/>
    <col min="8" max="8" width="12.7109375" style="67" customWidth="1"/>
    <col min="9" max="9" width="14.7109375" style="67" customWidth="1"/>
    <col min="10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2" s="2" customFormat="1" ht="22.5" x14ac:dyDescent="0.3">
      <c r="A1" s="300" t="s">
        <v>407</v>
      </c>
      <c r="B1" s="300"/>
      <c r="C1" s="300"/>
      <c r="D1" s="300"/>
      <c r="E1" s="300"/>
      <c r="F1" s="300"/>
      <c r="G1" s="300"/>
      <c r="H1" s="300"/>
      <c r="I1" s="300"/>
      <c r="J1" s="93"/>
    </row>
    <row r="2" spans="1:12" s="2" customFormat="1" ht="19.5" customHeight="1" x14ac:dyDescent="0.3">
      <c r="A2" s="310" t="s">
        <v>72</v>
      </c>
      <c r="B2" s="310"/>
      <c r="C2" s="310"/>
      <c r="D2" s="310"/>
      <c r="E2" s="310"/>
      <c r="F2" s="310"/>
      <c r="G2" s="310"/>
      <c r="H2" s="310"/>
      <c r="I2" s="310"/>
      <c r="J2" s="94"/>
    </row>
    <row r="3" spans="1:12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5" t="s">
        <v>162</v>
      </c>
    </row>
    <row r="4" spans="1:12" s="4" customFormat="1" ht="34.5" customHeight="1" x14ac:dyDescent="0.2">
      <c r="A4" s="311"/>
      <c r="B4" s="490" t="s">
        <v>563</v>
      </c>
      <c r="C4" s="490"/>
      <c r="D4" s="490"/>
      <c r="E4" s="490"/>
      <c r="F4" s="491" t="s">
        <v>564</v>
      </c>
      <c r="G4" s="491"/>
      <c r="H4" s="491"/>
      <c r="I4" s="491"/>
    </row>
    <row r="5" spans="1:12" s="4" customFormat="1" ht="69.75" customHeight="1" x14ac:dyDescent="0.2">
      <c r="A5" s="311"/>
      <c r="B5" s="96" t="s">
        <v>276</v>
      </c>
      <c r="C5" s="96" t="s">
        <v>277</v>
      </c>
      <c r="D5" s="96" t="s">
        <v>278</v>
      </c>
      <c r="E5" s="96" t="s">
        <v>277</v>
      </c>
      <c r="F5" s="96" t="s">
        <v>276</v>
      </c>
      <c r="G5" s="96" t="s">
        <v>277</v>
      </c>
      <c r="H5" s="96" t="s">
        <v>278</v>
      </c>
      <c r="I5" s="96" t="s">
        <v>277</v>
      </c>
    </row>
    <row r="6" spans="1:12" s="5" customFormat="1" ht="24.6" customHeight="1" x14ac:dyDescent="0.25">
      <c r="A6" s="97" t="s">
        <v>342</v>
      </c>
      <c r="B6" s="98">
        <v>8412</v>
      </c>
      <c r="C6" s="99">
        <v>59.1</v>
      </c>
      <c r="D6" s="98">
        <v>5817</v>
      </c>
      <c r="E6" s="177">
        <v>40.9</v>
      </c>
      <c r="F6" s="98">
        <v>5844</v>
      </c>
      <c r="G6" s="99">
        <v>59.032773780975219</v>
      </c>
      <c r="H6" s="98">
        <v>4059</v>
      </c>
      <c r="I6" s="177">
        <v>40.967226219024781</v>
      </c>
      <c r="K6" s="492"/>
    </row>
    <row r="7" spans="1:12" s="5" customFormat="1" ht="24" customHeight="1" x14ac:dyDescent="0.25">
      <c r="A7" s="100" t="s">
        <v>73</v>
      </c>
      <c r="B7" s="98">
        <v>7388</v>
      </c>
      <c r="C7" s="99">
        <v>58.5</v>
      </c>
      <c r="D7" s="98">
        <v>5242</v>
      </c>
      <c r="E7" s="177">
        <v>41.5</v>
      </c>
      <c r="F7" s="98">
        <v>5282</v>
      </c>
      <c r="G7" s="493">
        <v>58.293426208097522</v>
      </c>
      <c r="H7" s="98">
        <v>3772</v>
      </c>
      <c r="I7" s="177">
        <v>41.706573791902478</v>
      </c>
    </row>
    <row r="8" spans="1:12" s="5" customFormat="1" ht="15.75" x14ac:dyDescent="0.25">
      <c r="A8" s="494" t="s">
        <v>11</v>
      </c>
      <c r="B8" s="98"/>
      <c r="C8" s="99"/>
      <c r="D8" s="98"/>
      <c r="E8" s="495"/>
      <c r="F8" s="496"/>
      <c r="G8" s="497"/>
      <c r="H8" s="496"/>
      <c r="I8" s="177"/>
    </row>
    <row r="9" spans="1:12" ht="15.75" x14ac:dyDescent="0.2">
      <c r="A9" s="6" t="s">
        <v>12</v>
      </c>
      <c r="B9" s="7">
        <v>463</v>
      </c>
      <c r="C9" s="102">
        <v>35.752895752895753</v>
      </c>
      <c r="D9" s="8">
        <v>832</v>
      </c>
      <c r="E9" s="179">
        <v>64.247104247104247</v>
      </c>
      <c r="F9" s="7">
        <v>366</v>
      </c>
      <c r="G9" s="498">
        <v>34.366197183098592</v>
      </c>
      <c r="H9" s="8">
        <v>699</v>
      </c>
      <c r="I9" s="179">
        <v>65.633802816901408</v>
      </c>
      <c r="J9" s="9"/>
      <c r="K9" s="12"/>
      <c r="L9" s="12"/>
    </row>
    <row r="10" spans="1:12" ht="15.75" x14ac:dyDescent="0.2">
      <c r="A10" s="6" t="s">
        <v>13</v>
      </c>
      <c r="B10" s="7">
        <v>137</v>
      </c>
      <c r="C10" s="102">
        <v>34.25</v>
      </c>
      <c r="D10" s="8">
        <v>263</v>
      </c>
      <c r="E10" s="179">
        <v>65.75</v>
      </c>
      <c r="F10" s="7">
        <v>90</v>
      </c>
      <c r="G10" s="498">
        <v>36</v>
      </c>
      <c r="H10" s="8">
        <v>160</v>
      </c>
      <c r="I10" s="179">
        <v>64</v>
      </c>
      <c r="J10" s="9"/>
      <c r="K10" s="12"/>
      <c r="L10" s="12"/>
    </row>
    <row r="11" spans="1:12" s="13" customFormat="1" ht="15.75" x14ac:dyDescent="0.2">
      <c r="A11" s="6" t="s">
        <v>14</v>
      </c>
      <c r="B11" s="7">
        <v>974</v>
      </c>
      <c r="C11" s="102">
        <v>48.385494287133632</v>
      </c>
      <c r="D11" s="8">
        <v>1039</v>
      </c>
      <c r="E11" s="179">
        <v>51.614505712866368</v>
      </c>
      <c r="F11" s="7">
        <v>678</v>
      </c>
      <c r="G11" s="498">
        <v>50.073855243722306</v>
      </c>
      <c r="H11" s="8">
        <v>676</v>
      </c>
      <c r="I11" s="179">
        <v>49.926144756277694</v>
      </c>
      <c r="J11" s="9"/>
      <c r="K11" s="12"/>
      <c r="L11" s="12"/>
    </row>
    <row r="12" spans="1:12" ht="31.5" x14ac:dyDescent="0.2">
      <c r="A12" s="6" t="s">
        <v>15</v>
      </c>
      <c r="B12" s="7">
        <v>262</v>
      </c>
      <c r="C12" s="102">
        <v>63.438256658595634</v>
      </c>
      <c r="D12" s="8">
        <v>151</v>
      </c>
      <c r="E12" s="179">
        <v>36.561743341404359</v>
      </c>
      <c r="F12" s="7">
        <v>206</v>
      </c>
      <c r="G12" s="498">
        <v>64.98422712933754</v>
      </c>
      <c r="H12" s="8">
        <v>111</v>
      </c>
      <c r="I12" s="179">
        <v>35.01577287066246</v>
      </c>
      <c r="J12" s="9"/>
      <c r="K12" s="12"/>
      <c r="L12" s="12"/>
    </row>
    <row r="13" spans="1:12" ht="26.25" customHeight="1" x14ac:dyDescent="0.2">
      <c r="A13" s="6" t="s">
        <v>16</v>
      </c>
      <c r="B13" s="7">
        <v>104</v>
      </c>
      <c r="C13" s="102">
        <v>49.760765550239235</v>
      </c>
      <c r="D13" s="8">
        <v>105</v>
      </c>
      <c r="E13" s="179">
        <v>50.239234449760758</v>
      </c>
      <c r="F13" s="7">
        <v>76</v>
      </c>
      <c r="G13" s="498">
        <v>50.331125827814574</v>
      </c>
      <c r="H13" s="8">
        <v>75</v>
      </c>
      <c r="I13" s="179">
        <v>49.668874172185426</v>
      </c>
      <c r="J13" s="9"/>
      <c r="K13" s="12"/>
      <c r="L13" s="12"/>
    </row>
    <row r="14" spans="1:12" ht="15.75" x14ac:dyDescent="0.2">
      <c r="A14" s="6" t="s">
        <v>17</v>
      </c>
      <c r="B14" s="7">
        <v>103</v>
      </c>
      <c r="C14" s="102">
        <v>18.795620437956202</v>
      </c>
      <c r="D14" s="8">
        <v>445</v>
      </c>
      <c r="E14" s="179">
        <v>81.204379562043798</v>
      </c>
      <c r="F14" s="7">
        <v>81</v>
      </c>
      <c r="G14" s="498">
        <v>19.471153846153847</v>
      </c>
      <c r="H14" s="8">
        <v>335</v>
      </c>
      <c r="I14" s="179">
        <v>80.52884615384616</v>
      </c>
      <c r="J14" s="9"/>
      <c r="K14" s="12"/>
      <c r="L14" s="12"/>
    </row>
    <row r="15" spans="1:12" ht="31.5" x14ac:dyDescent="0.2">
      <c r="A15" s="6" t="s">
        <v>18</v>
      </c>
      <c r="B15" s="7">
        <v>1599</v>
      </c>
      <c r="C15" s="102">
        <v>75.67439659252247</v>
      </c>
      <c r="D15" s="8">
        <v>514</v>
      </c>
      <c r="E15" s="179">
        <v>24.325603407477519</v>
      </c>
      <c r="F15" s="7">
        <v>1100</v>
      </c>
      <c r="G15" s="498">
        <v>76.655052264808361</v>
      </c>
      <c r="H15" s="8">
        <v>335</v>
      </c>
      <c r="I15" s="179">
        <v>23.344947735191639</v>
      </c>
      <c r="J15" s="9"/>
      <c r="K15" s="12"/>
      <c r="L15" s="12"/>
    </row>
    <row r="16" spans="1:12" ht="31.5" x14ac:dyDescent="0.2">
      <c r="A16" s="6" t="s">
        <v>19</v>
      </c>
      <c r="B16" s="7">
        <v>409</v>
      </c>
      <c r="C16" s="102">
        <v>54.029062087186261</v>
      </c>
      <c r="D16" s="8">
        <v>348</v>
      </c>
      <c r="E16" s="179">
        <v>45.970937912813739</v>
      </c>
      <c r="F16" s="7">
        <v>311</v>
      </c>
      <c r="G16" s="498">
        <v>55.635062611806795</v>
      </c>
      <c r="H16" s="8">
        <v>248</v>
      </c>
      <c r="I16" s="179">
        <v>44.364937388193205</v>
      </c>
      <c r="J16" s="9"/>
      <c r="K16" s="12"/>
      <c r="L16" s="12"/>
    </row>
    <row r="17" spans="1:12" ht="18.75" customHeight="1" x14ac:dyDescent="0.2">
      <c r="A17" s="6" t="s">
        <v>20</v>
      </c>
      <c r="B17" s="7">
        <v>242</v>
      </c>
      <c r="C17" s="102">
        <v>82.876712328767127</v>
      </c>
      <c r="D17" s="8">
        <v>50</v>
      </c>
      <c r="E17" s="179">
        <v>17.123287671232877</v>
      </c>
      <c r="F17" s="7">
        <v>147</v>
      </c>
      <c r="G17" s="498">
        <v>83.522727272727266</v>
      </c>
      <c r="H17" s="8">
        <v>29</v>
      </c>
      <c r="I17" s="179">
        <v>16.477272727272727</v>
      </c>
      <c r="J17" s="9"/>
      <c r="K17" s="12"/>
      <c r="L17" s="12"/>
    </row>
    <row r="18" spans="1:12" ht="15.75" x14ac:dyDescent="0.2">
      <c r="A18" s="6" t="s">
        <v>21</v>
      </c>
      <c r="B18" s="7">
        <v>75</v>
      </c>
      <c r="C18" s="102">
        <v>57.251908396946561</v>
      </c>
      <c r="D18" s="8">
        <v>56</v>
      </c>
      <c r="E18" s="179">
        <v>42.748091603053432</v>
      </c>
      <c r="F18" s="7">
        <v>57</v>
      </c>
      <c r="G18" s="498">
        <v>55.882352941176471</v>
      </c>
      <c r="H18" s="8">
        <v>45</v>
      </c>
      <c r="I18" s="179">
        <v>44.117647058823529</v>
      </c>
      <c r="J18" s="9"/>
      <c r="K18" s="12"/>
      <c r="L18" s="12"/>
    </row>
    <row r="19" spans="1:12" ht="15.75" x14ac:dyDescent="0.2">
      <c r="A19" s="6" t="s">
        <v>22</v>
      </c>
      <c r="B19" s="7">
        <v>260</v>
      </c>
      <c r="C19" s="102">
        <v>84.415584415584405</v>
      </c>
      <c r="D19" s="8">
        <v>48</v>
      </c>
      <c r="E19" s="179">
        <v>15.584415584415584</v>
      </c>
      <c r="F19" s="7">
        <v>190</v>
      </c>
      <c r="G19" s="498">
        <v>82.608695652173907</v>
      </c>
      <c r="H19" s="8">
        <v>40</v>
      </c>
      <c r="I19" s="179">
        <v>17.391304347826086</v>
      </c>
      <c r="J19" s="9"/>
      <c r="K19" s="12"/>
      <c r="L19" s="12"/>
    </row>
    <row r="20" spans="1:12" ht="15.75" x14ac:dyDescent="0.2">
      <c r="A20" s="6" t="s">
        <v>23</v>
      </c>
      <c r="B20" s="7">
        <v>72</v>
      </c>
      <c r="C20" s="102">
        <v>72</v>
      </c>
      <c r="D20" s="8">
        <v>28</v>
      </c>
      <c r="E20" s="179">
        <v>28.000000000000004</v>
      </c>
      <c r="F20" s="7">
        <v>48</v>
      </c>
      <c r="G20" s="498">
        <v>71.641791044776113</v>
      </c>
      <c r="H20" s="8">
        <v>19</v>
      </c>
      <c r="I20" s="179">
        <v>28.35820895522388</v>
      </c>
      <c r="J20" s="9"/>
      <c r="K20" s="12"/>
      <c r="L20" s="12"/>
    </row>
    <row r="21" spans="1:12" ht="15.75" x14ac:dyDescent="0.2">
      <c r="A21" s="6" t="s">
        <v>24</v>
      </c>
      <c r="B21" s="7">
        <v>236</v>
      </c>
      <c r="C21" s="102">
        <v>74.447949526813886</v>
      </c>
      <c r="D21" s="8">
        <v>81</v>
      </c>
      <c r="E21" s="179">
        <v>25.552050473186121</v>
      </c>
      <c r="F21" s="7">
        <v>171</v>
      </c>
      <c r="G21" s="498">
        <v>74.34782608695653</v>
      </c>
      <c r="H21" s="8">
        <v>59</v>
      </c>
      <c r="I21" s="179">
        <v>25.65217391304348</v>
      </c>
      <c r="J21" s="9"/>
      <c r="K21" s="12"/>
      <c r="L21" s="12"/>
    </row>
    <row r="22" spans="1:12" ht="31.5" x14ac:dyDescent="0.2">
      <c r="A22" s="6" t="s">
        <v>25</v>
      </c>
      <c r="B22" s="7">
        <v>176</v>
      </c>
      <c r="C22" s="102">
        <v>48.484848484848484</v>
      </c>
      <c r="D22" s="8">
        <v>187</v>
      </c>
      <c r="E22" s="179">
        <v>51.515151515151516</v>
      </c>
      <c r="F22" s="7">
        <v>113</v>
      </c>
      <c r="G22" s="498">
        <v>48.085106382978722</v>
      </c>
      <c r="H22" s="8">
        <v>122</v>
      </c>
      <c r="I22" s="179">
        <v>51.914893617021271</v>
      </c>
      <c r="J22" s="9"/>
      <c r="K22" s="12"/>
      <c r="L22" s="12"/>
    </row>
    <row r="23" spans="1:12" ht="31.5" x14ac:dyDescent="0.2">
      <c r="A23" s="6" t="s">
        <v>26</v>
      </c>
      <c r="B23" s="7">
        <v>1340</v>
      </c>
      <c r="C23" s="102">
        <v>60.143626570915622</v>
      </c>
      <c r="D23" s="8">
        <v>888</v>
      </c>
      <c r="E23" s="179">
        <v>39.856373429084378</v>
      </c>
      <c r="F23" s="7">
        <v>985</v>
      </c>
      <c r="G23" s="498">
        <v>59.265944645006016</v>
      </c>
      <c r="H23" s="8">
        <v>677</v>
      </c>
      <c r="I23" s="179">
        <v>40.734055354993984</v>
      </c>
      <c r="J23" s="9"/>
      <c r="K23" s="12"/>
      <c r="L23" s="12"/>
    </row>
    <row r="24" spans="1:12" ht="15.75" x14ac:dyDescent="0.2">
      <c r="A24" s="6" t="s">
        <v>27</v>
      </c>
      <c r="B24" s="7">
        <v>253</v>
      </c>
      <c r="C24" s="102">
        <v>82.142857142857139</v>
      </c>
      <c r="D24" s="8">
        <v>55</v>
      </c>
      <c r="E24" s="179">
        <v>17.857142857142858</v>
      </c>
      <c r="F24" s="7">
        <v>169</v>
      </c>
      <c r="G24" s="498">
        <v>82.843137254901961</v>
      </c>
      <c r="H24" s="8">
        <v>35</v>
      </c>
      <c r="I24" s="179">
        <v>17.156862745098039</v>
      </c>
      <c r="J24" s="9"/>
      <c r="K24" s="12"/>
      <c r="L24" s="12"/>
    </row>
    <row r="25" spans="1:12" ht="19.5" customHeight="1" x14ac:dyDescent="0.2">
      <c r="A25" s="6" t="s">
        <v>28</v>
      </c>
      <c r="B25" s="7">
        <v>521</v>
      </c>
      <c r="C25" s="102">
        <v>84.715447154471548</v>
      </c>
      <c r="D25" s="8">
        <v>94</v>
      </c>
      <c r="E25" s="179">
        <v>15.284552845528454</v>
      </c>
      <c r="F25" s="7">
        <v>376</v>
      </c>
      <c r="G25" s="498">
        <v>85.649202733485197</v>
      </c>
      <c r="H25" s="8">
        <v>63</v>
      </c>
      <c r="I25" s="179">
        <v>14.350797266514807</v>
      </c>
      <c r="J25" s="9"/>
      <c r="K25" s="12"/>
      <c r="L25" s="12"/>
    </row>
    <row r="26" spans="1:12" ht="15.75" x14ac:dyDescent="0.2">
      <c r="A26" s="6" t="s">
        <v>29</v>
      </c>
      <c r="B26" s="7">
        <v>72</v>
      </c>
      <c r="C26" s="102">
        <v>78.260869565217391</v>
      </c>
      <c r="D26" s="8">
        <v>20</v>
      </c>
      <c r="E26" s="179">
        <v>21.739130434782609</v>
      </c>
      <c r="F26" s="7">
        <v>56</v>
      </c>
      <c r="G26" s="498">
        <v>76.712328767123282</v>
      </c>
      <c r="H26" s="8">
        <v>17</v>
      </c>
      <c r="I26" s="179">
        <v>23.287671232876711</v>
      </c>
      <c r="J26" s="9"/>
      <c r="K26" s="12"/>
      <c r="L26" s="12"/>
    </row>
    <row r="27" spans="1:12" ht="15.75" x14ac:dyDescent="0.2">
      <c r="A27" s="6" t="s">
        <v>30</v>
      </c>
      <c r="B27" s="7">
        <v>90</v>
      </c>
      <c r="C27" s="102">
        <v>70.3125</v>
      </c>
      <c r="D27" s="8">
        <v>38</v>
      </c>
      <c r="E27" s="179">
        <v>29.6875</v>
      </c>
      <c r="F27" s="7">
        <v>62</v>
      </c>
      <c r="G27" s="498">
        <v>69.662921348314612</v>
      </c>
      <c r="H27" s="8">
        <v>27</v>
      </c>
      <c r="I27" s="179">
        <v>30.337078651685395</v>
      </c>
      <c r="J27" s="9"/>
      <c r="K27" s="12"/>
      <c r="L27" s="12"/>
    </row>
    <row r="28" spans="1:12" x14ac:dyDescent="0.2">
      <c r="A28" s="14"/>
      <c r="B28" s="66"/>
      <c r="C28" s="66"/>
      <c r="D28" s="66"/>
      <c r="E28" s="66"/>
      <c r="F28" s="66"/>
      <c r="G28" s="66"/>
      <c r="H28" s="66"/>
      <c r="I28" s="66"/>
    </row>
    <row r="29" spans="1:12" x14ac:dyDescent="0.2">
      <c r="A29" s="14"/>
      <c r="B29" s="66"/>
      <c r="C29" s="66"/>
      <c r="D29" s="103"/>
      <c r="E29" s="103"/>
      <c r="F29" s="66"/>
      <c r="G29" s="66"/>
      <c r="H29" s="66"/>
      <c r="I29" s="66"/>
    </row>
    <row r="30" spans="1:12" x14ac:dyDescent="0.2">
      <c r="A30" s="14"/>
      <c r="B30" s="66"/>
      <c r="C30" s="66"/>
      <c r="D30" s="66"/>
      <c r="E30" s="66"/>
      <c r="F30" s="66"/>
      <c r="G30" s="66"/>
      <c r="H30" s="66"/>
      <c r="I30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zoomScaleSheetLayoutView="80" workbookViewId="0">
      <selection sqref="A1:XFD1048576"/>
    </sheetView>
  </sheetViews>
  <sheetFormatPr defaultColWidth="8.85546875" defaultRowHeight="18.75" x14ac:dyDescent="0.3"/>
  <cols>
    <col min="1" max="1" width="43.140625" style="10" customWidth="1"/>
    <col min="2" max="3" width="13" style="10" customWidth="1"/>
    <col min="4" max="4" width="13.7109375" style="10" customWidth="1"/>
    <col min="5" max="6" width="15.42578125" style="10" customWidth="1"/>
    <col min="7" max="7" width="13.7109375" style="10" customWidth="1"/>
    <col min="8" max="8" width="8.85546875" style="10"/>
    <col min="9" max="9" width="11.85546875" style="25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7.6" customHeight="1" x14ac:dyDescent="0.3">
      <c r="A1" s="309" t="s">
        <v>406</v>
      </c>
      <c r="B1" s="309"/>
      <c r="C1" s="309"/>
      <c r="D1" s="309"/>
      <c r="E1" s="309"/>
      <c r="F1" s="309"/>
      <c r="G1" s="309"/>
      <c r="I1" s="24"/>
    </row>
    <row r="2" spans="1:15" s="2" customFormat="1" ht="22.5" customHeight="1" x14ac:dyDescent="0.3">
      <c r="A2" s="318" t="s">
        <v>75</v>
      </c>
      <c r="B2" s="318"/>
      <c r="C2" s="318"/>
      <c r="D2" s="318"/>
      <c r="E2" s="318"/>
      <c r="F2" s="318"/>
      <c r="G2" s="318"/>
      <c r="I2" s="24"/>
    </row>
    <row r="3" spans="1:15" s="4" customFormat="1" ht="18.75" customHeight="1" x14ac:dyDescent="0.3">
      <c r="A3" s="3"/>
      <c r="B3" s="3"/>
      <c r="C3" s="3"/>
      <c r="D3" s="3"/>
      <c r="E3" s="3"/>
      <c r="F3" s="3"/>
      <c r="G3" s="1" t="s">
        <v>8</v>
      </c>
      <c r="I3" s="25"/>
    </row>
    <row r="4" spans="1:15" s="4" customFormat="1" ht="55.15" customHeight="1" x14ac:dyDescent="0.2">
      <c r="A4" s="64"/>
      <c r="B4" s="182" t="s">
        <v>562</v>
      </c>
      <c r="C4" s="182" t="s">
        <v>551</v>
      </c>
      <c r="D4" s="42" t="s">
        <v>44</v>
      </c>
      <c r="E4" s="68" t="s">
        <v>555</v>
      </c>
      <c r="F4" s="68" t="s">
        <v>556</v>
      </c>
      <c r="G4" s="42" t="s">
        <v>44</v>
      </c>
    </row>
    <row r="5" spans="1:15" s="19" customFormat="1" ht="31.5" customHeight="1" x14ac:dyDescent="0.3">
      <c r="A5" s="26" t="s">
        <v>76</v>
      </c>
      <c r="B5" s="30">
        <v>3742</v>
      </c>
      <c r="C5" s="30">
        <v>2013</v>
      </c>
      <c r="D5" s="72">
        <f>C5/B5*100</f>
        <v>53.794762159273112</v>
      </c>
      <c r="E5" s="499">
        <v>2798</v>
      </c>
      <c r="F5" s="30">
        <v>1354</v>
      </c>
      <c r="G5" s="72">
        <f>F5/E5*100</f>
        <v>48.391708363116507</v>
      </c>
      <c r="I5" s="25"/>
      <c r="J5" s="31"/>
      <c r="K5" s="31"/>
      <c r="L5" s="32"/>
      <c r="M5" s="32"/>
      <c r="N5" s="32"/>
      <c r="O5" s="32"/>
    </row>
    <row r="6" spans="1:15" ht="31.15" customHeight="1" x14ac:dyDescent="0.2">
      <c r="A6" s="6" t="s">
        <v>47</v>
      </c>
      <c r="B6" s="7">
        <v>461</v>
      </c>
      <c r="C6" s="8">
        <v>355</v>
      </c>
      <c r="D6" s="72">
        <f t="shared" ref="D6:D29" si="0">C6/B6*100</f>
        <v>77.006507592190886</v>
      </c>
      <c r="E6" s="7">
        <v>335</v>
      </c>
      <c r="F6" s="8">
        <v>243</v>
      </c>
      <c r="G6" s="72">
        <f t="shared" ref="G6:G29" si="1">F6/E6*100</f>
        <v>72.53731343283583</v>
      </c>
      <c r="H6" s="9"/>
      <c r="I6" s="16"/>
      <c r="J6" s="16"/>
      <c r="K6" s="16"/>
      <c r="L6" s="16"/>
      <c r="M6" s="16"/>
      <c r="N6" s="16"/>
    </row>
    <row r="7" spans="1:15" ht="31.15" customHeight="1" x14ac:dyDescent="0.2">
      <c r="A7" s="6" t="s">
        <v>48</v>
      </c>
      <c r="B7" s="7">
        <v>33</v>
      </c>
      <c r="C7" s="8">
        <v>17</v>
      </c>
      <c r="D7" s="72">
        <f t="shared" si="0"/>
        <v>51.515151515151516</v>
      </c>
      <c r="E7" s="7">
        <v>27</v>
      </c>
      <c r="F7" s="8">
        <v>12</v>
      </c>
      <c r="G7" s="72">
        <f t="shared" si="1"/>
        <v>44.444444444444443</v>
      </c>
      <c r="H7" s="9"/>
      <c r="I7" s="16"/>
      <c r="J7" s="16"/>
      <c r="K7" s="16"/>
      <c r="L7" s="16"/>
      <c r="M7" s="16"/>
      <c r="N7" s="110"/>
    </row>
    <row r="8" spans="1:15" s="13" customFormat="1" ht="31.15" customHeight="1" x14ac:dyDescent="0.2">
      <c r="A8" s="6" t="s">
        <v>49</v>
      </c>
      <c r="B8" s="7">
        <v>0</v>
      </c>
      <c r="C8" s="8">
        <v>0</v>
      </c>
      <c r="D8" s="72"/>
      <c r="E8" s="7">
        <v>0</v>
      </c>
      <c r="F8" s="8">
        <v>0</v>
      </c>
      <c r="G8" s="72"/>
      <c r="H8" s="9"/>
      <c r="I8" s="10"/>
      <c r="J8" s="11"/>
    </row>
    <row r="9" spans="1:15" ht="31.15" customHeight="1" x14ac:dyDescent="0.2">
      <c r="A9" s="6" t="s">
        <v>50</v>
      </c>
      <c r="B9" s="7">
        <v>11</v>
      </c>
      <c r="C9" s="8">
        <v>7</v>
      </c>
      <c r="D9" s="72">
        <f t="shared" si="0"/>
        <v>63.636363636363633</v>
      </c>
      <c r="E9" s="7">
        <v>10</v>
      </c>
      <c r="F9" s="8">
        <v>2</v>
      </c>
      <c r="G9" s="72">
        <f t="shared" si="1"/>
        <v>20</v>
      </c>
      <c r="H9" s="9"/>
      <c r="I9" s="10"/>
      <c r="J9" s="11"/>
      <c r="L9" s="17"/>
    </row>
    <row r="10" spans="1:15" ht="31.15" customHeight="1" x14ac:dyDescent="0.2">
      <c r="A10" s="6" t="s">
        <v>51</v>
      </c>
      <c r="B10" s="7">
        <v>62</v>
      </c>
      <c r="C10" s="8">
        <v>47</v>
      </c>
      <c r="D10" s="72">
        <f t="shared" si="0"/>
        <v>75.806451612903231</v>
      </c>
      <c r="E10" s="7">
        <v>48</v>
      </c>
      <c r="F10" s="8">
        <v>35</v>
      </c>
      <c r="G10" s="72">
        <f t="shared" si="1"/>
        <v>72.916666666666657</v>
      </c>
      <c r="H10" s="9"/>
      <c r="I10" s="10"/>
      <c r="J10" s="11"/>
    </row>
    <row r="11" spans="1:15" ht="31.5" x14ac:dyDescent="0.2">
      <c r="A11" s="6" t="s">
        <v>52</v>
      </c>
      <c r="B11" s="7">
        <v>5</v>
      </c>
      <c r="C11" s="8">
        <v>1</v>
      </c>
      <c r="D11" s="72">
        <f t="shared" si="0"/>
        <v>20</v>
      </c>
      <c r="E11" s="7">
        <v>4</v>
      </c>
      <c r="F11" s="8">
        <v>1</v>
      </c>
      <c r="G11" s="72">
        <f t="shared" si="1"/>
        <v>25</v>
      </c>
      <c r="H11" s="9"/>
      <c r="I11" s="10"/>
      <c r="J11" s="11"/>
    </row>
    <row r="12" spans="1:15" ht="31.5" x14ac:dyDescent="0.2">
      <c r="A12" s="6" t="s">
        <v>565</v>
      </c>
      <c r="B12" s="7">
        <v>9</v>
      </c>
      <c r="C12" s="8">
        <v>8</v>
      </c>
      <c r="D12" s="72">
        <f t="shared" si="0"/>
        <v>88.888888888888886</v>
      </c>
      <c r="E12" s="7">
        <v>6</v>
      </c>
      <c r="F12" s="8">
        <v>4</v>
      </c>
      <c r="G12" s="72">
        <f t="shared" si="1"/>
        <v>66.666666666666657</v>
      </c>
      <c r="H12" s="9"/>
      <c r="I12" s="10"/>
      <c r="J12" s="11"/>
    </row>
    <row r="13" spans="1:15" ht="31.15" customHeight="1" x14ac:dyDescent="0.2">
      <c r="A13" s="6" t="s">
        <v>437</v>
      </c>
      <c r="B13" s="7">
        <v>20</v>
      </c>
      <c r="C13" s="8">
        <v>2</v>
      </c>
      <c r="D13" s="72">
        <f t="shared" si="0"/>
        <v>10</v>
      </c>
      <c r="E13" s="7">
        <v>15</v>
      </c>
      <c r="F13" s="8">
        <v>1</v>
      </c>
      <c r="G13" s="72">
        <f t="shared" si="1"/>
        <v>6.666666666666667</v>
      </c>
      <c r="H13" s="9"/>
      <c r="I13" s="10"/>
      <c r="J13" s="11"/>
    </row>
    <row r="14" spans="1:15" ht="31.5" x14ac:dyDescent="0.2">
      <c r="A14" s="6" t="s">
        <v>55</v>
      </c>
      <c r="B14" s="7">
        <v>14</v>
      </c>
      <c r="C14" s="8">
        <v>9</v>
      </c>
      <c r="D14" s="72">
        <f t="shared" si="0"/>
        <v>64.285714285714292</v>
      </c>
      <c r="E14" s="7">
        <v>11</v>
      </c>
      <c r="F14" s="8">
        <v>9</v>
      </c>
      <c r="G14" s="72">
        <f t="shared" si="1"/>
        <v>81.818181818181827</v>
      </c>
      <c r="H14" s="9"/>
      <c r="I14" s="10"/>
      <c r="J14" s="11"/>
    </row>
    <row r="15" spans="1:15" ht="31.5" x14ac:dyDescent="0.2">
      <c r="A15" s="6" t="s">
        <v>56</v>
      </c>
      <c r="B15" s="7">
        <v>52</v>
      </c>
      <c r="C15" s="8">
        <v>31</v>
      </c>
      <c r="D15" s="72">
        <f t="shared" si="0"/>
        <v>59.615384615384613</v>
      </c>
      <c r="E15" s="7">
        <v>35</v>
      </c>
      <c r="F15" s="8">
        <v>19</v>
      </c>
      <c r="G15" s="72">
        <f t="shared" si="1"/>
        <v>54.285714285714285</v>
      </c>
      <c r="H15" s="9"/>
      <c r="I15" s="10"/>
      <c r="J15" s="11"/>
    </row>
    <row r="16" spans="1:15" ht="31.5" x14ac:dyDescent="0.2">
      <c r="A16" s="6" t="s">
        <v>57</v>
      </c>
      <c r="B16" s="7">
        <v>31</v>
      </c>
      <c r="C16" s="8">
        <v>14</v>
      </c>
      <c r="D16" s="72">
        <f t="shared" si="0"/>
        <v>45.161290322580641</v>
      </c>
      <c r="E16" s="7">
        <v>23</v>
      </c>
      <c r="F16" s="8">
        <v>9</v>
      </c>
      <c r="G16" s="72">
        <f t="shared" si="1"/>
        <v>39.130434782608695</v>
      </c>
      <c r="H16" s="9"/>
      <c r="I16" s="10"/>
      <c r="J16" s="11"/>
    </row>
    <row r="17" spans="1:10" ht="31.5" x14ac:dyDescent="0.2">
      <c r="A17" s="6" t="s">
        <v>58</v>
      </c>
      <c r="B17" s="7">
        <v>15</v>
      </c>
      <c r="C17" s="8">
        <v>23</v>
      </c>
      <c r="D17" s="72">
        <f t="shared" si="0"/>
        <v>153.33333333333334</v>
      </c>
      <c r="E17" s="7">
        <v>10</v>
      </c>
      <c r="F17" s="8">
        <v>9</v>
      </c>
      <c r="G17" s="72">
        <f t="shared" si="1"/>
        <v>90</v>
      </c>
      <c r="H17" s="9"/>
      <c r="I17" s="10"/>
      <c r="J17" s="11"/>
    </row>
    <row r="18" spans="1:10" ht="31.5" x14ac:dyDescent="0.2">
      <c r="A18" s="6" t="s">
        <v>59</v>
      </c>
      <c r="B18" s="7">
        <v>14</v>
      </c>
      <c r="C18" s="8">
        <v>14</v>
      </c>
      <c r="D18" s="72">
        <f t="shared" si="0"/>
        <v>100</v>
      </c>
      <c r="E18" s="7">
        <v>11</v>
      </c>
      <c r="F18" s="8">
        <v>8</v>
      </c>
      <c r="G18" s="72">
        <f t="shared" si="1"/>
        <v>72.727272727272734</v>
      </c>
      <c r="H18" s="9"/>
      <c r="I18" s="10"/>
      <c r="J18" s="11"/>
    </row>
    <row r="19" spans="1:10" ht="31.5" x14ac:dyDescent="0.2">
      <c r="A19" s="6" t="s">
        <v>60</v>
      </c>
      <c r="B19" s="7">
        <v>382</v>
      </c>
      <c r="C19" s="8">
        <v>312</v>
      </c>
      <c r="D19" s="72">
        <f t="shared" si="0"/>
        <v>81.675392670157066</v>
      </c>
      <c r="E19" s="7">
        <v>284</v>
      </c>
      <c r="F19" s="8">
        <v>202</v>
      </c>
      <c r="G19" s="72">
        <f t="shared" si="1"/>
        <v>71.126760563380287</v>
      </c>
      <c r="H19" s="9"/>
      <c r="I19" s="10"/>
      <c r="J19" s="11"/>
    </row>
    <row r="20" spans="1:10" ht="31.15" customHeight="1" x14ac:dyDescent="0.2">
      <c r="A20" s="6" t="s">
        <v>61</v>
      </c>
      <c r="B20" s="7">
        <v>1647</v>
      </c>
      <c r="C20" s="8">
        <v>677</v>
      </c>
      <c r="D20" s="72">
        <f t="shared" si="0"/>
        <v>41.105039465695207</v>
      </c>
      <c r="E20" s="7">
        <v>1262</v>
      </c>
      <c r="F20" s="8">
        <v>479</v>
      </c>
      <c r="G20" s="72">
        <f t="shared" si="1"/>
        <v>37.955625990491285</v>
      </c>
      <c r="H20" s="9"/>
      <c r="I20" s="10"/>
      <c r="J20" s="11"/>
    </row>
    <row r="21" spans="1:10" ht="31.5" x14ac:dyDescent="0.2">
      <c r="A21" s="6" t="s">
        <v>62</v>
      </c>
      <c r="B21" s="7">
        <v>107</v>
      </c>
      <c r="C21" s="8">
        <v>55</v>
      </c>
      <c r="D21" s="72">
        <f t="shared" si="0"/>
        <v>51.401869158878498</v>
      </c>
      <c r="E21" s="7">
        <v>71</v>
      </c>
      <c r="F21" s="8">
        <v>32</v>
      </c>
      <c r="G21" s="72">
        <f t="shared" si="1"/>
        <v>45.070422535211272</v>
      </c>
      <c r="H21" s="9"/>
      <c r="I21" s="10"/>
      <c r="J21" s="11"/>
    </row>
    <row r="22" spans="1:10" ht="31.5" x14ac:dyDescent="0.2">
      <c r="A22" s="6" t="s">
        <v>63</v>
      </c>
      <c r="B22" s="7">
        <v>1</v>
      </c>
      <c r="C22" s="8">
        <v>1</v>
      </c>
      <c r="D22" s="72">
        <f t="shared" si="0"/>
        <v>100</v>
      </c>
      <c r="E22" s="7">
        <v>0</v>
      </c>
      <c r="F22" s="8">
        <v>1</v>
      </c>
      <c r="G22" s="72" t="e">
        <f t="shared" si="1"/>
        <v>#DIV/0!</v>
      </c>
      <c r="H22" s="9"/>
      <c r="I22" s="10"/>
      <c r="J22" s="14"/>
    </row>
    <row r="23" spans="1:10" ht="31.15" customHeight="1" x14ac:dyDescent="0.2">
      <c r="A23" s="6" t="s">
        <v>64</v>
      </c>
      <c r="B23" s="7">
        <v>55</v>
      </c>
      <c r="C23" s="8">
        <v>42</v>
      </c>
      <c r="D23" s="72">
        <f t="shared" si="0"/>
        <v>76.363636363636374</v>
      </c>
      <c r="E23" s="7">
        <v>41</v>
      </c>
      <c r="F23" s="8">
        <v>28</v>
      </c>
      <c r="G23" s="72">
        <f t="shared" si="1"/>
        <v>68.292682926829272</v>
      </c>
      <c r="H23" s="9"/>
      <c r="I23" s="10"/>
      <c r="J23" s="14"/>
    </row>
    <row r="24" spans="1:10" ht="31.5" x14ac:dyDescent="0.2">
      <c r="A24" s="6" t="s">
        <v>65</v>
      </c>
      <c r="B24" s="7">
        <v>374</v>
      </c>
      <c r="C24" s="8">
        <v>195</v>
      </c>
      <c r="D24" s="72">
        <f t="shared" si="0"/>
        <v>52.139037433155075</v>
      </c>
      <c r="E24" s="7">
        <v>269</v>
      </c>
      <c r="F24" s="8">
        <v>132</v>
      </c>
      <c r="G24" s="72">
        <f t="shared" si="1"/>
        <v>49.070631970260223</v>
      </c>
      <c r="H24" s="9"/>
      <c r="I24" s="10"/>
      <c r="J24" s="14"/>
    </row>
    <row r="25" spans="1:10" ht="31.5" x14ac:dyDescent="0.2">
      <c r="A25" s="6" t="s">
        <v>66</v>
      </c>
      <c r="B25" s="7">
        <v>14</v>
      </c>
      <c r="C25" s="8">
        <v>9</v>
      </c>
      <c r="D25" s="72">
        <f t="shared" si="0"/>
        <v>64.285714285714292</v>
      </c>
      <c r="E25" s="7">
        <v>11</v>
      </c>
      <c r="F25" s="8">
        <v>4</v>
      </c>
      <c r="G25" s="72">
        <f t="shared" si="1"/>
        <v>36.363636363636367</v>
      </c>
      <c r="I25" s="10"/>
    </row>
    <row r="26" spans="1:10" ht="31.15" customHeight="1" x14ac:dyDescent="0.2">
      <c r="A26" s="6" t="s">
        <v>67</v>
      </c>
      <c r="B26" s="7">
        <v>139</v>
      </c>
      <c r="C26" s="8">
        <v>51</v>
      </c>
      <c r="D26" s="72">
        <f t="shared" si="0"/>
        <v>36.690647482014391</v>
      </c>
      <c r="E26" s="7">
        <v>112</v>
      </c>
      <c r="F26" s="8">
        <v>36</v>
      </c>
      <c r="G26" s="72">
        <f t="shared" si="1"/>
        <v>32.142857142857146</v>
      </c>
      <c r="I26" s="10"/>
    </row>
    <row r="27" spans="1:10" ht="31.15" customHeight="1" x14ac:dyDescent="0.2">
      <c r="A27" s="6" t="s">
        <v>68</v>
      </c>
      <c r="B27" s="7">
        <v>15</v>
      </c>
      <c r="C27" s="8">
        <v>11</v>
      </c>
      <c r="D27" s="72">
        <f t="shared" si="0"/>
        <v>73.333333333333329</v>
      </c>
      <c r="E27" s="7">
        <v>13</v>
      </c>
      <c r="F27" s="8">
        <v>10</v>
      </c>
      <c r="G27" s="72">
        <f t="shared" si="1"/>
        <v>76.923076923076934</v>
      </c>
      <c r="I27" s="10"/>
    </row>
    <row r="28" spans="1:10" ht="31.15" customHeight="1" x14ac:dyDescent="0.2">
      <c r="A28" s="6" t="s">
        <v>69</v>
      </c>
      <c r="B28" s="7">
        <v>44</v>
      </c>
      <c r="C28" s="8">
        <v>5</v>
      </c>
      <c r="D28" s="72">
        <f t="shared" si="0"/>
        <v>11.363636363636363</v>
      </c>
      <c r="E28" s="7">
        <v>23</v>
      </c>
      <c r="F28" s="8">
        <v>4</v>
      </c>
      <c r="G28" s="72">
        <f t="shared" si="1"/>
        <v>17.391304347826086</v>
      </c>
      <c r="I28" s="10"/>
    </row>
    <row r="29" spans="1:10" ht="31.15" customHeight="1" x14ac:dyDescent="0.2">
      <c r="A29" s="6" t="s">
        <v>70</v>
      </c>
      <c r="B29" s="7">
        <v>237</v>
      </c>
      <c r="C29" s="8">
        <v>127</v>
      </c>
      <c r="D29" s="72">
        <f t="shared" si="0"/>
        <v>53.586497890295362</v>
      </c>
      <c r="E29" s="7">
        <v>177</v>
      </c>
      <c r="F29" s="8">
        <v>74</v>
      </c>
      <c r="G29" s="72">
        <f t="shared" si="1"/>
        <v>41.807909604519772</v>
      </c>
      <c r="I29" s="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70" workbookViewId="0">
      <selection sqref="A1:XFD1048576"/>
    </sheetView>
  </sheetViews>
  <sheetFormatPr defaultColWidth="8.85546875" defaultRowHeight="12.75" x14ac:dyDescent="0.2"/>
  <cols>
    <col min="1" max="1" width="62.42578125" style="10" customWidth="1"/>
    <col min="2" max="2" width="11.85546875" style="67" customWidth="1"/>
    <col min="3" max="3" width="14.28515625" style="67" customWidth="1"/>
    <col min="4" max="4" width="12" style="67" customWidth="1"/>
    <col min="5" max="5" width="13.7109375" style="67" customWidth="1"/>
    <col min="6" max="6" width="12.140625" style="67" customWidth="1"/>
    <col min="7" max="7" width="13.7109375" style="67" customWidth="1"/>
    <col min="8" max="8" width="12.7109375" style="67" customWidth="1"/>
    <col min="9" max="9" width="14.7109375" style="67" customWidth="1"/>
    <col min="10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1" s="2" customFormat="1" ht="22.5" x14ac:dyDescent="0.3">
      <c r="A1" s="300" t="s">
        <v>405</v>
      </c>
      <c r="B1" s="300"/>
      <c r="C1" s="300"/>
      <c r="D1" s="300"/>
      <c r="E1" s="300"/>
      <c r="F1" s="300"/>
      <c r="G1" s="300"/>
      <c r="H1" s="300"/>
      <c r="I1" s="300"/>
      <c r="J1" s="93"/>
    </row>
    <row r="2" spans="1:11" s="2" customFormat="1" ht="19.5" customHeight="1" x14ac:dyDescent="0.3">
      <c r="A2" s="310" t="s">
        <v>75</v>
      </c>
      <c r="B2" s="310"/>
      <c r="C2" s="310"/>
      <c r="D2" s="310"/>
      <c r="E2" s="310"/>
      <c r="F2" s="310"/>
      <c r="G2" s="310"/>
      <c r="H2" s="310"/>
      <c r="I2" s="310"/>
      <c r="J2" s="94"/>
    </row>
    <row r="3" spans="1:11" s="4" customFormat="1" ht="20.25" customHeight="1" x14ac:dyDescent="0.2">
      <c r="A3" s="3"/>
      <c r="B3" s="65"/>
      <c r="C3" s="65"/>
      <c r="D3" s="65"/>
      <c r="E3" s="65"/>
      <c r="F3" s="65"/>
      <c r="G3" s="65"/>
      <c r="H3" s="65"/>
      <c r="I3" s="95" t="s">
        <v>162</v>
      </c>
    </row>
    <row r="4" spans="1:11" s="4" customFormat="1" ht="34.5" customHeight="1" x14ac:dyDescent="0.2">
      <c r="A4" s="311"/>
      <c r="B4" s="312" t="s">
        <v>563</v>
      </c>
      <c r="C4" s="313"/>
      <c r="D4" s="313"/>
      <c r="E4" s="314"/>
      <c r="F4" s="315" t="s">
        <v>564</v>
      </c>
      <c r="G4" s="316"/>
      <c r="H4" s="316"/>
      <c r="I4" s="317"/>
    </row>
    <row r="5" spans="1:11" s="4" customFormat="1" ht="69.75" customHeight="1" x14ac:dyDescent="0.2">
      <c r="A5" s="311"/>
      <c r="B5" s="96" t="s">
        <v>276</v>
      </c>
      <c r="C5" s="96" t="s">
        <v>277</v>
      </c>
      <c r="D5" s="96" t="s">
        <v>278</v>
      </c>
      <c r="E5" s="96" t="s">
        <v>277</v>
      </c>
      <c r="F5" s="96" t="s">
        <v>276</v>
      </c>
      <c r="G5" s="96" t="s">
        <v>277</v>
      </c>
      <c r="H5" s="96" t="s">
        <v>278</v>
      </c>
      <c r="I5" s="96" t="s">
        <v>277</v>
      </c>
    </row>
    <row r="6" spans="1:11" s="5" customFormat="1" ht="34.5" customHeight="1" x14ac:dyDescent="0.25">
      <c r="A6" s="26" t="s">
        <v>76</v>
      </c>
      <c r="B6" s="98">
        <v>974</v>
      </c>
      <c r="C6" s="99">
        <v>48.385494287133632</v>
      </c>
      <c r="D6" s="98">
        <v>1039</v>
      </c>
      <c r="E6" s="177">
        <v>51.614505712866368</v>
      </c>
      <c r="F6" s="98">
        <v>678</v>
      </c>
      <c r="G6" s="99">
        <v>50.073855243722306</v>
      </c>
      <c r="H6" s="98">
        <v>676</v>
      </c>
      <c r="I6" s="177">
        <v>49.926144756277694</v>
      </c>
    </row>
    <row r="7" spans="1:11" ht="15.75" x14ac:dyDescent="0.2">
      <c r="A7" s="6" t="s">
        <v>47</v>
      </c>
      <c r="B7" s="178">
        <v>228</v>
      </c>
      <c r="C7" s="500">
        <v>64.225352112676063</v>
      </c>
      <c r="D7" s="501">
        <v>127</v>
      </c>
      <c r="E7" s="502">
        <v>35.774647887323944</v>
      </c>
      <c r="F7" s="178">
        <v>155</v>
      </c>
      <c r="G7" s="500">
        <v>63.786008230452673</v>
      </c>
      <c r="H7" s="501">
        <v>88</v>
      </c>
      <c r="I7" s="502">
        <v>36.213991769547327</v>
      </c>
      <c r="J7" s="9"/>
      <c r="K7" s="12"/>
    </row>
    <row r="8" spans="1:11" ht="15.75" x14ac:dyDescent="0.2">
      <c r="A8" s="6" t="s">
        <v>48</v>
      </c>
      <c r="B8" s="7">
        <v>8</v>
      </c>
      <c r="C8" s="102">
        <v>47.058823529411761</v>
      </c>
      <c r="D8" s="501">
        <v>9</v>
      </c>
      <c r="E8" s="179">
        <v>52.941176470588239</v>
      </c>
      <c r="F8" s="7">
        <v>5</v>
      </c>
      <c r="G8" s="102">
        <v>41.666666666666671</v>
      </c>
      <c r="H8" s="501">
        <v>7</v>
      </c>
      <c r="I8" s="179">
        <v>58.333333333333336</v>
      </c>
      <c r="J8" s="9"/>
      <c r="K8" s="12"/>
    </row>
    <row r="9" spans="1:11" s="13" customFormat="1" ht="15.75" x14ac:dyDescent="0.2">
      <c r="A9" s="6" t="s">
        <v>49</v>
      </c>
      <c r="B9" s="7">
        <v>0</v>
      </c>
      <c r="C9" s="102"/>
      <c r="D9" s="501">
        <v>0</v>
      </c>
      <c r="E9" s="179"/>
      <c r="F9" s="7">
        <v>0</v>
      </c>
      <c r="G9" s="102"/>
      <c r="H9" s="501">
        <v>0</v>
      </c>
      <c r="I9" s="179"/>
      <c r="J9" s="9"/>
      <c r="K9" s="12"/>
    </row>
    <row r="10" spans="1:11" ht="15.75" x14ac:dyDescent="0.2">
      <c r="A10" s="6" t="s">
        <v>50</v>
      </c>
      <c r="B10" s="7">
        <v>6</v>
      </c>
      <c r="C10" s="102">
        <v>85.714285714285708</v>
      </c>
      <c r="D10" s="501">
        <v>1</v>
      </c>
      <c r="E10" s="179">
        <v>14.285714285714285</v>
      </c>
      <c r="F10" s="7">
        <v>2</v>
      </c>
      <c r="G10" s="102">
        <v>100</v>
      </c>
      <c r="H10" s="501">
        <v>0</v>
      </c>
      <c r="I10" s="179">
        <v>0</v>
      </c>
      <c r="J10" s="9"/>
      <c r="K10" s="12"/>
    </row>
    <row r="11" spans="1:11" ht="15.75" x14ac:dyDescent="0.2">
      <c r="A11" s="6" t="s">
        <v>51</v>
      </c>
      <c r="B11" s="7">
        <v>42</v>
      </c>
      <c r="C11" s="102">
        <v>89.361702127659569</v>
      </c>
      <c r="D11" s="501">
        <v>5</v>
      </c>
      <c r="E11" s="179">
        <v>10.638297872340425</v>
      </c>
      <c r="F11" s="7">
        <v>33</v>
      </c>
      <c r="G11" s="102">
        <v>94.285714285714278</v>
      </c>
      <c r="H11" s="501">
        <v>2</v>
      </c>
      <c r="I11" s="179">
        <v>5.7142857142857144</v>
      </c>
      <c r="J11" s="9"/>
      <c r="K11" s="12"/>
    </row>
    <row r="12" spans="1:11" ht="15.75" x14ac:dyDescent="0.2">
      <c r="A12" s="6" t="s">
        <v>52</v>
      </c>
      <c r="B12" s="7">
        <v>0</v>
      </c>
      <c r="C12" s="102">
        <v>0</v>
      </c>
      <c r="D12" s="501">
        <v>1</v>
      </c>
      <c r="E12" s="179">
        <v>100</v>
      </c>
      <c r="F12" s="7">
        <v>0</v>
      </c>
      <c r="G12" s="102">
        <v>0</v>
      </c>
      <c r="H12" s="501">
        <v>1</v>
      </c>
      <c r="I12" s="179">
        <v>100</v>
      </c>
      <c r="J12" s="9"/>
      <c r="K12" s="12"/>
    </row>
    <row r="13" spans="1:11" ht="47.25" x14ac:dyDescent="0.2">
      <c r="A13" s="6" t="s">
        <v>53</v>
      </c>
      <c r="B13" s="7">
        <v>3</v>
      </c>
      <c r="C13" s="102">
        <v>37.5</v>
      </c>
      <c r="D13" s="501">
        <v>5</v>
      </c>
      <c r="E13" s="179">
        <v>62.5</v>
      </c>
      <c r="F13" s="7">
        <v>0</v>
      </c>
      <c r="G13" s="102">
        <v>0</v>
      </c>
      <c r="H13" s="501">
        <v>4</v>
      </c>
      <c r="I13" s="179">
        <v>100</v>
      </c>
      <c r="J13" s="9"/>
      <c r="K13" s="12"/>
    </row>
    <row r="14" spans="1:11" ht="15.75" x14ac:dyDescent="0.2">
      <c r="A14" s="6" t="s">
        <v>54</v>
      </c>
      <c r="B14" s="7">
        <v>0</v>
      </c>
      <c r="C14" s="102">
        <v>0</v>
      </c>
      <c r="D14" s="501">
        <v>2</v>
      </c>
      <c r="E14" s="179">
        <v>100</v>
      </c>
      <c r="F14" s="7">
        <v>0</v>
      </c>
      <c r="G14" s="102">
        <v>0</v>
      </c>
      <c r="H14" s="501">
        <v>1</v>
      </c>
      <c r="I14" s="179">
        <v>100</v>
      </c>
      <c r="J14" s="9"/>
      <c r="K14" s="12"/>
    </row>
    <row r="15" spans="1:11" ht="15.75" x14ac:dyDescent="0.2">
      <c r="A15" s="6" t="s">
        <v>55</v>
      </c>
      <c r="B15" s="7">
        <v>8</v>
      </c>
      <c r="C15" s="102">
        <v>88.888888888888886</v>
      </c>
      <c r="D15" s="501">
        <v>1</v>
      </c>
      <c r="E15" s="179">
        <v>11.111111111111111</v>
      </c>
      <c r="F15" s="7">
        <v>8</v>
      </c>
      <c r="G15" s="102">
        <v>88.888888888888886</v>
      </c>
      <c r="H15" s="501">
        <v>1</v>
      </c>
      <c r="I15" s="179">
        <v>11.111111111111111</v>
      </c>
      <c r="J15" s="9"/>
      <c r="K15" s="12"/>
    </row>
    <row r="16" spans="1:11" ht="15.75" x14ac:dyDescent="0.2">
      <c r="A16" s="6" t="s">
        <v>56</v>
      </c>
      <c r="B16" s="7">
        <v>13</v>
      </c>
      <c r="C16" s="102">
        <v>41.935483870967744</v>
      </c>
      <c r="D16" s="501">
        <v>18</v>
      </c>
      <c r="E16" s="179">
        <v>58.064516129032263</v>
      </c>
      <c r="F16" s="7">
        <v>11</v>
      </c>
      <c r="G16" s="102">
        <v>57.894736842105267</v>
      </c>
      <c r="H16" s="501">
        <v>8</v>
      </c>
      <c r="I16" s="179">
        <v>42.105263157894733</v>
      </c>
      <c r="J16" s="9"/>
      <c r="K16" s="12"/>
    </row>
    <row r="17" spans="1:11" ht="15.75" x14ac:dyDescent="0.2">
      <c r="A17" s="6" t="s">
        <v>57</v>
      </c>
      <c r="B17" s="7">
        <v>11</v>
      </c>
      <c r="C17" s="102">
        <v>78.571428571428569</v>
      </c>
      <c r="D17" s="501">
        <v>3</v>
      </c>
      <c r="E17" s="179">
        <v>21.428571428571427</v>
      </c>
      <c r="F17" s="7">
        <v>7</v>
      </c>
      <c r="G17" s="102">
        <v>77.777777777777786</v>
      </c>
      <c r="H17" s="501">
        <v>2</v>
      </c>
      <c r="I17" s="179">
        <v>22.222222222222221</v>
      </c>
      <c r="J17" s="9"/>
      <c r="K17" s="12"/>
    </row>
    <row r="18" spans="1:11" ht="31.5" x14ac:dyDescent="0.2">
      <c r="A18" s="6" t="s">
        <v>58</v>
      </c>
      <c r="B18" s="7">
        <v>22</v>
      </c>
      <c r="C18" s="102">
        <v>95.652173913043484</v>
      </c>
      <c r="D18" s="501">
        <v>1</v>
      </c>
      <c r="E18" s="179">
        <v>4.3478260869565215</v>
      </c>
      <c r="F18" s="7">
        <v>9</v>
      </c>
      <c r="G18" s="102">
        <v>100</v>
      </c>
      <c r="H18" s="501">
        <v>0</v>
      </c>
      <c r="I18" s="179">
        <v>0</v>
      </c>
      <c r="J18" s="9"/>
      <c r="K18" s="12"/>
    </row>
    <row r="19" spans="1:11" ht="15.75" x14ac:dyDescent="0.2">
      <c r="A19" s="6" t="s">
        <v>59</v>
      </c>
      <c r="B19" s="7">
        <v>9</v>
      </c>
      <c r="C19" s="102">
        <v>64.285714285714292</v>
      </c>
      <c r="D19" s="501">
        <v>5</v>
      </c>
      <c r="E19" s="179">
        <v>35.714285714285715</v>
      </c>
      <c r="F19" s="7">
        <v>5</v>
      </c>
      <c r="G19" s="102">
        <v>62.5</v>
      </c>
      <c r="H19" s="501">
        <v>3</v>
      </c>
      <c r="I19" s="179">
        <v>37.5</v>
      </c>
      <c r="J19" s="9"/>
      <c r="K19" s="12"/>
    </row>
    <row r="20" spans="1:11" ht="15.75" x14ac:dyDescent="0.2">
      <c r="A20" s="6" t="s">
        <v>60</v>
      </c>
      <c r="B20" s="7">
        <v>152</v>
      </c>
      <c r="C20" s="102">
        <v>48.717948717948715</v>
      </c>
      <c r="D20" s="501">
        <v>160</v>
      </c>
      <c r="E20" s="179">
        <v>51.282051282051277</v>
      </c>
      <c r="F20" s="7">
        <v>99</v>
      </c>
      <c r="G20" s="102">
        <v>49.009900990099013</v>
      </c>
      <c r="H20" s="501">
        <v>103</v>
      </c>
      <c r="I20" s="179">
        <v>50.990099009900987</v>
      </c>
      <c r="J20" s="9"/>
      <c r="K20" s="12"/>
    </row>
    <row r="21" spans="1:11" ht="15.75" x14ac:dyDescent="0.2">
      <c r="A21" s="6" t="s">
        <v>61</v>
      </c>
      <c r="B21" s="7">
        <v>287</v>
      </c>
      <c r="C21" s="102">
        <v>42.39290989660266</v>
      </c>
      <c r="D21" s="501">
        <v>390</v>
      </c>
      <c r="E21" s="179">
        <v>57.60709010339734</v>
      </c>
      <c r="F21" s="7">
        <v>213</v>
      </c>
      <c r="G21" s="102">
        <v>44.467640918580372</v>
      </c>
      <c r="H21" s="501">
        <v>266</v>
      </c>
      <c r="I21" s="179">
        <v>55.532359081419628</v>
      </c>
      <c r="J21" s="9"/>
      <c r="K21" s="12"/>
    </row>
    <row r="22" spans="1:11" ht="31.5" x14ac:dyDescent="0.2">
      <c r="A22" s="6" t="s">
        <v>62</v>
      </c>
      <c r="B22" s="7">
        <v>20</v>
      </c>
      <c r="C22" s="102">
        <v>36.363636363636367</v>
      </c>
      <c r="D22" s="501">
        <v>35</v>
      </c>
      <c r="E22" s="179">
        <v>63.636363636363633</v>
      </c>
      <c r="F22" s="7">
        <v>14</v>
      </c>
      <c r="G22" s="102">
        <v>43.75</v>
      </c>
      <c r="H22" s="501">
        <v>43</v>
      </c>
      <c r="I22" s="179">
        <v>134.375</v>
      </c>
      <c r="J22" s="9"/>
      <c r="K22" s="12"/>
    </row>
    <row r="23" spans="1:11" ht="18.75" customHeight="1" x14ac:dyDescent="0.2">
      <c r="A23" s="6" t="s">
        <v>63</v>
      </c>
      <c r="B23" s="7">
        <v>1</v>
      </c>
      <c r="C23" s="102">
        <v>100</v>
      </c>
      <c r="D23" s="501">
        <v>0</v>
      </c>
      <c r="E23" s="179">
        <v>0</v>
      </c>
      <c r="F23" s="7">
        <v>1</v>
      </c>
      <c r="G23" s="102">
        <v>100</v>
      </c>
      <c r="H23" s="501">
        <v>44</v>
      </c>
      <c r="I23" s="179">
        <v>4400</v>
      </c>
      <c r="J23" s="9"/>
      <c r="K23" s="12"/>
    </row>
    <row r="24" spans="1:11" ht="15.75" x14ac:dyDescent="0.2">
      <c r="A24" s="6" t="s">
        <v>64</v>
      </c>
      <c r="B24" s="7">
        <v>13</v>
      </c>
      <c r="C24" s="102">
        <v>30.952380952380953</v>
      </c>
      <c r="D24" s="501">
        <v>29</v>
      </c>
      <c r="E24" s="179">
        <v>69.047619047619051</v>
      </c>
      <c r="F24" s="7">
        <v>8</v>
      </c>
      <c r="G24" s="102">
        <v>28.571428571428569</v>
      </c>
      <c r="H24" s="501">
        <v>20</v>
      </c>
      <c r="I24" s="179">
        <v>71.428571428571431</v>
      </c>
      <c r="J24" s="9"/>
      <c r="K24" s="12"/>
    </row>
    <row r="25" spans="1:11" ht="15.75" x14ac:dyDescent="0.2">
      <c r="A25" s="6" t="s">
        <v>65</v>
      </c>
      <c r="B25" s="7">
        <v>74</v>
      </c>
      <c r="C25" s="102">
        <v>37.948717948717949</v>
      </c>
      <c r="D25" s="501">
        <v>121</v>
      </c>
      <c r="E25" s="179">
        <v>62.051282051282051</v>
      </c>
      <c r="F25" s="7">
        <v>54</v>
      </c>
      <c r="G25" s="102">
        <v>40.909090909090914</v>
      </c>
      <c r="H25" s="501">
        <v>78</v>
      </c>
      <c r="I25" s="179">
        <v>59.090909090909093</v>
      </c>
      <c r="J25" s="9"/>
      <c r="K25" s="12"/>
    </row>
    <row r="26" spans="1:11" ht="31.5" x14ac:dyDescent="0.2">
      <c r="A26" s="6" t="s">
        <v>66</v>
      </c>
      <c r="B26" s="7">
        <v>3</v>
      </c>
      <c r="C26" s="102">
        <v>33.333333333333329</v>
      </c>
      <c r="D26" s="501">
        <v>6</v>
      </c>
      <c r="E26" s="179">
        <v>66.666666666666657</v>
      </c>
      <c r="F26" s="7">
        <v>2</v>
      </c>
      <c r="G26" s="102">
        <v>50</v>
      </c>
      <c r="H26" s="501">
        <v>2</v>
      </c>
      <c r="I26" s="179">
        <v>50</v>
      </c>
    </row>
    <row r="27" spans="1:11" ht="15.75" x14ac:dyDescent="0.2">
      <c r="A27" s="6" t="s">
        <v>67</v>
      </c>
      <c r="B27" s="7">
        <v>42</v>
      </c>
      <c r="C27" s="102">
        <v>82.35294117647058</v>
      </c>
      <c r="D27" s="501">
        <v>9</v>
      </c>
      <c r="E27" s="179">
        <v>17.647058823529413</v>
      </c>
      <c r="F27" s="7">
        <v>30</v>
      </c>
      <c r="G27" s="102">
        <v>83.333333333333343</v>
      </c>
      <c r="H27" s="501">
        <v>47</v>
      </c>
      <c r="I27" s="179">
        <v>130.55555555555557</v>
      </c>
    </row>
    <row r="28" spans="1:11" ht="15.75" x14ac:dyDescent="0.2">
      <c r="A28" s="6" t="s">
        <v>68</v>
      </c>
      <c r="B28" s="7">
        <v>2</v>
      </c>
      <c r="C28" s="102">
        <v>18.181818181818183</v>
      </c>
      <c r="D28" s="501">
        <v>9</v>
      </c>
      <c r="E28" s="179">
        <v>81.818181818181827</v>
      </c>
      <c r="F28" s="7">
        <v>1</v>
      </c>
      <c r="G28" s="102">
        <v>10</v>
      </c>
      <c r="H28" s="501">
        <v>9</v>
      </c>
      <c r="I28" s="179">
        <v>90</v>
      </c>
    </row>
    <row r="29" spans="1:11" ht="15.75" x14ac:dyDescent="0.2">
      <c r="A29" s="6" t="s">
        <v>69</v>
      </c>
      <c r="B29" s="7">
        <v>4</v>
      </c>
      <c r="C29" s="102">
        <v>80</v>
      </c>
      <c r="D29" s="501">
        <v>1</v>
      </c>
      <c r="E29" s="179">
        <v>20</v>
      </c>
      <c r="F29" s="7">
        <v>3</v>
      </c>
      <c r="G29" s="102">
        <v>75</v>
      </c>
      <c r="H29" s="501">
        <v>48</v>
      </c>
      <c r="I29" s="179">
        <v>1200</v>
      </c>
    </row>
    <row r="30" spans="1:11" ht="15.75" x14ac:dyDescent="0.2">
      <c r="A30" s="6" t="s">
        <v>70</v>
      </c>
      <c r="B30" s="7">
        <v>26</v>
      </c>
      <c r="C30" s="102">
        <v>20.472440944881889</v>
      </c>
      <c r="D30" s="501">
        <v>101</v>
      </c>
      <c r="E30" s="179">
        <v>79.527559055118118</v>
      </c>
      <c r="F30" s="7">
        <v>18</v>
      </c>
      <c r="G30" s="102">
        <v>24.324324324324326</v>
      </c>
      <c r="H30" s="501">
        <v>56</v>
      </c>
      <c r="I30" s="179">
        <v>75.675675675675677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43.7109375" style="504" customWidth="1"/>
    <col min="3" max="3" width="25.7109375" style="505" customWidth="1"/>
    <col min="4" max="4" width="26.42578125" style="505" customWidth="1"/>
    <col min="5" max="6" width="9.140625" style="46"/>
    <col min="7" max="7" width="56.5703125" style="46" customWidth="1"/>
    <col min="8" max="16384" width="9.140625" style="46"/>
  </cols>
  <sheetData>
    <row r="1" spans="1:6" ht="64.900000000000006" customHeight="1" x14ac:dyDescent="0.25">
      <c r="A1" s="319" t="s">
        <v>566</v>
      </c>
      <c r="B1" s="319"/>
      <c r="C1" s="319"/>
      <c r="D1" s="319"/>
    </row>
    <row r="2" spans="1:6" ht="20.25" customHeight="1" x14ac:dyDescent="0.25">
      <c r="B2" s="319" t="s">
        <v>83</v>
      </c>
      <c r="C2" s="319"/>
      <c r="D2" s="319"/>
    </row>
    <row r="4" spans="1:6" s="118" customFormat="1" ht="35.450000000000003" customHeight="1" x14ac:dyDescent="0.25">
      <c r="A4" s="190"/>
      <c r="B4" s="503" t="s">
        <v>84</v>
      </c>
      <c r="C4" s="189" t="s">
        <v>567</v>
      </c>
      <c r="D4" s="191" t="s">
        <v>556</v>
      </c>
    </row>
    <row r="5" spans="1:6" ht="47.25" x14ac:dyDescent="0.25">
      <c r="A5" s="49">
        <v>1</v>
      </c>
      <c r="B5" s="111" t="s">
        <v>231</v>
      </c>
      <c r="C5" s="74">
        <v>1049</v>
      </c>
      <c r="D5" s="74">
        <v>886</v>
      </c>
      <c r="F5" s="124"/>
    </row>
    <row r="6" spans="1:6" ht="31.5" x14ac:dyDescent="0.25">
      <c r="A6" s="49">
        <v>2</v>
      </c>
      <c r="B6" s="111" t="s">
        <v>232</v>
      </c>
      <c r="C6" s="74">
        <v>923</v>
      </c>
      <c r="D6" s="74">
        <v>680</v>
      </c>
      <c r="F6" s="124"/>
    </row>
    <row r="7" spans="1:6" x14ac:dyDescent="0.25">
      <c r="A7" s="49">
        <v>3</v>
      </c>
      <c r="B7" s="111" t="s">
        <v>261</v>
      </c>
      <c r="C7" s="74">
        <v>564</v>
      </c>
      <c r="D7" s="74">
        <v>399</v>
      </c>
      <c r="F7" s="124"/>
    </row>
    <row r="8" spans="1:6" s="125" customFormat="1" ht="63" x14ac:dyDescent="0.25">
      <c r="A8" s="49">
        <v>4</v>
      </c>
      <c r="B8" s="111" t="s">
        <v>233</v>
      </c>
      <c r="C8" s="74">
        <v>559</v>
      </c>
      <c r="D8" s="74">
        <v>376</v>
      </c>
      <c r="F8" s="124"/>
    </row>
    <row r="9" spans="1:6" s="125" customFormat="1" ht="47.25" x14ac:dyDescent="0.25">
      <c r="A9" s="49">
        <v>5</v>
      </c>
      <c r="B9" s="111" t="s">
        <v>239</v>
      </c>
      <c r="C9" s="74">
        <v>383</v>
      </c>
      <c r="D9" s="74">
        <v>276</v>
      </c>
      <c r="F9" s="124"/>
    </row>
    <row r="10" spans="1:6" s="125" customFormat="1" x14ac:dyDescent="0.25">
      <c r="A10" s="49">
        <v>6</v>
      </c>
      <c r="B10" s="111" t="s">
        <v>235</v>
      </c>
      <c r="C10" s="74">
        <v>365</v>
      </c>
      <c r="D10" s="74">
        <v>271</v>
      </c>
      <c r="F10" s="124"/>
    </row>
    <row r="11" spans="1:6" s="125" customFormat="1" x14ac:dyDescent="0.25">
      <c r="A11" s="49">
        <v>7</v>
      </c>
      <c r="B11" s="111" t="s">
        <v>234</v>
      </c>
      <c r="C11" s="74">
        <v>320</v>
      </c>
      <c r="D11" s="74">
        <v>222</v>
      </c>
      <c r="F11" s="124"/>
    </row>
    <row r="12" spans="1:6" s="125" customFormat="1" x14ac:dyDescent="0.25">
      <c r="A12" s="49">
        <v>8</v>
      </c>
      <c r="B12" s="111" t="s">
        <v>270</v>
      </c>
      <c r="C12" s="74">
        <v>286</v>
      </c>
      <c r="D12" s="74">
        <v>158</v>
      </c>
      <c r="F12" s="124"/>
    </row>
    <row r="13" spans="1:6" s="125" customFormat="1" ht="31.5" x14ac:dyDescent="0.25">
      <c r="A13" s="49">
        <v>9</v>
      </c>
      <c r="B13" s="111" t="s">
        <v>236</v>
      </c>
      <c r="C13" s="74">
        <v>261</v>
      </c>
      <c r="D13" s="74">
        <v>169</v>
      </c>
      <c r="F13" s="124"/>
    </row>
    <row r="14" spans="1:6" s="125" customFormat="1" ht="31.5" x14ac:dyDescent="0.25">
      <c r="A14" s="49">
        <v>10</v>
      </c>
      <c r="B14" s="111" t="s">
        <v>244</v>
      </c>
      <c r="C14" s="74">
        <v>244</v>
      </c>
      <c r="D14" s="74">
        <v>192</v>
      </c>
      <c r="F14" s="124"/>
    </row>
    <row r="15" spans="1:6" s="125" customFormat="1" x14ac:dyDescent="0.25">
      <c r="A15" s="49">
        <v>11</v>
      </c>
      <c r="B15" s="111" t="s">
        <v>238</v>
      </c>
      <c r="C15" s="74">
        <v>223</v>
      </c>
      <c r="D15" s="74">
        <v>169</v>
      </c>
      <c r="F15" s="124"/>
    </row>
    <row r="16" spans="1:6" s="125" customFormat="1" ht="31.5" x14ac:dyDescent="0.25">
      <c r="A16" s="49">
        <v>12</v>
      </c>
      <c r="B16" s="111" t="s">
        <v>240</v>
      </c>
      <c r="C16" s="74">
        <v>191</v>
      </c>
      <c r="D16" s="74">
        <v>131</v>
      </c>
      <c r="F16" s="124"/>
    </row>
    <row r="17" spans="1:6" s="125" customFormat="1" x14ac:dyDescent="0.25">
      <c r="A17" s="49">
        <v>13</v>
      </c>
      <c r="B17" s="111" t="s">
        <v>243</v>
      </c>
      <c r="C17" s="74">
        <v>187</v>
      </c>
      <c r="D17" s="74">
        <v>149</v>
      </c>
      <c r="F17" s="124"/>
    </row>
    <row r="18" spans="1:6" s="125" customFormat="1" x14ac:dyDescent="0.25">
      <c r="A18" s="49">
        <v>14</v>
      </c>
      <c r="B18" s="111" t="s">
        <v>241</v>
      </c>
      <c r="C18" s="74">
        <v>184</v>
      </c>
      <c r="D18" s="74">
        <v>158</v>
      </c>
      <c r="F18" s="124"/>
    </row>
    <row r="19" spans="1:6" s="125" customFormat="1" ht="31.5" x14ac:dyDescent="0.25">
      <c r="A19" s="49">
        <v>15</v>
      </c>
      <c r="B19" s="111" t="s">
        <v>275</v>
      </c>
      <c r="C19" s="74">
        <v>178</v>
      </c>
      <c r="D19" s="74">
        <v>132</v>
      </c>
      <c r="F19" s="124"/>
    </row>
    <row r="20" spans="1:6" s="125" customFormat="1" ht="31.5" x14ac:dyDescent="0.25">
      <c r="A20" s="49">
        <v>16</v>
      </c>
      <c r="B20" s="111" t="s">
        <v>237</v>
      </c>
      <c r="C20" s="74">
        <v>162</v>
      </c>
      <c r="D20" s="74">
        <v>95</v>
      </c>
      <c r="F20" s="124"/>
    </row>
    <row r="21" spans="1:6" s="125" customFormat="1" ht="31.5" x14ac:dyDescent="0.25">
      <c r="A21" s="49">
        <v>17</v>
      </c>
      <c r="B21" s="111" t="s">
        <v>279</v>
      </c>
      <c r="C21" s="74">
        <v>153</v>
      </c>
      <c r="D21" s="74">
        <v>125</v>
      </c>
      <c r="F21" s="124"/>
    </row>
    <row r="22" spans="1:6" s="125" customFormat="1" x14ac:dyDescent="0.25">
      <c r="A22" s="49">
        <v>18</v>
      </c>
      <c r="B22" s="111" t="s">
        <v>263</v>
      </c>
      <c r="C22" s="74">
        <v>146</v>
      </c>
      <c r="D22" s="74">
        <v>109</v>
      </c>
      <c r="F22" s="124"/>
    </row>
    <row r="23" spans="1:6" s="125" customFormat="1" x14ac:dyDescent="0.25">
      <c r="A23" s="49">
        <v>19</v>
      </c>
      <c r="B23" s="111" t="s">
        <v>242</v>
      </c>
      <c r="C23" s="74">
        <v>143</v>
      </c>
      <c r="D23" s="74">
        <v>97</v>
      </c>
      <c r="F23" s="124"/>
    </row>
    <row r="24" spans="1:6" s="125" customFormat="1" x14ac:dyDescent="0.25">
      <c r="A24" s="49">
        <v>20</v>
      </c>
      <c r="B24" s="111" t="s">
        <v>245</v>
      </c>
      <c r="C24" s="74">
        <v>141</v>
      </c>
      <c r="D24" s="74">
        <v>104</v>
      </c>
      <c r="F24" s="124"/>
    </row>
    <row r="25" spans="1:6" s="125" customFormat="1" ht="31.5" x14ac:dyDescent="0.25">
      <c r="A25" s="49">
        <v>21</v>
      </c>
      <c r="B25" s="111" t="s">
        <v>260</v>
      </c>
      <c r="C25" s="74">
        <v>137</v>
      </c>
      <c r="D25" s="74">
        <v>94</v>
      </c>
      <c r="F25" s="124"/>
    </row>
    <row r="26" spans="1:6" s="125" customFormat="1" ht="31.5" x14ac:dyDescent="0.25">
      <c r="A26" s="49">
        <v>22</v>
      </c>
      <c r="B26" s="111" t="s">
        <v>271</v>
      </c>
      <c r="C26" s="74">
        <v>131</v>
      </c>
      <c r="D26" s="74">
        <v>94</v>
      </c>
      <c r="F26" s="124"/>
    </row>
    <row r="27" spans="1:6" s="125" customFormat="1" x14ac:dyDescent="0.25">
      <c r="A27" s="49">
        <v>23</v>
      </c>
      <c r="B27" s="111" t="s">
        <v>255</v>
      </c>
      <c r="C27" s="74">
        <v>118</v>
      </c>
      <c r="D27" s="74">
        <v>70</v>
      </c>
      <c r="F27" s="124"/>
    </row>
    <row r="28" spans="1:6" s="125" customFormat="1" x14ac:dyDescent="0.25">
      <c r="A28" s="49">
        <v>24</v>
      </c>
      <c r="B28" s="111" t="s">
        <v>256</v>
      </c>
      <c r="C28" s="74">
        <v>114</v>
      </c>
      <c r="D28" s="74">
        <v>79</v>
      </c>
      <c r="F28" s="124"/>
    </row>
    <row r="29" spans="1:6" s="125" customFormat="1" ht="31.5" x14ac:dyDescent="0.25">
      <c r="A29" s="49">
        <v>25</v>
      </c>
      <c r="B29" s="111" t="s">
        <v>249</v>
      </c>
      <c r="C29" s="74">
        <v>108</v>
      </c>
      <c r="D29" s="74">
        <v>76</v>
      </c>
      <c r="F29" s="124"/>
    </row>
    <row r="30" spans="1:6" s="125" customFormat="1" x14ac:dyDescent="0.25">
      <c r="A30" s="49">
        <v>26</v>
      </c>
      <c r="B30" s="111" t="s">
        <v>345</v>
      </c>
      <c r="C30" s="74">
        <v>106</v>
      </c>
      <c r="D30" s="74">
        <v>74</v>
      </c>
      <c r="F30" s="124"/>
    </row>
    <row r="31" spans="1:6" s="125" customFormat="1" x14ac:dyDescent="0.25">
      <c r="A31" s="49">
        <v>27</v>
      </c>
      <c r="B31" s="111" t="s">
        <v>251</v>
      </c>
      <c r="C31" s="74">
        <v>104</v>
      </c>
      <c r="D31" s="74">
        <v>73</v>
      </c>
      <c r="F31" s="124"/>
    </row>
    <row r="32" spans="1:6" s="125" customFormat="1" x14ac:dyDescent="0.25">
      <c r="A32" s="49">
        <v>28</v>
      </c>
      <c r="B32" s="111" t="s">
        <v>257</v>
      </c>
      <c r="C32" s="74">
        <v>99</v>
      </c>
      <c r="D32" s="74">
        <v>65</v>
      </c>
      <c r="F32" s="124"/>
    </row>
    <row r="33" spans="1:6" s="125" customFormat="1" x14ac:dyDescent="0.25">
      <c r="A33" s="49">
        <v>29</v>
      </c>
      <c r="B33" s="111" t="s">
        <v>273</v>
      </c>
      <c r="C33" s="74">
        <v>97</v>
      </c>
      <c r="D33" s="74">
        <v>66</v>
      </c>
      <c r="F33" s="124"/>
    </row>
    <row r="34" spans="1:6" s="125" customFormat="1" ht="31.5" x14ac:dyDescent="0.25">
      <c r="A34" s="49">
        <v>30</v>
      </c>
      <c r="B34" s="111" t="s">
        <v>281</v>
      </c>
      <c r="C34" s="74">
        <v>97</v>
      </c>
      <c r="D34" s="74">
        <v>53</v>
      </c>
      <c r="F34" s="124"/>
    </row>
    <row r="35" spans="1:6" s="125" customFormat="1" x14ac:dyDescent="0.25">
      <c r="A35" s="49">
        <v>31</v>
      </c>
      <c r="B35" s="111" t="s">
        <v>264</v>
      </c>
      <c r="C35" s="74">
        <v>92</v>
      </c>
      <c r="D35" s="74">
        <v>70</v>
      </c>
      <c r="F35" s="124"/>
    </row>
    <row r="36" spans="1:6" s="125" customFormat="1" x14ac:dyDescent="0.25">
      <c r="A36" s="49">
        <v>32</v>
      </c>
      <c r="B36" s="111" t="s">
        <v>247</v>
      </c>
      <c r="C36" s="74">
        <v>91</v>
      </c>
      <c r="D36" s="74">
        <v>63</v>
      </c>
      <c r="F36" s="124"/>
    </row>
    <row r="37" spans="1:6" s="125" customFormat="1" ht="31.5" x14ac:dyDescent="0.25">
      <c r="A37" s="49">
        <v>33</v>
      </c>
      <c r="B37" s="111" t="s">
        <v>274</v>
      </c>
      <c r="C37" s="74">
        <v>90</v>
      </c>
      <c r="D37" s="74">
        <v>69</v>
      </c>
      <c r="F37" s="124"/>
    </row>
    <row r="38" spans="1:6" s="125" customFormat="1" ht="31.5" x14ac:dyDescent="0.25">
      <c r="A38" s="49">
        <v>34</v>
      </c>
      <c r="B38" s="111" t="s">
        <v>344</v>
      </c>
      <c r="C38" s="74">
        <v>89</v>
      </c>
      <c r="D38" s="74">
        <v>71</v>
      </c>
      <c r="F38" s="124"/>
    </row>
    <row r="39" spans="1:6" s="125" customFormat="1" x14ac:dyDescent="0.25">
      <c r="A39" s="49">
        <v>35</v>
      </c>
      <c r="B39" s="111" t="s">
        <v>252</v>
      </c>
      <c r="C39" s="74">
        <v>81</v>
      </c>
      <c r="D39" s="74">
        <v>53</v>
      </c>
      <c r="F39" s="124"/>
    </row>
    <row r="40" spans="1:6" s="125" customFormat="1" x14ac:dyDescent="0.25">
      <c r="A40" s="49">
        <v>36</v>
      </c>
      <c r="B40" s="111" t="s">
        <v>248</v>
      </c>
      <c r="C40" s="74">
        <v>79</v>
      </c>
      <c r="D40" s="74">
        <v>48</v>
      </c>
      <c r="F40" s="124"/>
    </row>
    <row r="41" spans="1:6" ht="47.25" x14ac:dyDescent="0.25">
      <c r="A41" s="49">
        <v>37</v>
      </c>
      <c r="B41" s="111" t="s">
        <v>246</v>
      </c>
      <c r="C41" s="131">
        <v>76</v>
      </c>
      <c r="D41" s="131">
        <v>54</v>
      </c>
      <c r="F41" s="124"/>
    </row>
    <row r="42" spans="1:6" ht="31.5" x14ac:dyDescent="0.25">
      <c r="A42" s="49">
        <v>38</v>
      </c>
      <c r="B42" s="113" t="s">
        <v>282</v>
      </c>
      <c r="C42" s="131">
        <v>71</v>
      </c>
      <c r="D42" s="131">
        <v>60</v>
      </c>
      <c r="F42" s="124"/>
    </row>
    <row r="43" spans="1:6" ht="31.5" x14ac:dyDescent="0.25">
      <c r="A43" s="49">
        <v>39</v>
      </c>
      <c r="B43" s="111" t="s">
        <v>254</v>
      </c>
      <c r="C43" s="131">
        <v>70</v>
      </c>
      <c r="D43" s="131">
        <v>56</v>
      </c>
      <c r="F43" s="124"/>
    </row>
    <row r="44" spans="1:6" ht="31.5" x14ac:dyDescent="0.25">
      <c r="A44" s="49">
        <v>40</v>
      </c>
      <c r="B44" s="111" t="s">
        <v>346</v>
      </c>
      <c r="C44" s="131">
        <v>68</v>
      </c>
      <c r="D44" s="131">
        <v>39</v>
      </c>
      <c r="F44" s="124"/>
    </row>
    <row r="45" spans="1:6" x14ac:dyDescent="0.25">
      <c r="A45" s="49">
        <v>41</v>
      </c>
      <c r="B45" s="111" t="s">
        <v>350</v>
      </c>
      <c r="C45" s="131">
        <v>68</v>
      </c>
      <c r="D45" s="131">
        <v>50</v>
      </c>
      <c r="F45" s="124"/>
    </row>
    <row r="46" spans="1:6" ht="31.5" x14ac:dyDescent="0.25">
      <c r="A46" s="49">
        <v>42</v>
      </c>
      <c r="B46" s="111" t="s">
        <v>269</v>
      </c>
      <c r="C46" s="131">
        <v>68</v>
      </c>
      <c r="D46" s="131">
        <v>55</v>
      </c>
      <c r="F46" s="124"/>
    </row>
    <row r="47" spans="1:6" x14ac:dyDescent="0.25">
      <c r="A47" s="49">
        <v>43</v>
      </c>
      <c r="B47" s="113" t="s">
        <v>343</v>
      </c>
      <c r="C47" s="131">
        <v>65</v>
      </c>
      <c r="D47" s="131">
        <v>46</v>
      </c>
      <c r="F47" s="124"/>
    </row>
    <row r="48" spans="1:6" x14ac:dyDescent="0.25">
      <c r="A48" s="49">
        <v>44</v>
      </c>
      <c r="B48" s="113" t="s">
        <v>267</v>
      </c>
      <c r="C48" s="131">
        <v>65</v>
      </c>
      <c r="D48" s="131">
        <v>41</v>
      </c>
      <c r="F48" s="124"/>
    </row>
    <row r="49" spans="1:6" ht="31.5" x14ac:dyDescent="0.25">
      <c r="A49" s="49">
        <v>45</v>
      </c>
      <c r="B49" s="113" t="s">
        <v>258</v>
      </c>
      <c r="C49" s="131">
        <v>60</v>
      </c>
      <c r="D49" s="131">
        <v>40</v>
      </c>
      <c r="F49" s="124"/>
    </row>
    <row r="50" spans="1:6" x14ac:dyDescent="0.25">
      <c r="A50" s="49">
        <v>46</v>
      </c>
      <c r="B50" s="113" t="s">
        <v>453</v>
      </c>
      <c r="C50" s="131">
        <v>57</v>
      </c>
      <c r="D50" s="131">
        <v>43</v>
      </c>
      <c r="F50" s="124"/>
    </row>
    <row r="51" spans="1:6" x14ac:dyDescent="0.25">
      <c r="A51" s="49">
        <v>47</v>
      </c>
      <c r="B51" s="113" t="s">
        <v>253</v>
      </c>
      <c r="C51" s="131">
        <v>56</v>
      </c>
      <c r="D51" s="131">
        <v>33</v>
      </c>
      <c r="F51" s="124"/>
    </row>
    <row r="52" spans="1:6" x14ac:dyDescent="0.25">
      <c r="A52" s="49">
        <v>48</v>
      </c>
      <c r="B52" s="113" t="s">
        <v>454</v>
      </c>
      <c r="C52" s="131">
        <v>55</v>
      </c>
      <c r="D52" s="131">
        <v>45</v>
      </c>
      <c r="F52" s="124"/>
    </row>
    <row r="53" spans="1:6" ht="47.25" x14ac:dyDescent="0.25">
      <c r="A53" s="49">
        <v>49</v>
      </c>
      <c r="B53" s="113" t="s">
        <v>510</v>
      </c>
      <c r="C53" s="131">
        <v>54</v>
      </c>
      <c r="D53" s="131">
        <v>36</v>
      </c>
      <c r="F53" s="124"/>
    </row>
    <row r="54" spans="1:6" x14ac:dyDescent="0.25">
      <c r="A54" s="49">
        <v>50</v>
      </c>
      <c r="B54" s="113" t="s">
        <v>347</v>
      </c>
      <c r="C54" s="131">
        <v>52</v>
      </c>
      <c r="D54" s="131">
        <v>44</v>
      </c>
      <c r="F54" s="124"/>
    </row>
    <row r="55" spans="1:6" x14ac:dyDescent="0.25">
      <c r="F55" s="124"/>
    </row>
    <row r="56" spans="1:6" x14ac:dyDescent="0.25">
      <c r="F56" s="124"/>
    </row>
    <row r="57" spans="1:6" x14ac:dyDescent="0.25">
      <c r="F57" s="124"/>
    </row>
    <row r="58" spans="1:6" x14ac:dyDescent="0.25">
      <c r="F58" s="124"/>
    </row>
    <row r="59" spans="1:6" x14ac:dyDescent="0.25">
      <c r="F59" s="12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53.85546875" style="115" customWidth="1"/>
    <col min="3" max="3" width="17" style="46" customWidth="1"/>
    <col min="4" max="4" width="17.7109375" style="46" customWidth="1"/>
    <col min="5" max="6" width="9.140625" style="46"/>
    <col min="7" max="7" width="56.5703125" style="46" customWidth="1"/>
    <col min="8" max="16384" width="9.140625" style="46"/>
  </cols>
  <sheetData>
    <row r="1" spans="1:6" ht="69" customHeight="1" x14ac:dyDescent="0.25">
      <c r="A1" s="319" t="s">
        <v>418</v>
      </c>
      <c r="B1" s="319"/>
      <c r="C1" s="319"/>
      <c r="D1" s="319"/>
    </row>
    <row r="2" spans="1:6" ht="20.25" customHeight="1" x14ac:dyDescent="0.25">
      <c r="B2" s="319" t="s">
        <v>83</v>
      </c>
      <c r="C2" s="319"/>
      <c r="D2" s="319"/>
    </row>
    <row r="4" spans="1:6" s="118" customFormat="1" ht="35.450000000000003" customHeight="1" x14ac:dyDescent="0.25">
      <c r="A4" s="190"/>
      <c r="B4" s="192" t="s">
        <v>84</v>
      </c>
      <c r="C4" s="186" t="s">
        <v>563</v>
      </c>
      <c r="D4" s="193" t="s">
        <v>564</v>
      </c>
    </row>
    <row r="5" spans="1:6" x14ac:dyDescent="0.25">
      <c r="A5" s="49">
        <v>1</v>
      </c>
      <c r="B5" s="111" t="s">
        <v>232</v>
      </c>
      <c r="C5" s="74">
        <v>688</v>
      </c>
      <c r="D5" s="74">
        <v>497</v>
      </c>
      <c r="F5" s="124"/>
    </row>
    <row r="6" spans="1:6" ht="47.25" x14ac:dyDescent="0.25">
      <c r="A6" s="49">
        <v>2</v>
      </c>
      <c r="B6" s="111" t="s">
        <v>233</v>
      </c>
      <c r="C6" s="74">
        <v>467</v>
      </c>
      <c r="D6" s="74">
        <v>321</v>
      </c>
      <c r="F6" s="124"/>
    </row>
    <row r="7" spans="1:6" ht="47.25" x14ac:dyDescent="0.25">
      <c r="A7" s="49">
        <v>3</v>
      </c>
      <c r="B7" s="111" t="s">
        <v>239</v>
      </c>
      <c r="C7" s="74">
        <v>333</v>
      </c>
      <c r="D7" s="74">
        <v>242</v>
      </c>
      <c r="F7" s="124"/>
    </row>
    <row r="8" spans="1:6" s="125" customFormat="1" ht="31.5" x14ac:dyDescent="0.25">
      <c r="A8" s="49">
        <v>4</v>
      </c>
      <c r="B8" s="111" t="s">
        <v>231</v>
      </c>
      <c r="C8" s="74">
        <v>332</v>
      </c>
      <c r="D8" s="74">
        <v>268</v>
      </c>
      <c r="F8" s="124"/>
    </row>
    <row r="9" spans="1:6" s="125" customFormat="1" x14ac:dyDescent="0.25">
      <c r="A9" s="49">
        <v>5</v>
      </c>
      <c r="B9" s="111" t="s">
        <v>234</v>
      </c>
      <c r="C9" s="74">
        <v>283</v>
      </c>
      <c r="D9" s="74">
        <v>198</v>
      </c>
      <c r="F9" s="124"/>
    </row>
    <row r="10" spans="1:6" s="125" customFormat="1" x14ac:dyDescent="0.25">
      <c r="A10" s="49">
        <v>6</v>
      </c>
      <c r="B10" s="111" t="s">
        <v>261</v>
      </c>
      <c r="C10" s="74">
        <v>235</v>
      </c>
      <c r="D10" s="74">
        <v>176</v>
      </c>
      <c r="F10" s="124"/>
    </row>
    <row r="11" spans="1:6" s="125" customFormat="1" ht="31.5" x14ac:dyDescent="0.25">
      <c r="A11" s="49">
        <v>7</v>
      </c>
      <c r="B11" s="111" t="s">
        <v>236</v>
      </c>
      <c r="C11" s="74">
        <v>227</v>
      </c>
      <c r="D11" s="74">
        <v>146</v>
      </c>
      <c r="F11" s="124"/>
    </row>
    <row r="12" spans="1:6" s="125" customFormat="1" x14ac:dyDescent="0.25">
      <c r="A12" s="49">
        <v>8</v>
      </c>
      <c r="B12" s="111" t="s">
        <v>238</v>
      </c>
      <c r="C12" s="74">
        <v>185</v>
      </c>
      <c r="D12" s="74">
        <v>138</v>
      </c>
      <c r="F12" s="124"/>
    </row>
    <row r="13" spans="1:6" s="125" customFormat="1" x14ac:dyDescent="0.25">
      <c r="A13" s="49">
        <v>9</v>
      </c>
      <c r="B13" s="111" t="s">
        <v>243</v>
      </c>
      <c r="C13" s="74">
        <v>180</v>
      </c>
      <c r="D13" s="74">
        <v>147</v>
      </c>
      <c r="F13" s="124"/>
    </row>
    <row r="14" spans="1:6" s="125" customFormat="1" x14ac:dyDescent="0.25">
      <c r="A14" s="49">
        <v>10</v>
      </c>
      <c r="B14" s="111" t="s">
        <v>568</v>
      </c>
      <c r="C14" s="74">
        <v>149</v>
      </c>
      <c r="D14" s="74">
        <v>109</v>
      </c>
      <c r="F14" s="124"/>
    </row>
    <row r="15" spans="1:6" s="125" customFormat="1" ht="31.5" x14ac:dyDescent="0.25">
      <c r="A15" s="49">
        <v>11</v>
      </c>
      <c r="B15" s="111" t="s">
        <v>279</v>
      </c>
      <c r="C15" s="74">
        <v>140</v>
      </c>
      <c r="D15" s="74">
        <v>113</v>
      </c>
      <c r="F15" s="124"/>
    </row>
    <row r="16" spans="1:6" s="125" customFormat="1" ht="31.5" x14ac:dyDescent="0.25">
      <c r="A16" s="49">
        <v>12</v>
      </c>
      <c r="B16" s="111" t="s">
        <v>237</v>
      </c>
      <c r="C16" s="74">
        <v>136</v>
      </c>
      <c r="D16" s="74">
        <v>78</v>
      </c>
      <c r="F16" s="124"/>
    </row>
    <row r="17" spans="1:6" s="125" customFormat="1" x14ac:dyDescent="0.25">
      <c r="A17" s="49">
        <v>13</v>
      </c>
      <c r="B17" s="111" t="s">
        <v>270</v>
      </c>
      <c r="C17" s="74">
        <v>105</v>
      </c>
      <c r="D17" s="74">
        <v>68</v>
      </c>
      <c r="F17" s="124"/>
    </row>
    <row r="18" spans="1:6" s="125" customFormat="1" ht="31.5" x14ac:dyDescent="0.25">
      <c r="A18" s="49">
        <v>14</v>
      </c>
      <c r="B18" s="111" t="s">
        <v>271</v>
      </c>
      <c r="C18" s="74">
        <v>84</v>
      </c>
      <c r="D18" s="74">
        <v>61</v>
      </c>
      <c r="F18" s="124"/>
    </row>
    <row r="19" spans="1:6" s="125" customFormat="1" x14ac:dyDescent="0.25">
      <c r="A19" s="49">
        <v>15</v>
      </c>
      <c r="B19" s="111" t="s">
        <v>247</v>
      </c>
      <c r="C19" s="74">
        <v>80</v>
      </c>
      <c r="D19" s="74">
        <v>55</v>
      </c>
      <c r="F19" s="124"/>
    </row>
    <row r="20" spans="1:6" s="125" customFormat="1" x14ac:dyDescent="0.25">
      <c r="A20" s="49">
        <v>16</v>
      </c>
      <c r="B20" s="111" t="s">
        <v>242</v>
      </c>
      <c r="C20" s="74">
        <v>79</v>
      </c>
      <c r="D20" s="74">
        <v>53</v>
      </c>
      <c r="F20" s="124"/>
    </row>
    <row r="21" spans="1:6" s="125" customFormat="1" x14ac:dyDescent="0.25">
      <c r="A21" s="49">
        <v>17</v>
      </c>
      <c r="B21" s="111" t="s">
        <v>569</v>
      </c>
      <c r="C21" s="74">
        <v>78</v>
      </c>
      <c r="D21" s="74">
        <v>54</v>
      </c>
      <c r="F21" s="124"/>
    </row>
    <row r="22" spans="1:6" s="125" customFormat="1" x14ac:dyDescent="0.25">
      <c r="A22" s="49">
        <v>18</v>
      </c>
      <c r="B22" s="111" t="s">
        <v>263</v>
      </c>
      <c r="C22" s="74">
        <v>78</v>
      </c>
      <c r="D22" s="74">
        <v>58</v>
      </c>
      <c r="F22" s="124"/>
    </row>
    <row r="23" spans="1:6" s="125" customFormat="1" ht="31.5" x14ac:dyDescent="0.25">
      <c r="A23" s="49">
        <v>19</v>
      </c>
      <c r="B23" s="111" t="s">
        <v>260</v>
      </c>
      <c r="C23" s="74">
        <v>74</v>
      </c>
      <c r="D23" s="74">
        <v>53</v>
      </c>
      <c r="F23" s="124"/>
    </row>
    <row r="24" spans="1:6" s="125" customFormat="1" x14ac:dyDescent="0.25">
      <c r="A24" s="49">
        <v>20</v>
      </c>
      <c r="B24" s="111" t="s">
        <v>252</v>
      </c>
      <c r="C24" s="74">
        <v>73</v>
      </c>
      <c r="D24" s="74">
        <v>50</v>
      </c>
      <c r="F24" s="124"/>
    </row>
    <row r="25" spans="1:6" s="125" customFormat="1" ht="31.5" x14ac:dyDescent="0.25">
      <c r="A25" s="49">
        <v>21</v>
      </c>
      <c r="B25" s="111" t="s">
        <v>254</v>
      </c>
      <c r="C25" s="74">
        <v>68</v>
      </c>
      <c r="D25" s="74">
        <v>55</v>
      </c>
      <c r="F25" s="124"/>
    </row>
    <row r="26" spans="1:6" s="125" customFormat="1" x14ac:dyDescent="0.25">
      <c r="A26" s="49">
        <v>22</v>
      </c>
      <c r="B26" s="111" t="s">
        <v>257</v>
      </c>
      <c r="C26" s="74">
        <v>67</v>
      </c>
      <c r="D26" s="74">
        <v>46</v>
      </c>
      <c r="F26" s="124"/>
    </row>
    <row r="27" spans="1:6" s="125" customFormat="1" x14ac:dyDescent="0.25">
      <c r="A27" s="49">
        <v>23</v>
      </c>
      <c r="B27" s="111" t="s">
        <v>256</v>
      </c>
      <c r="C27" s="74">
        <v>65</v>
      </c>
      <c r="D27" s="74">
        <v>44</v>
      </c>
      <c r="F27" s="124"/>
    </row>
    <row r="28" spans="1:6" s="125" customFormat="1" x14ac:dyDescent="0.25">
      <c r="A28" s="49">
        <v>24</v>
      </c>
      <c r="B28" s="111" t="s">
        <v>255</v>
      </c>
      <c r="C28" s="74">
        <v>64</v>
      </c>
      <c r="D28" s="74">
        <v>40</v>
      </c>
      <c r="F28" s="124"/>
    </row>
    <row r="29" spans="1:6" s="125" customFormat="1" x14ac:dyDescent="0.25">
      <c r="A29" s="49">
        <v>25</v>
      </c>
      <c r="B29" s="111" t="s">
        <v>345</v>
      </c>
      <c r="C29" s="74">
        <v>63</v>
      </c>
      <c r="D29" s="74">
        <v>45</v>
      </c>
      <c r="F29" s="124"/>
    </row>
    <row r="30" spans="1:6" s="125" customFormat="1" ht="31.5" x14ac:dyDescent="0.25">
      <c r="A30" s="49">
        <v>26</v>
      </c>
      <c r="B30" s="111" t="s">
        <v>274</v>
      </c>
      <c r="C30" s="74">
        <v>63</v>
      </c>
      <c r="D30" s="74">
        <v>45</v>
      </c>
      <c r="F30" s="124"/>
    </row>
    <row r="31" spans="1:6" s="125" customFormat="1" ht="31.5" x14ac:dyDescent="0.25">
      <c r="A31" s="49">
        <v>27</v>
      </c>
      <c r="B31" s="111" t="s">
        <v>258</v>
      </c>
      <c r="C31" s="74">
        <v>58</v>
      </c>
      <c r="D31" s="74">
        <v>38</v>
      </c>
      <c r="F31" s="124"/>
    </row>
    <row r="32" spans="1:6" s="125" customFormat="1" x14ac:dyDescent="0.25">
      <c r="A32" s="49">
        <v>28</v>
      </c>
      <c r="B32" s="111" t="s">
        <v>235</v>
      </c>
      <c r="C32" s="74">
        <v>56</v>
      </c>
      <c r="D32" s="74">
        <v>43</v>
      </c>
      <c r="F32" s="124"/>
    </row>
    <row r="33" spans="1:6" s="125" customFormat="1" x14ac:dyDescent="0.25">
      <c r="A33" s="49">
        <v>29</v>
      </c>
      <c r="B33" s="111" t="s">
        <v>240</v>
      </c>
      <c r="C33" s="74">
        <v>54</v>
      </c>
      <c r="D33" s="74">
        <v>40</v>
      </c>
      <c r="F33" s="124"/>
    </row>
    <row r="34" spans="1:6" s="125" customFormat="1" ht="31.5" x14ac:dyDescent="0.25">
      <c r="A34" s="49">
        <v>30</v>
      </c>
      <c r="B34" s="111" t="s">
        <v>246</v>
      </c>
      <c r="C34" s="74">
        <v>54</v>
      </c>
      <c r="D34" s="74">
        <v>37</v>
      </c>
      <c r="F34" s="124"/>
    </row>
    <row r="35" spans="1:6" s="125" customFormat="1" x14ac:dyDescent="0.25">
      <c r="A35" s="49">
        <v>31</v>
      </c>
      <c r="B35" s="111" t="s">
        <v>253</v>
      </c>
      <c r="C35" s="74">
        <v>51</v>
      </c>
      <c r="D35" s="74">
        <v>31</v>
      </c>
      <c r="F35" s="124"/>
    </row>
    <row r="36" spans="1:6" s="125" customFormat="1" x14ac:dyDescent="0.25">
      <c r="A36" s="49">
        <v>32</v>
      </c>
      <c r="B36" s="111" t="s">
        <v>344</v>
      </c>
      <c r="C36" s="74">
        <v>48</v>
      </c>
      <c r="D36" s="74">
        <v>38</v>
      </c>
      <c r="F36" s="124"/>
    </row>
    <row r="37" spans="1:6" s="125" customFormat="1" x14ac:dyDescent="0.25">
      <c r="A37" s="49">
        <v>33</v>
      </c>
      <c r="B37" s="111" t="s">
        <v>251</v>
      </c>
      <c r="C37" s="74">
        <v>48</v>
      </c>
      <c r="D37" s="74">
        <v>31</v>
      </c>
      <c r="F37" s="124"/>
    </row>
    <row r="38" spans="1:6" s="125" customFormat="1" x14ac:dyDescent="0.25">
      <c r="A38" s="49">
        <v>34</v>
      </c>
      <c r="B38" s="111" t="s">
        <v>267</v>
      </c>
      <c r="C38" s="74">
        <v>48</v>
      </c>
      <c r="D38" s="74">
        <v>30</v>
      </c>
      <c r="F38" s="124"/>
    </row>
    <row r="39" spans="1:6" s="125" customFormat="1" ht="31.5" x14ac:dyDescent="0.25">
      <c r="A39" s="49">
        <v>35</v>
      </c>
      <c r="B39" s="111" t="s">
        <v>269</v>
      </c>
      <c r="C39" s="74">
        <v>46</v>
      </c>
      <c r="D39" s="74">
        <v>37</v>
      </c>
      <c r="F39" s="124"/>
    </row>
    <row r="40" spans="1:6" s="125" customFormat="1" ht="47.25" x14ac:dyDescent="0.25">
      <c r="A40" s="49">
        <v>36</v>
      </c>
      <c r="B40" s="111" t="s">
        <v>268</v>
      </c>
      <c r="C40" s="74">
        <v>45</v>
      </c>
      <c r="D40" s="74">
        <v>31</v>
      </c>
      <c r="F40" s="124"/>
    </row>
    <row r="41" spans="1:6" ht="31.5" x14ac:dyDescent="0.25">
      <c r="A41" s="49">
        <v>37</v>
      </c>
      <c r="B41" s="194" t="s">
        <v>244</v>
      </c>
      <c r="C41" s="131">
        <v>45</v>
      </c>
      <c r="D41" s="131">
        <v>34</v>
      </c>
      <c r="F41" s="124"/>
    </row>
    <row r="42" spans="1:6" x14ac:dyDescent="0.25">
      <c r="A42" s="49">
        <v>38</v>
      </c>
      <c r="B42" s="113" t="s">
        <v>248</v>
      </c>
      <c r="C42" s="131">
        <v>43</v>
      </c>
      <c r="D42" s="131">
        <v>26</v>
      </c>
      <c r="F42" s="124"/>
    </row>
    <row r="43" spans="1:6" x14ac:dyDescent="0.25">
      <c r="A43" s="49">
        <v>39</v>
      </c>
      <c r="B43" s="111" t="s">
        <v>273</v>
      </c>
      <c r="C43" s="131">
        <v>42</v>
      </c>
      <c r="D43" s="131">
        <v>29</v>
      </c>
      <c r="F43" s="124"/>
    </row>
    <row r="44" spans="1:6" ht="31.5" x14ac:dyDescent="0.25">
      <c r="A44" s="49">
        <v>40</v>
      </c>
      <c r="B44" s="111" t="s">
        <v>280</v>
      </c>
      <c r="C44" s="131">
        <v>41</v>
      </c>
      <c r="D44" s="131">
        <v>25</v>
      </c>
      <c r="F44" s="124"/>
    </row>
    <row r="45" spans="1:6" ht="31.5" x14ac:dyDescent="0.25">
      <c r="A45" s="49">
        <v>41</v>
      </c>
      <c r="B45" s="111" t="s">
        <v>510</v>
      </c>
      <c r="C45" s="131">
        <v>39</v>
      </c>
      <c r="D45" s="131">
        <v>27</v>
      </c>
      <c r="F45" s="124"/>
    </row>
    <row r="46" spans="1:6" x14ac:dyDescent="0.25">
      <c r="A46" s="49">
        <v>42</v>
      </c>
      <c r="B46" s="111" t="s">
        <v>264</v>
      </c>
      <c r="C46" s="131">
        <v>38</v>
      </c>
      <c r="D46" s="131">
        <v>27</v>
      </c>
      <c r="F46" s="124"/>
    </row>
    <row r="47" spans="1:6" ht="31.5" x14ac:dyDescent="0.25">
      <c r="A47" s="49">
        <v>43</v>
      </c>
      <c r="B47" s="114" t="s">
        <v>250</v>
      </c>
      <c r="C47" s="131">
        <v>38</v>
      </c>
      <c r="D47" s="131">
        <v>24</v>
      </c>
      <c r="F47" s="124"/>
    </row>
    <row r="48" spans="1:6" x14ac:dyDescent="0.25">
      <c r="A48" s="49">
        <v>44</v>
      </c>
      <c r="B48" s="114" t="s">
        <v>343</v>
      </c>
      <c r="C48" s="131">
        <v>37</v>
      </c>
      <c r="D48" s="131">
        <v>27</v>
      </c>
      <c r="F48" s="124"/>
    </row>
    <row r="49" spans="1:6" x14ac:dyDescent="0.25">
      <c r="A49" s="49">
        <v>45</v>
      </c>
      <c r="B49" s="114" t="s">
        <v>350</v>
      </c>
      <c r="C49" s="131">
        <v>36</v>
      </c>
      <c r="D49" s="131">
        <v>29</v>
      </c>
      <c r="F49" s="124"/>
    </row>
    <row r="50" spans="1:6" ht="31.5" x14ac:dyDescent="0.25">
      <c r="A50" s="49">
        <v>46</v>
      </c>
      <c r="B50" s="114" t="s">
        <v>512</v>
      </c>
      <c r="C50" s="131">
        <v>34</v>
      </c>
      <c r="D50" s="131">
        <v>22</v>
      </c>
      <c r="F50" s="124"/>
    </row>
    <row r="51" spans="1:6" x14ac:dyDescent="0.25">
      <c r="A51" s="49">
        <v>47</v>
      </c>
      <c r="B51" s="114" t="s">
        <v>516</v>
      </c>
      <c r="C51" s="131">
        <v>34</v>
      </c>
      <c r="D51" s="131">
        <v>23</v>
      </c>
      <c r="F51" s="124"/>
    </row>
    <row r="52" spans="1:6" x14ac:dyDescent="0.25">
      <c r="A52" s="49">
        <v>48</v>
      </c>
      <c r="B52" s="114" t="s">
        <v>511</v>
      </c>
      <c r="C52" s="131">
        <v>33</v>
      </c>
      <c r="D52" s="131">
        <v>20</v>
      </c>
      <c r="F52" s="124"/>
    </row>
    <row r="53" spans="1:6" x14ac:dyDescent="0.25">
      <c r="A53" s="49">
        <v>49</v>
      </c>
      <c r="B53" s="114" t="s">
        <v>453</v>
      </c>
      <c r="C53" s="131">
        <v>32</v>
      </c>
      <c r="D53" s="131">
        <v>25</v>
      </c>
      <c r="F53" s="124"/>
    </row>
    <row r="54" spans="1:6" ht="31.5" x14ac:dyDescent="0.25">
      <c r="A54" s="49">
        <v>50</v>
      </c>
      <c r="B54" s="113" t="s">
        <v>517</v>
      </c>
      <c r="C54" s="131">
        <v>32</v>
      </c>
      <c r="D54" s="131">
        <v>24</v>
      </c>
      <c r="F54" s="12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44.28515625" style="115" customWidth="1"/>
    <col min="3" max="3" width="18" style="46" customWidth="1"/>
    <col min="4" max="4" width="26.42578125" style="46" customWidth="1"/>
    <col min="5" max="6" width="9.140625" style="46"/>
    <col min="7" max="7" width="56.5703125" style="46" customWidth="1"/>
    <col min="8" max="16384" width="9.140625" style="46"/>
  </cols>
  <sheetData>
    <row r="1" spans="1:6" ht="63.6" customHeight="1" x14ac:dyDescent="0.25">
      <c r="A1" s="319" t="s">
        <v>419</v>
      </c>
      <c r="B1" s="319"/>
      <c r="C1" s="319"/>
      <c r="D1" s="319"/>
    </row>
    <row r="2" spans="1:6" ht="20.25" customHeight="1" x14ac:dyDescent="0.25">
      <c r="B2" s="319" t="s">
        <v>83</v>
      </c>
      <c r="C2" s="319"/>
      <c r="D2" s="319"/>
    </row>
    <row r="3" spans="1:6" ht="9.75" customHeight="1" x14ac:dyDescent="0.25"/>
    <row r="4" spans="1:6" s="118" customFormat="1" ht="35.450000000000003" customHeight="1" x14ac:dyDescent="0.25">
      <c r="A4" s="190"/>
      <c r="B4" s="192" t="s">
        <v>84</v>
      </c>
      <c r="C4" s="186" t="s">
        <v>563</v>
      </c>
      <c r="D4" s="193" t="s">
        <v>564</v>
      </c>
    </row>
    <row r="5" spans="1:6" ht="31.5" x14ac:dyDescent="0.25">
      <c r="A5" s="49">
        <v>1</v>
      </c>
      <c r="B5" s="111" t="s">
        <v>231</v>
      </c>
      <c r="C5" s="74">
        <v>717</v>
      </c>
      <c r="D5" s="74">
        <v>78</v>
      </c>
      <c r="F5" s="124"/>
    </row>
    <row r="6" spans="1:6" x14ac:dyDescent="0.25">
      <c r="A6" s="49">
        <v>2</v>
      </c>
      <c r="B6" s="111" t="s">
        <v>261</v>
      </c>
      <c r="C6" s="74">
        <v>329</v>
      </c>
      <c r="D6" s="74">
        <v>121</v>
      </c>
      <c r="F6" s="124"/>
    </row>
    <row r="7" spans="1:6" x14ac:dyDescent="0.25">
      <c r="A7" s="49">
        <v>3</v>
      </c>
      <c r="B7" s="111" t="s">
        <v>235</v>
      </c>
      <c r="C7" s="74">
        <v>309</v>
      </c>
      <c r="D7" s="74">
        <v>20</v>
      </c>
      <c r="F7" s="124"/>
    </row>
    <row r="8" spans="1:6" s="125" customFormat="1" x14ac:dyDescent="0.25">
      <c r="A8" s="49">
        <v>4</v>
      </c>
      <c r="B8" s="111" t="s">
        <v>232</v>
      </c>
      <c r="C8" s="74">
        <v>235</v>
      </c>
      <c r="D8" s="74">
        <v>23</v>
      </c>
      <c r="F8" s="124"/>
    </row>
    <row r="9" spans="1:6" s="125" customFormat="1" ht="31.5" x14ac:dyDescent="0.25">
      <c r="A9" s="49">
        <v>5</v>
      </c>
      <c r="B9" s="111" t="s">
        <v>244</v>
      </c>
      <c r="C9" s="74">
        <v>199</v>
      </c>
      <c r="D9" s="74">
        <v>10</v>
      </c>
      <c r="F9" s="124"/>
    </row>
    <row r="10" spans="1:6" s="125" customFormat="1" x14ac:dyDescent="0.25">
      <c r="A10" s="49">
        <v>6</v>
      </c>
      <c r="B10" s="111" t="s">
        <v>270</v>
      </c>
      <c r="C10" s="74">
        <v>181</v>
      </c>
      <c r="D10" s="74">
        <v>95</v>
      </c>
      <c r="F10" s="124"/>
    </row>
    <row r="11" spans="1:6" s="125" customFormat="1" x14ac:dyDescent="0.25">
      <c r="A11" s="49">
        <v>7</v>
      </c>
      <c r="B11" s="111" t="s">
        <v>241</v>
      </c>
      <c r="C11" s="74">
        <v>169</v>
      </c>
      <c r="D11" s="74">
        <v>8</v>
      </c>
      <c r="F11" s="124"/>
    </row>
    <row r="12" spans="1:6" s="125" customFormat="1" ht="31.5" x14ac:dyDescent="0.25">
      <c r="A12" s="49">
        <v>8</v>
      </c>
      <c r="B12" s="111" t="s">
        <v>240</v>
      </c>
      <c r="C12" s="74">
        <v>137</v>
      </c>
      <c r="D12" s="74">
        <v>28</v>
      </c>
      <c r="F12" s="124"/>
    </row>
    <row r="13" spans="1:6" s="125" customFormat="1" x14ac:dyDescent="0.25">
      <c r="A13" s="49">
        <v>9</v>
      </c>
      <c r="B13" s="111" t="s">
        <v>245</v>
      </c>
      <c r="C13" s="74">
        <v>114</v>
      </c>
      <c r="D13" s="74">
        <v>23</v>
      </c>
      <c r="F13" s="124"/>
    </row>
    <row r="14" spans="1:6" s="125" customFormat="1" ht="63" x14ac:dyDescent="0.25">
      <c r="A14" s="49">
        <v>10</v>
      </c>
      <c r="B14" s="111" t="s">
        <v>233</v>
      </c>
      <c r="C14" s="74">
        <v>92</v>
      </c>
      <c r="D14" s="74">
        <v>29</v>
      </c>
      <c r="F14" s="124"/>
    </row>
    <row r="15" spans="1:6" s="125" customFormat="1" ht="31.5" x14ac:dyDescent="0.25">
      <c r="A15" s="49">
        <v>11</v>
      </c>
      <c r="B15" s="111" t="s">
        <v>281</v>
      </c>
      <c r="C15" s="74">
        <v>78</v>
      </c>
      <c r="D15" s="74">
        <v>19</v>
      </c>
      <c r="F15" s="124"/>
    </row>
    <row r="16" spans="1:6" s="125" customFormat="1" x14ac:dyDescent="0.25">
      <c r="A16" s="49">
        <v>12</v>
      </c>
      <c r="B16" s="111" t="s">
        <v>263</v>
      </c>
      <c r="C16" s="74">
        <v>68</v>
      </c>
      <c r="D16" s="74">
        <v>31</v>
      </c>
      <c r="F16" s="124"/>
    </row>
    <row r="17" spans="1:6" s="125" customFormat="1" x14ac:dyDescent="0.25">
      <c r="A17" s="49">
        <v>13</v>
      </c>
      <c r="B17" s="111" t="s">
        <v>242</v>
      </c>
      <c r="C17" s="74">
        <v>64</v>
      </c>
      <c r="D17" s="74">
        <v>6</v>
      </c>
      <c r="F17" s="124"/>
    </row>
    <row r="18" spans="1:6" s="125" customFormat="1" ht="31.5" x14ac:dyDescent="0.25">
      <c r="A18" s="49">
        <v>14</v>
      </c>
      <c r="B18" s="111" t="s">
        <v>260</v>
      </c>
      <c r="C18" s="74">
        <v>63</v>
      </c>
      <c r="D18" s="74">
        <v>15</v>
      </c>
      <c r="F18" s="124"/>
    </row>
    <row r="19" spans="1:6" s="125" customFormat="1" ht="31.5" x14ac:dyDescent="0.25">
      <c r="A19" s="49">
        <v>15</v>
      </c>
      <c r="B19" s="111" t="s">
        <v>346</v>
      </c>
      <c r="C19" s="74">
        <v>59</v>
      </c>
      <c r="D19" s="74">
        <v>11</v>
      </c>
      <c r="F19" s="124"/>
    </row>
    <row r="20" spans="1:6" s="125" customFormat="1" x14ac:dyDescent="0.25">
      <c r="A20" s="49">
        <v>16</v>
      </c>
      <c r="B20" s="111" t="s">
        <v>251</v>
      </c>
      <c r="C20" s="74">
        <v>56</v>
      </c>
      <c r="D20" s="74">
        <v>2</v>
      </c>
      <c r="F20" s="124"/>
    </row>
    <row r="21" spans="1:6" s="125" customFormat="1" x14ac:dyDescent="0.25">
      <c r="A21" s="49">
        <v>17</v>
      </c>
      <c r="B21" s="111" t="s">
        <v>273</v>
      </c>
      <c r="C21" s="74">
        <v>55</v>
      </c>
      <c r="D21" s="74">
        <v>11</v>
      </c>
      <c r="F21" s="124"/>
    </row>
    <row r="22" spans="1:6" s="125" customFormat="1" x14ac:dyDescent="0.25">
      <c r="A22" s="49">
        <v>18</v>
      </c>
      <c r="B22" s="111" t="s">
        <v>264</v>
      </c>
      <c r="C22" s="74">
        <v>54</v>
      </c>
      <c r="D22" s="74">
        <v>9</v>
      </c>
      <c r="F22" s="124"/>
    </row>
    <row r="23" spans="1:6" s="125" customFormat="1" x14ac:dyDescent="0.25">
      <c r="A23" s="49">
        <v>19</v>
      </c>
      <c r="B23" s="111" t="s">
        <v>255</v>
      </c>
      <c r="C23" s="74">
        <v>54</v>
      </c>
      <c r="D23" s="74">
        <v>18</v>
      </c>
      <c r="F23" s="124"/>
    </row>
    <row r="24" spans="1:6" s="125" customFormat="1" ht="47.25" x14ac:dyDescent="0.25">
      <c r="A24" s="49">
        <v>20</v>
      </c>
      <c r="B24" s="111" t="s">
        <v>239</v>
      </c>
      <c r="C24" s="74">
        <v>50</v>
      </c>
      <c r="D24" s="74">
        <v>2</v>
      </c>
      <c r="F24" s="124"/>
    </row>
    <row r="25" spans="1:6" s="125" customFormat="1" x14ac:dyDescent="0.25">
      <c r="A25" s="49">
        <v>21</v>
      </c>
      <c r="B25" s="111" t="s">
        <v>256</v>
      </c>
      <c r="C25" s="74">
        <v>49</v>
      </c>
      <c r="D25" s="74">
        <v>5</v>
      </c>
      <c r="F25" s="124"/>
    </row>
    <row r="26" spans="1:6" s="125" customFormat="1" ht="31.5" x14ac:dyDescent="0.25">
      <c r="A26" s="49">
        <v>22</v>
      </c>
      <c r="B26" s="111" t="s">
        <v>271</v>
      </c>
      <c r="C26" s="74">
        <v>47</v>
      </c>
      <c r="D26" s="74">
        <v>13</v>
      </c>
      <c r="F26" s="124"/>
    </row>
    <row r="27" spans="1:6" s="125" customFormat="1" x14ac:dyDescent="0.25">
      <c r="A27" s="49">
        <v>23</v>
      </c>
      <c r="B27" s="111" t="s">
        <v>345</v>
      </c>
      <c r="C27" s="74">
        <v>43</v>
      </c>
      <c r="D27" s="74">
        <v>15</v>
      </c>
      <c r="F27" s="124"/>
    </row>
    <row r="28" spans="1:6" s="125" customFormat="1" x14ac:dyDescent="0.25">
      <c r="A28" s="49">
        <v>24</v>
      </c>
      <c r="B28" s="111" t="s">
        <v>347</v>
      </c>
      <c r="C28" s="74">
        <v>41</v>
      </c>
      <c r="D28" s="74">
        <v>12</v>
      </c>
      <c r="F28" s="124"/>
    </row>
    <row r="29" spans="1:6" s="125" customFormat="1" ht="31.5" x14ac:dyDescent="0.25">
      <c r="A29" s="49">
        <v>25</v>
      </c>
      <c r="B29" s="111" t="s">
        <v>344</v>
      </c>
      <c r="C29" s="74">
        <v>41</v>
      </c>
      <c r="D29" s="74">
        <v>3</v>
      </c>
      <c r="F29" s="124"/>
    </row>
    <row r="30" spans="1:6" s="125" customFormat="1" ht="31.5" x14ac:dyDescent="0.25">
      <c r="A30" s="49">
        <v>26</v>
      </c>
      <c r="B30" s="111" t="s">
        <v>282</v>
      </c>
      <c r="C30" s="74">
        <v>39</v>
      </c>
      <c r="D30" s="74">
        <v>6</v>
      </c>
      <c r="F30" s="124"/>
    </row>
    <row r="31" spans="1:6" s="125" customFormat="1" x14ac:dyDescent="0.25">
      <c r="A31" s="49">
        <v>27</v>
      </c>
      <c r="B31" s="111" t="s">
        <v>513</v>
      </c>
      <c r="C31" s="74">
        <v>38</v>
      </c>
      <c r="D31" s="74">
        <v>0</v>
      </c>
      <c r="F31" s="124"/>
    </row>
    <row r="32" spans="1:6" s="125" customFormat="1" x14ac:dyDescent="0.25">
      <c r="A32" s="49">
        <v>28</v>
      </c>
      <c r="B32" s="111" t="s">
        <v>238</v>
      </c>
      <c r="C32" s="74">
        <v>38</v>
      </c>
      <c r="D32" s="74">
        <v>2</v>
      </c>
      <c r="F32" s="124"/>
    </row>
    <row r="33" spans="1:6" s="125" customFormat="1" x14ac:dyDescent="0.25">
      <c r="A33" s="49">
        <v>29</v>
      </c>
      <c r="B33" s="111" t="s">
        <v>234</v>
      </c>
      <c r="C33" s="74">
        <v>37</v>
      </c>
      <c r="D33" s="74">
        <v>8</v>
      </c>
      <c r="F33" s="124"/>
    </row>
    <row r="34" spans="1:6" s="125" customFormat="1" x14ac:dyDescent="0.25">
      <c r="A34" s="49">
        <v>30</v>
      </c>
      <c r="B34" s="111" t="s">
        <v>248</v>
      </c>
      <c r="C34" s="74">
        <v>36</v>
      </c>
      <c r="D34" s="74">
        <v>9</v>
      </c>
      <c r="F34" s="124"/>
    </row>
    <row r="35" spans="1:6" s="125" customFormat="1" ht="31.5" x14ac:dyDescent="0.25">
      <c r="A35" s="49">
        <v>31</v>
      </c>
      <c r="B35" s="111" t="s">
        <v>236</v>
      </c>
      <c r="C35" s="74">
        <v>34</v>
      </c>
      <c r="D35" s="74">
        <v>7</v>
      </c>
      <c r="F35" s="124"/>
    </row>
    <row r="36" spans="1:6" s="125" customFormat="1" x14ac:dyDescent="0.25">
      <c r="A36" s="49">
        <v>32</v>
      </c>
      <c r="B36" s="111" t="s">
        <v>350</v>
      </c>
      <c r="C36" s="74">
        <v>32</v>
      </c>
      <c r="D36" s="74">
        <v>1</v>
      </c>
      <c r="F36" s="124"/>
    </row>
    <row r="37" spans="1:6" s="125" customFormat="1" x14ac:dyDescent="0.25">
      <c r="A37" s="49">
        <v>33</v>
      </c>
      <c r="B37" s="111" t="s">
        <v>257</v>
      </c>
      <c r="C37" s="74">
        <v>32</v>
      </c>
      <c r="D37" s="74">
        <v>2</v>
      </c>
      <c r="F37" s="124"/>
    </row>
    <row r="38" spans="1:6" s="125" customFormat="1" ht="31.5" x14ac:dyDescent="0.25">
      <c r="A38" s="49">
        <v>34</v>
      </c>
      <c r="B38" s="111" t="s">
        <v>249</v>
      </c>
      <c r="C38" s="74">
        <v>30</v>
      </c>
      <c r="D38" s="74">
        <v>4</v>
      </c>
      <c r="F38" s="124"/>
    </row>
    <row r="39" spans="1:6" s="125" customFormat="1" ht="31.5" x14ac:dyDescent="0.25">
      <c r="A39" s="49">
        <v>35</v>
      </c>
      <c r="B39" s="111" t="s">
        <v>275</v>
      </c>
      <c r="C39" s="74">
        <v>29</v>
      </c>
      <c r="D39" s="74">
        <v>2</v>
      </c>
      <c r="F39" s="124"/>
    </row>
    <row r="40" spans="1:6" s="125" customFormat="1" x14ac:dyDescent="0.25">
      <c r="A40" s="49">
        <v>36</v>
      </c>
      <c r="B40" s="111" t="s">
        <v>514</v>
      </c>
      <c r="C40" s="74">
        <v>29</v>
      </c>
      <c r="D40" s="74">
        <v>2</v>
      </c>
      <c r="F40" s="124"/>
    </row>
    <row r="41" spans="1:6" x14ac:dyDescent="0.25">
      <c r="A41" s="49">
        <v>37</v>
      </c>
      <c r="B41" s="112" t="s">
        <v>343</v>
      </c>
      <c r="C41" s="131">
        <v>28</v>
      </c>
      <c r="D41" s="131">
        <v>9</v>
      </c>
      <c r="F41" s="124"/>
    </row>
    <row r="42" spans="1:6" x14ac:dyDescent="0.25">
      <c r="A42" s="49">
        <v>38</v>
      </c>
      <c r="B42" s="113" t="s">
        <v>272</v>
      </c>
      <c r="C42" s="131">
        <v>28</v>
      </c>
      <c r="D42" s="131">
        <v>10</v>
      </c>
      <c r="F42" s="124"/>
    </row>
    <row r="43" spans="1:6" ht="31.5" x14ac:dyDescent="0.25">
      <c r="A43" s="49">
        <v>39</v>
      </c>
      <c r="B43" s="111" t="s">
        <v>262</v>
      </c>
      <c r="C43" s="131">
        <v>28</v>
      </c>
      <c r="D43" s="131">
        <v>1</v>
      </c>
      <c r="F43" s="124"/>
    </row>
    <row r="44" spans="1:6" ht="47.25" x14ac:dyDescent="0.25">
      <c r="A44" s="49">
        <v>40</v>
      </c>
      <c r="B44" s="111" t="s">
        <v>349</v>
      </c>
      <c r="C44" s="131">
        <v>27</v>
      </c>
      <c r="D44" s="131">
        <v>8</v>
      </c>
      <c r="F44" s="124"/>
    </row>
    <row r="45" spans="1:6" x14ac:dyDescent="0.25">
      <c r="A45" s="49">
        <v>41</v>
      </c>
      <c r="B45" s="111" t="s">
        <v>454</v>
      </c>
      <c r="C45" s="131">
        <v>27</v>
      </c>
      <c r="D45" s="131">
        <v>8</v>
      </c>
      <c r="F45" s="124"/>
    </row>
    <row r="46" spans="1:6" ht="31.5" x14ac:dyDescent="0.25">
      <c r="A46" s="49">
        <v>42</v>
      </c>
      <c r="B46" s="111" t="s">
        <v>274</v>
      </c>
      <c r="C46" s="131">
        <v>27</v>
      </c>
      <c r="D46" s="131">
        <v>16</v>
      </c>
      <c r="F46" s="124"/>
    </row>
    <row r="47" spans="1:6" ht="31.5" x14ac:dyDescent="0.25">
      <c r="A47" s="49">
        <v>43</v>
      </c>
      <c r="B47" s="114" t="s">
        <v>348</v>
      </c>
      <c r="C47" s="131">
        <v>26</v>
      </c>
      <c r="D47" s="131">
        <v>19</v>
      </c>
      <c r="F47" s="124"/>
    </row>
    <row r="48" spans="1:6" ht="31.5" x14ac:dyDescent="0.25">
      <c r="A48" s="49">
        <v>44</v>
      </c>
      <c r="B48" s="114" t="s">
        <v>237</v>
      </c>
      <c r="C48" s="131">
        <v>26</v>
      </c>
      <c r="D48" s="131">
        <v>4</v>
      </c>
      <c r="F48" s="124"/>
    </row>
    <row r="49" spans="1:6" ht="31.5" x14ac:dyDescent="0.25">
      <c r="A49" s="49">
        <v>45</v>
      </c>
      <c r="B49" s="114" t="s">
        <v>265</v>
      </c>
      <c r="C49" s="131">
        <v>26</v>
      </c>
      <c r="D49" s="131">
        <v>0</v>
      </c>
      <c r="F49" s="124"/>
    </row>
    <row r="50" spans="1:6" x14ac:dyDescent="0.25">
      <c r="A50" s="49">
        <v>46</v>
      </c>
      <c r="B50" s="114" t="s">
        <v>453</v>
      </c>
      <c r="C50" s="131">
        <v>25</v>
      </c>
      <c r="D50" s="131">
        <v>1</v>
      </c>
      <c r="F50" s="124"/>
    </row>
    <row r="51" spans="1:6" x14ac:dyDescent="0.25">
      <c r="A51" s="49">
        <v>47</v>
      </c>
      <c r="B51" s="114" t="s">
        <v>515</v>
      </c>
      <c r="C51" s="131">
        <v>24</v>
      </c>
      <c r="D51" s="131">
        <v>4</v>
      </c>
      <c r="F51" s="124"/>
    </row>
    <row r="52" spans="1:6" x14ac:dyDescent="0.25">
      <c r="A52" s="49">
        <v>48</v>
      </c>
      <c r="B52" s="114" t="s">
        <v>455</v>
      </c>
      <c r="C52" s="131">
        <v>24</v>
      </c>
      <c r="D52" s="131">
        <v>0</v>
      </c>
      <c r="F52" s="124"/>
    </row>
    <row r="53" spans="1:6" ht="47.25" x14ac:dyDescent="0.25">
      <c r="A53" s="49">
        <v>49</v>
      </c>
      <c r="B53" s="114" t="s">
        <v>246</v>
      </c>
      <c r="C53" s="131">
        <v>22</v>
      </c>
      <c r="D53" s="131">
        <v>1</v>
      </c>
      <c r="F53" s="124"/>
    </row>
    <row r="54" spans="1:6" ht="31.5" x14ac:dyDescent="0.25">
      <c r="A54" s="49">
        <v>50</v>
      </c>
      <c r="B54" s="113" t="s">
        <v>269</v>
      </c>
      <c r="C54" s="131">
        <v>22</v>
      </c>
      <c r="D54" s="131">
        <v>0</v>
      </c>
      <c r="F54" s="12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51.5703125" style="10" customWidth="1"/>
    <col min="2" max="2" width="14.42578125" style="10" customWidth="1"/>
    <col min="3" max="3" width="14.710937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195" customFormat="1" ht="22.5" customHeight="1" x14ac:dyDescent="0.3">
      <c r="A1" s="320" t="s">
        <v>414</v>
      </c>
      <c r="B1" s="320"/>
      <c r="C1" s="320"/>
      <c r="D1" s="320"/>
      <c r="E1" s="320"/>
      <c r="F1" s="320"/>
      <c r="G1" s="320"/>
    </row>
    <row r="2" spans="1:16" s="195" customFormat="1" ht="19.5" customHeight="1" x14ac:dyDescent="0.3">
      <c r="A2" s="321" t="s">
        <v>31</v>
      </c>
      <c r="B2" s="321"/>
      <c r="C2" s="321"/>
      <c r="D2" s="321"/>
      <c r="E2" s="321"/>
      <c r="F2" s="321"/>
      <c r="G2" s="321"/>
    </row>
    <row r="3" spans="1:16" s="4" customFormat="1" ht="15.75" customHeight="1" x14ac:dyDescent="0.2">
      <c r="A3" s="3"/>
      <c r="B3" s="3"/>
      <c r="C3" s="3"/>
      <c r="D3" s="3"/>
      <c r="E3" s="3"/>
      <c r="F3" s="3"/>
      <c r="G3" s="1" t="s">
        <v>8</v>
      </c>
    </row>
    <row r="4" spans="1:16" s="4" customFormat="1" ht="56.45" customHeight="1" x14ac:dyDescent="0.2">
      <c r="A4" s="64"/>
      <c r="B4" s="183" t="s">
        <v>570</v>
      </c>
      <c r="C4" s="183" t="s">
        <v>567</v>
      </c>
      <c r="D4" s="29" t="s">
        <v>44</v>
      </c>
      <c r="E4" s="196" t="s">
        <v>555</v>
      </c>
      <c r="F4" s="196" t="s">
        <v>556</v>
      </c>
      <c r="G4" s="29" t="s">
        <v>44</v>
      </c>
    </row>
    <row r="5" spans="1:16" s="4" customFormat="1" ht="28.5" customHeight="1" x14ac:dyDescent="0.2">
      <c r="A5" s="26" t="s">
        <v>45</v>
      </c>
      <c r="B5" s="69">
        <v>20929</v>
      </c>
      <c r="C5" s="69">
        <v>14229</v>
      </c>
      <c r="D5" s="106">
        <f>C5/B5*100</f>
        <v>67.987003679105555</v>
      </c>
      <c r="E5" s="69">
        <v>15552</v>
      </c>
      <c r="F5" s="69">
        <v>9903</v>
      </c>
      <c r="G5" s="106">
        <f>F5/E5*100</f>
        <v>63.676697530864203</v>
      </c>
      <c r="I5" s="37"/>
    </row>
    <row r="6" spans="1:16" s="4" customFormat="1" ht="18.75" x14ac:dyDescent="0.2">
      <c r="A6" s="197" t="s">
        <v>32</v>
      </c>
      <c r="B6" s="198"/>
      <c r="C6" s="198"/>
      <c r="D6" s="199"/>
      <c r="E6" s="200"/>
      <c r="F6" s="198"/>
      <c r="G6" s="199"/>
      <c r="I6" s="37"/>
    </row>
    <row r="7" spans="1:16" s="19" customFormat="1" ht="45.75" customHeight="1" x14ac:dyDescent="0.2">
      <c r="A7" s="38" t="s">
        <v>33</v>
      </c>
      <c r="B7" s="23">
        <v>3033</v>
      </c>
      <c r="C7" s="128">
        <v>1953</v>
      </c>
      <c r="D7" s="106">
        <f>C7/B7*100</f>
        <v>64.39169139465875</v>
      </c>
      <c r="E7" s="128">
        <v>2247</v>
      </c>
      <c r="F7" s="128">
        <v>1414</v>
      </c>
      <c r="G7" s="106">
        <f>F7/E7*100</f>
        <v>62.928348909657316</v>
      </c>
      <c r="H7" s="39"/>
      <c r="I7" s="37"/>
      <c r="J7" s="39"/>
      <c r="K7" s="39"/>
      <c r="L7" s="39"/>
      <c r="M7" s="39"/>
      <c r="N7" s="39"/>
      <c r="O7" s="39"/>
      <c r="P7" s="39"/>
    </row>
    <row r="8" spans="1:16" s="19" customFormat="1" ht="30" customHeight="1" x14ac:dyDescent="0.2">
      <c r="A8" s="38" t="s">
        <v>34</v>
      </c>
      <c r="B8" s="23">
        <v>2179</v>
      </c>
      <c r="C8" s="128">
        <v>1797</v>
      </c>
      <c r="D8" s="106">
        <f t="shared" ref="D8:D15" si="0">C8/B8*100</f>
        <v>82.469022487379533</v>
      </c>
      <c r="E8" s="23">
        <v>1600</v>
      </c>
      <c r="F8" s="128">
        <v>1314</v>
      </c>
      <c r="G8" s="106">
        <f t="shared" ref="G8:G15" si="1">F8/E8*100</f>
        <v>82.125</v>
      </c>
      <c r="H8" s="39"/>
      <c r="I8" s="37"/>
    </row>
    <row r="9" spans="1:16" ht="33" customHeight="1" x14ac:dyDescent="0.2">
      <c r="A9" s="38" t="s">
        <v>35</v>
      </c>
      <c r="B9" s="23">
        <v>2234</v>
      </c>
      <c r="C9" s="128">
        <v>1631</v>
      </c>
      <c r="D9" s="106">
        <f t="shared" si="0"/>
        <v>73.008057296329454</v>
      </c>
      <c r="E9" s="23">
        <v>1631</v>
      </c>
      <c r="F9" s="128">
        <v>1143</v>
      </c>
      <c r="G9" s="106">
        <f t="shared" si="1"/>
        <v>70.079705702023304</v>
      </c>
      <c r="H9" s="39"/>
      <c r="I9" s="37"/>
    </row>
    <row r="10" spans="1:16" ht="28.5" customHeight="1" x14ac:dyDescent="0.2">
      <c r="A10" s="38" t="s">
        <v>36</v>
      </c>
      <c r="B10" s="23">
        <v>1281</v>
      </c>
      <c r="C10" s="128">
        <v>931</v>
      </c>
      <c r="D10" s="106">
        <f t="shared" si="0"/>
        <v>72.677595628415304</v>
      </c>
      <c r="E10" s="23">
        <v>937</v>
      </c>
      <c r="F10" s="128">
        <v>658</v>
      </c>
      <c r="G10" s="106">
        <f t="shared" si="1"/>
        <v>70.224119530416218</v>
      </c>
      <c r="H10" s="39"/>
      <c r="I10" s="37"/>
    </row>
    <row r="11" spans="1:16" s="13" customFormat="1" ht="31.5" customHeight="1" x14ac:dyDescent="0.2">
      <c r="A11" s="38" t="s">
        <v>37</v>
      </c>
      <c r="B11" s="23">
        <v>3569</v>
      </c>
      <c r="C11" s="128">
        <v>2369</v>
      </c>
      <c r="D11" s="106">
        <f t="shared" si="0"/>
        <v>66.377136452787894</v>
      </c>
      <c r="E11" s="23">
        <v>2574</v>
      </c>
      <c r="F11" s="128">
        <v>1569</v>
      </c>
      <c r="G11" s="106">
        <f t="shared" si="1"/>
        <v>60.955710955710948</v>
      </c>
      <c r="H11" s="39"/>
      <c r="I11" s="37"/>
    </row>
    <row r="12" spans="1:16" ht="51.75" customHeight="1" x14ac:dyDescent="0.2">
      <c r="A12" s="38" t="s">
        <v>38</v>
      </c>
      <c r="B12" s="23">
        <v>351</v>
      </c>
      <c r="C12" s="128">
        <v>231</v>
      </c>
      <c r="D12" s="106">
        <f t="shared" si="0"/>
        <v>65.811965811965806</v>
      </c>
      <c r="E12" s="23">
        <v>280</v>
      </c>
      <c r="F12" s="128">
        <v>170</v>
      </c>
      <c r="G12" s="106">
        <f t="shared" si="1"/>
        <v>60.714285714285708</v>
      </c>
      <c r="H12" s="39"/>
      <c r="I12" s="37"/>
    </row>
    <row r="13" spans="1:16" ht="30.75" customHeight="1" x14ac:dyDescent="0.2">
      <c r="A13" s="38" t="s">
        <v>39</v>
      </c>
      <c r="B13" s="23">
        <v>2510</v>
      </c>
      <c r="C13" s="128">
        <v>1571</v>
      </c>
      <c r="D13" s="106">
        <f t="shared" si="0"/>
        <v>62.589641434262944</v>
      </c>
      <c r="E13" s="23">
        <v>1835</v>
      </c>
      <c r="F13" s="128">
        <v>991</v>
      </c>
      <c r="G13" s="106">
        <f t="shared" si="1"/>
        <v>54.005449591280652</v>
      </c>
      <c r="H13" s="39"/>
      <c r="I13" s="37"/>
    </row>
    <row r="14" spans="1:16" ht="66.75" customHeight="1" x14ac:dyDescent="0.2">
      <c r="A14" s="38" t="s">
        <v>40</v>
      </c>
      <c r="B14" s="23">
        <v>3418</v>
      </c>
      <c r="C14" s="128">
        <v>2265</v>
      </c>
      <c r="D14" s="106">
        <f t="shared" si="0"/>
        <v>66.266822703335279</v>
      </c>
      <c r="E14" s="23">
        <v>2697</v>
      </c>
      <c r="F14" s="128">
        <v>1656</v>
      </c>
      <c r="G14" s="106">
        <f t="shared" si="1"/>
        <v>61.401557285873189</v>
      </c>
      <c r="H14" s="39"/>
      <c r="I14" s="37"/>
    </row>
    <row r="15" spans="1:16" ht="30" customHeight="1" x14ac:dyDescent="0.2">
      <c r="A15" s="38" t="s">
        <v>41</v>
      </c>
      <c r="B15" s="23">
        <v>2354</v>
      </c>
      <c r="C15" s="128">
        <v>1481</v>
      </c>
      <c r="D15" s="106">
        <f t="shared" si="0"/>
        <v>62.914188615123187</v>
      </c>
      <c r="E15" s="23">
        <v>1751</v>
      </c>
      <c r="F15" s="128">
        <v>988</v>
      </c>
      <c r="G15" s="106">
        <f t="shared" si="1"/>
        <v>56.424900057110229</v>
      </c>
      <c r="H15" s="39"/>
      <c r="I15" s="37"/>
    </row>
    <row r="17" spans="3:3" x14ac:dyDescent="0.2"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51.5703125" style="10" customWidth="1"/>
    <col min="2" max="2" width="11.85546875" style="67" customWidth="1"/>
    <col min="3" max="3" width="13" style="67" customWidth="1"/>
    <col min="4" max="4" width="12" style="67" customWidth="1"/>
    <col min="5" max="5" width="13.140625" style="67" customWidth="1"/>
    <col min="6" max="6" width="12.140625" style="67" customWidth="1"/>
    <col min="7" max="7" width="13.42578125" style="67" customWidth="1"/>
    <col min="8" max="8" width="12.7109375" style="67" customWidth="1"/>
    <col min="9" max="9" width="13.85546875" style="6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195" customFormat="1" ht="22.5" customHeight="1" x14ac:dyDescent="0.3">
      <c r="A1" s="320" t="s">
        <v>407</v>
      </c>
      <c r="B1" s="320"/>
      <c r="C1" s="320"/>
      <c r="D1" s="320"/>
      <c r="E1" s="320"/>
      <c r="F1" s="320"/>
      <c r="G1" s="320"/>
      <c r="H1" s="320"/>
      <c r="I1" s="320"/>
    </row>
    <row r="2" spans="1:13" s="195" customFormat="1" ht="19.5" customHeight="1" x14ac:dyDescent="0.3">
      <c r="A2" s="321" t="s">
        <v>31</v>
      </c>
      <c r="B2" s="321"/>
      <c r="C2" s="321"/>
      <c r="D2" s="321"/>
      <c r="E2" s="321"/>
      <c r="F2" s="321"/>
      <c r="G2" s="321"/>
      <c r="H2" s="321"/>
      <c r="I2" s="321"/>
    </row>
    <row r="3" spans="1:13" s="4" customFormat="1" ht="15.75" customHeight="1" x14ac:dyDescent="0.2">
      <c r="A3" s="3"/>
      <c r="B3" s="65"/>
      <c r="C3" s="65"/>
      <c r="D3" s="65"/>
      <c r="E3" s="65"/>
      <c r="F3" s="65"/>
      <c r="G3" s="65"/>
      <c r="H3" s="65"/>
      <c r="I3" s="201" t="s">
        <v>162</v>
      </c>
    </row>
    <row r="4" spans="1:13" s="4" customFormat="1" ht="36" customHeight="1" x14ac:dyDescent="0.2">
      <c r="A4" s="322"/>
      <c r="B4" s="323" t="s">
        <v>563</v>
      </c>
      <c r="C4" s="324"/>
      <c r="D4" s="324"/>
      <c r="E4" s="325"/>
      <c r="F4" s="326" t="s">
        <v>564</v>
      </c>
      <c r="G4" s="327"/>
      <c r="H4" s="327"/>
      <c r="I4" s="328"/>
    </row>
    <row r="5" spans="1:13" s="4" customFormat="1" ht="69.75" customHeight="1" x14ac:dyDescent="0.2">
      <c r="A5" s="322"/>
      <c r="B5" s="202" t="s">
        <v>276</v>
      </c>
      <c r="C5" s="202" t="s">
        <v>277</v>
      </c>
      <c r="D5" s="202" t="s">
        <v>278</v>
      </c>
      <c r="E5" s="202" t="s">
        <v>277</v>
      </c>
      <c r="F5" s="202" t="s">
        <v>276</v>
      </c>
      <c r="G5" s="202" t="s">
        <v>277</v>
      </c>
      <c r="H5" s="202" t="s">
        <v>278</v>
      </c>
      <c r="I5" s="202" t="s">
        <v>277</v>
      </c>
    </row>
    <row r="6" spans="1:13" s="4" customFormat="1" ht="39" customHeight="1" x14ac:dyDescent="0.2">
      <c r="A6" s="104" t="s">
        <v>45</v>
      </c>
      <c r="B6" s="98">
        <f>SUM(B8:B16)</f>
        <v>8412</v>
      </c>
      <c r="C6" s="99">
        <v>59.1</v>
      </c>
      <c r="D6" s="98">
        <f>SUM(D8:D16)</f>
        <v>5817</v>
      </c>
      <c r="E6" s="99">
        <v>40.9</v>
      </c>
      <c r="F6" s="98">
        <f>SUM(F8:F16)</f>
        <v>5844</v>
      </c>
      <c r="G6" s="99">
        <v>59</v>
      </c>
      <c r="H6" s="98">
        <f>SUM(H8:H16)</f>
        <v>4059</v>
      </c>
      <c r="I6" s="99">
        <v>41</v>
      </c>
      <c r="K6" s="4">
        <v>540903</v>
      </c>
      <c r="L6" s="4">
        <v>488038</v>
      </c>
    </row>
    <row r="7" spans="1:13" s="4" customFormat="1" ht="18.75" customHeight="1" x14ac:dyDescent="0.2">
      <c r="A7" s="197" t="s">
        <v>283</v>
      </c>
      <c r="B7" s="70"/>
      <c r="C7" s="101"/>
      <c r="D7" s="70"/>
      <c r="E7" s="101"/>
      <c r="F7" s="70"/>
      <c r="G7" s="101"/>
      <c r="H7" s="70"/>
      <c r="I7" s="101"/>
    </row>
    <row r="8" spans="1:13" s="19" customFormat="1" ht="45.75" customHeight="1" x14ac:dyDescent="0.2">
      <c r="A8" s="38" t="s">
        <v>33</v>
      </c>
      <c r="B8" s="130">
        <v>1058</v>
      </c>
      <c r="C8" s="129">
        <v>54.173067076292881</v>
      </c>
      <c r="D8" s="130">
        <v>895</v>
      </c>
      <c r="E8" s="129">
        <v>45.826932923707119</v>
      </c>
      <c r="F8" s="130">
        <v>763</v>
      </c>
      <c r="G8" s="129">
        <v>53.960396039603964</v>
      </c>
      <c r="H8" s="130">
        <v>651</v>
      </c>
      <c r="I8" s="129">
        <v>46.039603960396043</v>
      </c>
      <c r="J8" s="39"/>
      <c r="K8" s="4">
        <v>76403</v>
      </c>
      <c r="L8" s="4">
        <v>67888</v>
      </c>
      <c r="M8" s="39"/>
    </row>
    <row r="9" spans="1:13" s="19" customFormat="1" ht="30" customHeight="1" x14ac:dyDescent="0.25">
      <c r="A9" s="38" t="s">
        <v>34</v>
      </c>
      <c r="B9" s="130">
        <v>1313</v>
      </c>
      <c r="C9" s="129">
        <v>73.066221480244849</v>
      </c>
      <c r="D9" s="130">
        <v>484</v>
      </c>
      <c r="E9" s="129">
        <v>26.933778519755148</v>
      </c>
      <c r="F9" s="180">
        <v>954</v>
      </c>
      <c r="G9" s="129">
        <v>72.602739726027394</v>
      </c>
      <c r="H9" s="180">
        <v>360</v>
      </c>
      <c r="I9" s="129">
        <v>27.397260273972602</v>
      </c>
      <c r="K9" s="39">
        <v>49463</v>
      </c>
      <c r="L9" s="39">
        <v>43537</v>
      </c>
    </row>
    <row r="10" spans="1:13" ht="33" customHeight="1" x14ac:dyDescent="0.2">
      <c r="A10" s="38" t="s">
        <v>35</v>
      </c>
      <c r="B10" s="7">
        <v>1207</v>
      </c>
      <c r="C10" s="102">
        <v>74.003678724708763</v>
      </c>
      <c r="D10" s="130">
        <v>424</v>
      </c>
      <c r="E10" s="129">
        <v>25.996321275291233</v>
      </c>
      <c r="F10" s="7">
        <v>837</v>
      </c>
      <c r="G10" s="102">
        <v>73.228346456692918</v>
      </c>
      <c r="H10" s="130">
        <v>306</v>
      </c>
      <c r="I10" s="102">
        <v>26.771653543307089</v>
      </c>
      <c r="K10" s="19">
        <v>56985</v>
      </c>
      <c r="L10" s="19">
        <v>50429</v>
      </c>
    </row>
    <row r="11" spans="1:13" ht="28.5" customHeight="1" x14ac:dyDescent="0.2">
      <c r="A11" s="38" t="s">
        <v>36</v>
      </c>
      <c r="B11" s="7">
        <v>864</v>
      </c>
      <c r="C11" s="102">
        <v>92.803437164339414</v>
      </c>
      <c r="D11" s="130">
        <v>67</v>
      </c>
      <c r="E11" s="129">
        <v>7.1965628356605809</v>
      </c>
      <c r="F11" s="7">
        <v>617</v>
      </c>
      <c r="G11" s="102">
        <v>93.768996960486319</v>
      </c>
      <c r="H11" s="130">
        <v>41</v>
      </c>
      <c r="I11" s="102">
        <v>6.231003039513678</v>
      </c>
      <c r="K11" s="10">
        <v>31129</v>
      </c>
      <c r="L11" s="10">
        <v>27810</v>
      </c>
    </row>
    <row r="12" spans="1:13" s="13" customFormat="1" ht="31.5" customHeight="1" x14ac:dyDescent="0.2">
      <c r="A12" s="38" t="s">
        <v>37</v>
      </c>
      <c r="B12" s="7">
        <v>1809</v>
      </c>
      <c r="C12" s="102">
        <v>76.361333896158712</v>
      </c>
      <c r="D12" s="130">
        <v>560</v>
      </c>
      <c r="E12" s="129">
        <v>23.638666103841281</v>
      </c>
      <c r="F12" s="7">
        <v>1191</v>
      </c>
      <c r="G12" s="102">
        <v>75.908221797323137</v>
      </c>
      <c r="H12" s="130">
        <v>378</v>
      </c>
      <c r="I12" s="102">
        <v>24.091778202676863</v>
      </c>
      <c r="K12" s="10">
        <v>91835</v>
      </c>
      <c r="L12" s="10">
        <v>81618</v>
      </c>
    </row>
    <row r="13" spans="1:13" ht="51.75" customHeight="1" x14ac:dyDescent="0.2">
      <c r="A13" s="38" t="s">
        <v>38</v>
      </c>
      <c r="B13" s="7">
        <v>159</v>
      </c>
      <c r="C13" s="102">
        <v>68.831168831168839</v>
      </c>
      <c r="D13" s="130">
        <v>72</v>
      </c>
      <c r="E13" s="129">
        <v>31.168831168831169</v>
      </c>
      <c r="F13" s="7">
        <v>125</v>
      </c>
      <c r="G13" s="102">
        <v>73.529411764705884</v>
      </c>
      <c r="H13" s="130">
        <v>45</v>
      </c>
      <c r="I13" s="102">
        <v>26.47058823529412</v>
      </c>
      <c r="K13" s="13">
        <v>20531</v>
      </c>
      <c r="L13" s="13">
        <v>19360</v>
      </c>
    </row>
    <row r="14" spans="1:13" ht="30.75" customHeight="1" x14ac:dyDescent="0.2">
      <c r="A14" s="38" t="s">
        <v>39</v>
      </c>
      <c r="B14" s="7">
        <v>420</v>
      </c>
      <c r="C14" s="102">
        <v>26.734563971992358</v>
      </c>
      <c r="D14" s="130">
        <v>1151</v>
      </c>
      <c r="E14" s="129">
        <v>73.265436028007642</v>
      </c>
      <c r="F14" s="7">
        <v>289</v>
      </c>
      <c r="G14" s="102">
        <v>29.162462159434916</v>
      </c>
      <c r="H14" s="130">
        <v>702</v>
      </c>
      <c r="I14" s="102">
        <v>70.837537840565091</v>
      </c>
      <c r="K14" s="10">
        <v>50041</v>
      </c>
      <c r="L14" s="10">
        <v>44940</v>
      </c>
    </row>
    <row r="15" spans="1:13" ht="66.75" customHeight="1" x14ac:dyDescent="0.2">
      <c r="A15" s="38" t="s">
        <v>40</v>
      </c>
      <c r="B15" s="7">
        <v>607</v>
      </c>
      <c r="C15" s="102">
        <v>26.799116997792495</v>
      </c>
      <c r="D15" s="130">
        <v>1658</v>
      </c>
      <c r="E15" s="129">
        <v>73.200883002207505</v>
      </c>
      <c r="F15" s="7">
        <v>404</v>
      </c>
      <c r="G15" s="102">
        <v>24.396135265700483</v>
      </c>
      <c r="H15" s="130">
        <v>1252</v>
      </c>
      <c r="I15" s="102">
        <v>75.60386473429952</v>
      </c>
      <c r="K15" s="10">
        <v>98596</v>
      </c>
      <c r="L15" s="10">
        <v>92241</v>
      </c>
    </row>
    <row r="16" spans="1:13" ht="30" customHeight="1" x14ac:dyDescent="0.2">
      <c r="A16" s="38" t="s">
        <v>41</v>
      </c>
      <c r="B16" s="7">
        <v>975</v>
      </c>
      <c r="C16" s="102">
        <v>65.8</v>
      </c>
      <c r="D16" s="130">
        <v>506</v>
      </c>
      <c r="E16" s="129">
        <v>34.166103983794734</v>
      </c>
      <c r="F16" s="7">
        <v>664</v>
      </c>
      <c r="G16" s="102">
        <v>67.20647773279353</v>
      </c>
      <c r="H16" s="130">
        <v>324</v>
      </c>
      <c r="I16" s="102">
        <v>32.793522267206477</v>
      </c>
      <c r="K16" s="10">
        <v>65920</v>
      </c>
      <c r="L16" s="10">
        <v>60215</v>
      </c>
    </row>
    <row r="17" spans="2:9" x14ac:dyDescent="0.2">
      <c r="B17" s="66"/>
      <c r="C17" s="66"/>
      <c r="D17" s="66"/>
      <c r="E17" s="66"/>
      <c r="F17" s="66"/>
      <c r="G17" s="66"/>
      <c r="H17" s="66"/>
      <c r="I17" s="66"/>
    </row>
    <row r="18" spans="2:9" x14ac:dyDescent="0.2">
      <c r="B18" s="66"/>
      <c r="C18" s="66"/>
      <c r="D18" s="103"/>
      <c r="E18" s="103"/>
      <c r="F18" s="66"/>
      <c r="G18" s="66"/>
      <c r="H18" s="66"/>
      <c r="I18" s="66"/>
    </row>
    <row r="19" spans="2:9" x14ac:dyDescent="0.2">
      <c r="B19" s="66"/>
      <c r="C19" s="66"/>
      <c r="D19" s="66"/>
      <c r="E19" s="66"/>
      <c r="F19" s="66"/>
      <c r="G19" s="66"/>
      <c r="H19" s="66"/>
      <c r="I19" s="6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37.28515625" style="115" customWidth="1"/>
    <col min="3" max="3" width="12.85546875" style="46" customWidth="1"/>
    <col min="4" max="4" width="10.140625" style="46" customWidth="1"/>
    <col min="5" max="5" width="13.140625" style="108" customWidth="1"/>
    <col min="6" max="6" width="12.85546875" style="46" customWidth="1"/>
    <col min="7" max="7" width="10.140625" style="46" customWidth="1"/>
    <col min="8" max="8" width="12.42578125" style="108" customWidth="1"/>
    <col min="9" max="16384" width="9.140625" style="46"/>
  </cols>
  <sheetData>
    <row r="1" spans="1:8" ht="20.25" customHeight="1" x14ac:dyDescent="0.25">
      <c r="B1" s="319" t="s">
        <v>415</v>
      </c>
      <c r="C1" s="319"/>
      <c r="D1" s="319"/>
      <c r="E1" s="319"/>
      <c r="F1" s="319"/>
      <c r="G1" s="319"/>
      <c r="H1" s="319"/>
    </row>
    <row r="2" spans="1:8" ht="20.25" customHeight="1" x14ac:dyDescent="0.25">
      <c r="B2" s="319" t="s">
        <v>83</v>
      </c>
      <c r="C2" s="319"/>
      <c r="D2" s="319"/>
      <c r="E2" s="319"/>
      <c r="F2" s="319"/>
      <c r="G2" s="319"/>
      <c r="H2" s="319"/>
    </row>
    <row r="4" spans="1:8" s="118" customFormat="1" ht="35.450000000000003" customHeight="1" x14ac:dyDescent="0.25">
      <c r="A4" s="329"/>
      <c r="B4" s="332" t="s">
        <v>84</v>
      </c>
      <c r="C4" s="302" t="s">
        <v>563</v>
      </c>
      <c r="D4" s="302"/>
      <c r="E4" s="302"/>
      <c r="F4" s="304" t="s">
        <v>558</v>
      </c>
      <c r="G4" s="304"/>
      <c r="H4" s="304"/>
    </row>
    <row r="5" spans="1:8" ht="15.6" customHeight="1" x14ac:dyDescent="0.25">
      <c r="A5" s="330"/>
      <c r="B5" s="332"/>
      <c r="C5" s="303" t="s">
        <v>88</v>
      </c>
      <c r="D5" s="303" t="s">
        <v>87</v>
      </c>
      <c r="E5" s="303" t="s">
        <v>86</v>
      </c>
      <c r="F5" s="303" t="s">
        <v>88</v>
      </c>
      <c r="G5" s="303" t="s">
        <v>87</v>
      </c>
      <c r="H5" s="303" t="s">
        <v>86</v>
      </c>
    </row>
    <row r="6" spans="1:8" ht="51.6" customHeight="1" x14ac:dyDescent="0.25">
      <c r="A6" s="331"/>
      <c r="B6" s="332"/>
      <c r="C6" s="303"/>
      <c r="D6" s="303"/>
      <c r="E6" s="303"/>
      <c r="F6" s="303"/>
      <c r="G6" s="303"/>
      <c r="H6" s="303"/>
    </row>
    <row r="7" spans="1:8" s="206" customFormat="1" ht="12.75" x14ac:dyDescent="0.2">
      <c r="A7" s="203" t="s">
        <v>89</v>
      </c>
      <c r="B7" s="204" t="s">
        <v>3</v>
      </c>
      <c r="C7" s="205">
        <v>1</v>
      </c>
      <c r="D7" s="205">
        <v>2</v>
      </c>
      <c r="E7" s="205">
        <v>3</v>
      </c>
      <c r="F7" s="205">
        <v>4</v>
      </c>
      <c r="G7" s="205">
        <v>5</v>
      </c>
      <c r="H7" s="205">
        <v>6</v>
      </c>
    </row>
    <row r="8" spans="1:8" x14ac:dyDescent="0.25">
      <c r="A8" s="49">
        <v>1</v>
      </c>
      <c r="B8" s="194" t="s">
        <v>90</v>
      </c>
      <c r="C8" s="74">
        <v>557</v>
      </c>
      <c r="D8" s="74">
        <v>169</v>
      </c>
      <c r="E8" s="105">
        <f>D8-C8</f>
        <v>-388</v>
      </c>
      <c r="F8" s="74">
        <v>424</v>
      </c>
      <c r="G8" s="74">
        <v>50</v>
      </c>
      <c r="H8" s="105">
        <f>G8-F8</f>
        <v>-374</v>
      </c>
    </row>
    <row r="9" spans="1:8" x14ac:dyDescent="0.25">
      <c r="A9" s="49">
        <v>2</v>
      </c>
      <c r="B9" s="194" t="s">
        <v>92</v>
      </c>
      <c r="C9" s="74">
        <v>549</v>
      </c>
      <c r="D9" s="74">
        <v>199</v>
      </c>
      <c r="E9" s="105">
        <f>D9-C9</f>
        <v>-350</v>
      </c>
      <c r="F9" s="74">
        <v>345</v>
      </c>
      <c r="G9" s="74">
        <v>41</v>
      </c>
      <c r="H9" s="105">
        <f>G9-F9</f>
        <v>-304</v>
      </c>
    </row>
    <row r="10" spans="1:8" x14ac:dyDescent="0.25">
      <c r="A10" s="49">
        <v>3</v>
      </c>
      <c r="B10" s="194" t="s">
        <v>97</v>
      </c>
      <c r="C10" s="74">
        <v>409</v>
      </c>
      <c r="D10" s="74">
        <v>78</v>
      </c>
      <c r="E10" s="105">
        <f t="shared" ref="E10:E57" si="0">D10-C10</f>
        <v>-331</v>
      </c>
      <c r="F10" s="74">
        <v>284</v>
      </c>
      <c r="G10" s="74">
        <v>19</v>
      </c>
      <c r="H10" s="105">
        <f t="shared" ref="H10:H57" si="1">G10-F10</f>
        <v>-265</v>
      </c>
    </row>
    <row r="11" spans="1:8" s="125" customFormat="1" x14ac:dyDescent="0.25">
      <c r="A11" s="49">
        <v>4</v>
      </c>
      <c r="B11" s="194" t="s">
        <v>91</v>
      </c>
      <c r="C11" s="74">
        <v>371</v>
      </c>
      <c r="D11" s="74">
        <v>89</v>
      </c>
      <c r="E11" s="105">
        <f t="shared" si="0"/>
        <v>-282</v>
      </c>
      <c r="F11" s="74">
        <v>278</v>
      </c>
      <c r="G11" s="74">
        <v>27</v>
      </c>
      <c r="H11" s="105">
        <f t="shared" si="1"/>
        <v>-251</v>
      </c>
    </row>
    <row r="12" spans="1:8" s="125" customFormat="1" x14ac:dyDescent="0.25">
      <c r="A12" s="49">
        <v>5</v>
      </c>
      <c r="B12" s="194" t="s">
        <v>96</v>
      </c>
      <c r="C12" s="74">
        <v>343</v>
      </c>
      <c r="D12" s="74">
        <v>94</v>
      </c>
      <c r="E12" s="105">
        <f t="shared" si="0"/>
        <v>-249</v>
      </c>
      <c r="F12" s="74">
        <v>228</v>
      </c>
      <c r="G12" s="74">
        <v>21</v>
      </c>
      <c r="H12" s="105">
        <f t="shared" si="1"/>
        <v>-207</v>
      </c>
    </row>
    <row r="13" spans="1:8" s="125" customFormat="1" ht="31.5" x14ac:dyDescent="0.25">
      <c r="A13" s="49">
        <v>6</v>
      </c>
      <c r="B13" s="194" t="s">
        <v>317</v>
      </c>
      <c r="C13" s="74">
        <v>342</v>
      </c>
      <c r="D13" s="74">
        <v>20</v>
      </c>
      <c r="E13" s="105">
        <f t="shared" si="0"/>
        <v>-322</v>
      </c>
      <c r="F13" s="74">
        <v>246</v>
      </c>
      <c r="G13" s="74">
        <v>2</v>
      </c>
      <c r="H13" s="105">
        <f t="shared" si="1"/>
        <v>-244</v>
      </c>
    </row>
    <row r="14" spans="1:8" s="125" customFormat="1" x14ac:dyDescent="0.25">
      <c r="A14" s="49">
        <v>7</v>
      </c>
      <c r="B14" s="194" t="s">
        <v>98</v>
      </c>
      <c r="C14" s="74">
        <v>255</v>
      </c>
      <c r="D14" s="74">
        <v>71</v>
      </c>
      <c r="E14" s="105">
        <f t="shared" si="0"/>
        <v>-184</v>
      </c>
      <c r="F14" s="74">
        <v>176</v>
      </c>
      <c r="G14" s="74">
        <v>23</v>
      </c>
      <c r="H14" s="105">
        <f t="shared" si="1"/>
        <v>-153</v>
      </c>
    </row>
    <row r="15" spans="1:8" s="125" customFormat="1" ht="47.25" x14ac:dyDescent="0.25">
      <c r="A15" s="49">
        <v>8</v>
      </c>
      <c r="B15" s="194" t="s">
        <v>352</v>
      </c>
      <c r="C15" s="74">
        <v>253</v>
      </c>
      <c r="D15" s="74">
        <v>46</v>
      </c>
      <c r="E15" s="105">
        <f t="shared" si="0"/>
        <v>-207</v>
      </c>
      <c r="F15" s="74">
        <v>224</v>
      </c>
      <c r="G15" s="74">
        <v>18</v>
      </c>
      <c r="H15" s="105">
        <f t="shared" si="1"/>
        <v>-206</v>
      </c>
    </row>
    <row r="16" spans="1:8" s="125" customFormat="1" ht="17.25" customHeight="1" x14ac:dyDescent="0.25">
      <c r="A16" s="49">
        <v>9</v>
      </c>
      <c r="B16" s="194" t="s">
        <v>94</v>
      </c>
      <c r="C16" s="74">
        <v>211</v>
      </c>
      <c r="D16" s="74">
        <v>86</v>
      </c>
      <c r="E16" s="105">
        <f t="shared" si="0"/>
        <v>-125</v>
      </c>
      <c r="F16" s="74">
        <v>137</v>
      </c>
      <c r="G16" s="74">
        <v>16</v>
      </c>
      <c r="H16" s="105">
        <f t="shared" si="1"/>
        <v>-121</v>
      </c>
    </row>
    <row r="17" spans="1:8" s="125" customFormat="1" x14ac:dyDescent="0.25">
      <c r="A17" s="49">
        <v>10</v>
      </c>
      <c r="B17" s="194" t="s">
        <v>291</v>
      </c>
      <c r="C17" s="74">
        <v>198</v>
      </c>
      <c r="D17" s="74">
        <v>83</v>
      </c>
      <c r="E17" s="105">
        <f t="shared" si="0"/>
        <v>-115</v>
      </c>
      <c r="F17" s="74">
        <v>119</v>
      </c>
      <c r="G17" s="74">
        <v>22</v>
      </c>
      <c r="H17" s="105">
        <f t="shared" si="1"/>
        <v>-97</v>
      </c>
    </row>
    <row r="18" spans="1:8" s="125" customFormat="1" ht="17.25" customHeight="1" x14ac:dyDescent="0.25">
      <c r="A18" s="49">
        <v>11</v>
      </c>
      <c r="B18" s="194" t="s">
        <v>93</v>
      </c>
      <c r="C18" s="74">
        <v>197</v>
      </c>
      <c r="D18" s="74">
        <v>77</v>
      </c>
      <c r="E18" s="105">
        <f t="shared" si="0"/>
        <v>-120</v>
      </c>
      <c r="F18" s="74">
        <v>127</v>
      </c>
      <c r="G18" s="74">
        <v>15</v>
      </c>
      <c r="H18" s="105">
        <f t="shared" si="1"/>
        <v>-112</v>
      </c>
    </row>
    <row r="19" spans="1:8" s="125" customFormat="1" x14ac:dyDescent="0.25">
      <c r="A19" s="49">
        <v>12</v>
      </c>
      <c r="B19" s="194" t="s">
        <v>103</v>
      </c>
      <c r="C19" s="74">
        <v>174</v>
      </c>
      <c r="D19" s="74">
        <v>24</v>
      </c>
      <c r="E19" s="105">
        <f t="shared" si="0"/>
        <v>-150</v>
      </c>
      <c r="F19" s="74">
        <v>128</v>
      </c>
      <c r="G19" s="74">
        <v>0</v>
      </c>
      <c r="H19" s="105">
        <f t="shared" si="1"/>
        <v>-128</v>
      </c>
    </row>
    <row r="20" spans="1:8" s="125" customFormat="1" x14ac:dyDescent="0.25">
      <c r="A20" s="49">
        <v>13</v>
      </c>
      <c r="B20" s="194" t="s">
        <v>104</v>
      </c>
      <c r="C20" s="74">
        <v>159</v>
      </c>
      <c r="D20" s="74">
        <v>52</v>
      </c>
      <c r="E20" s="105">
        <f t="shared" si="0"/>
        <v>-107</v>
      </c>
      <c r="F20" s="74">
        <v>114</v>
      </c>
      <c r="G20" s="74">
        <v>7</v>
      </c>
      <c r="H20" s="105">
        <f t="shared" si="1"/>
        <v>-107</v>
      </c>
    </row>
    <row r="21" spans="1:8" s="125" customFormat="1" x14ac:dyDescent="0.25">
      <c r="A21" s="49">
        <v>14</v>
      </c>
      <c r="B21" s="194" t="s">
        <v>102</v>
      </c>
      <c r="C21" s="74">
        <v>144</v>
      </c>
      <c r="D21" s="74">
        <v>77</v>
      </c>
      <c r="E21" s="105">
        <f t="shared" si="0"/>
        <v>-67</v>
      </c>
      <c r="F21" s="74">
        <v>87</v>
      </c>
      <c r="G21" s="74">
        <v>22</v>
      </c>
      <c r="H21" s="105">
        <f t="shared" si="1"/>
        <v>-65</v>
      </c>
    </row>
    <row r="22" spans="1:8" s="125" customFormat="1" x14ac:dyDescent="0.25">
      <c r="A22" s="49">
        <v>15</v>
      </c>
      <c r="B22" s="194" t="s">
        <v>100</v>
      </c>
      <c r="C22" s="74">
        <v>128</v>
      </c>
      <c r="D22" s="74">
        <v>13</v>
      </c>
      <c r="E22" s="105">
        <f t="shared" si="0"/>
        <v>-115</v>
      </c>
      <c r="F22" s="74">
        <v>110</v>
      </c>
      <c r="G22" s="74">
        <v>3</v>
      </c>
      <c r="H22" s="105">
        <f t="shared" si="1"/>
        <v>-107</v>
      </c>
    </row>
    <row r="23" spans="1:8" s="125" customFormat="1" x14ac:dyDescent="0.25">
      <c r="A23" s="49">
        <v>16</v>
      </c>
      <c r="B23" s="194" t="s">
        <v>123</v>
      </c>
      <c r="C23" s="74">
        <v>126</v>
      </c>
      <c r="D23" s="74">
        <v>30</v>
      </c>
      <c r="E23" s="105">
        <f t="shared" si="0"/>
        <v>-96</v>
      </c>
      <c r="F23" s="74">
        <v>91</v>
      </c>
      <c r="G23" s="74">
        <v>8</v>
      </c>
      <c r="H23" s="105">
        <f t="shared" si="1"/>
        <v>-83</v>
      </c>
    </row>
    <row r="24" spans="1:8" s="125" customFormat="1" x14ac:dyDescent="0.25">
      <c r="A24" s="49">
        <v>17</v>
      </c>
      <c r="B24" s="194" t="s">
        <v>355</v>
      </c>
      <c r="C24" s="74">
        <v>125</v>
      </c>
      <c r="D24" s="74">
        <v>60</v>
      </c>
      <c r="E24" s="105">
        <f t="shared" si="0"/>
        <v>-65</v>
      </c>
      <c r="F24" s="74">
        <v>77</v>
      </c>
      <c r="G24" s="74">
        <v>11</v>
      </c>
      <c r="H24" s="105">
        <f t="shared" si="1"/>
        <v>-66</v>
      </c>
    </row>
    <row r="25" spans="1:8" s="125" customFormat="1" x14ac:dyDescent="0.25">
      <c r="A25" s="49">
        <v>18</v>
      </c>
      <c r="B25" s="194" t="s">
        <v>353</v>
      </c>
      <c r="C25" s="74">
        <v>117</v>
      </c>
      <c r="D25" s="74">
        <v>2</v>
      </c>
      <c r="E25" s="105">
        <f t="shared" si="0"/>
        <v>-115</v>
      </c>
      <c r="F25" s="74">
        <v>86</v>
      </c>
      <c r="G25" s="74">
        <v>0</v>
      </c>
      <c r="H25" s="105">
        <f t="shared" si="1"/>
        <v>-86</v>
      </c>
    </row>
    <row r="26" spans="1:8" s="125" customFormat="1" x14ac:dyDescent="0.25">
      <c r="A26" s="49">
        <v>19</v>
      </c>
      <c r="B26" s="194" t="s">
        <v>298</v>
      </c>
      <c r="C26" s="74">
        <v>116</v>
      </c>
      <c r="D26" s="74">
        <v>6</v>
      </c>
      <c r="E26" s="105">
        <f t="shared" si="0"/>
        <v>-110</v>
      </c>
      <c r="F26" s="74">
        <v>97</v>
      </c>
      <c r="G26" s="74">
        <v>2</v>
      </c>
      <c r="H26" s="105">
        <f t="shared" si="1"/>
        <v>-95</v>
      </c>
    </row>
    <row r="27" spans="1:8" s="125" customFormat="1" ht="110.25" x14ac:dyDescent="0.25">
      <c r="A27" s="49">
        <v>20</v>
      </c>
      <c r="B27" s="194" t="s">
        <v>354</v>
      </c>
      <c r="C27" s="74">
        <v>113</v>
      </c>
      <c r="D27" s="74">
        <v>30</v>
      </c>
      <c r="E27" s="105">
        <f t="shared" si="0"/>
        <v>-83</v>
      </c>
      <c r="F27" s="74">
        <v>70</v>
      </c>
      <c r="G27" s="74">
        <v>2</v>
      </c>
      <c r="H27" s="105">
        <f t="shared" si="1"/>
        <v>-68</v>
      </c>
    </row>
    <row r="28" spans="1:8" s="125" customFormat="1" x14ac:dyDescent="0.25">
      <c r="A28" s="49">
        <v>21</v>
      </c>
      <c r="B28" s="194" t="s">
        <v>118</v>
      </c>
      <c r="C28" s="74">
        <v>109</v>
      </c>
      <c r="D28" s="74">
        <v>9</v>
      </c>
      <c r="E28" s="105">
        <f t="shared" si="0"/>
        <v>-100</v>
      </c>
      <c r="F28" s="74">
        <v>70</v>
      </c>
      <c r="G28" s="74">
        <v>2</v>
      </c>
      <c r="H28" s="105">
        <f t="shared" si="1"/>
        <v>-68</v>
      </c>
    </row>
    <row r="29" spans="1:8" s="125" customFormat="1" x14ac:dyDescent="0.25">
      <c r="A29" s="49">
        <v>22</v>
      </c>
      <c r="B29" s="194" t="s">
        <v>191</v>
      </c>
      <c r="C29" s="74">
        <v>107</v>
      </c>
      <c r="D29" s="74">
        <v>12</v>
      </c>
      <c r="E29" s="105">
        <f t="shared" si="0"/>
        <v>-95</v>
      </c>
      <c r="F29" s="74">
        <v>93</v>
      </c>
      <c r="G29" s="74">
        <v>6</v>
      </c>
      <c r="H29" s="105">
        <f t="shared" si="1"/>
        <v>-87</v>
      </c>
    </row>
    <row r="30" spans="1:8" s="125" customFormat="1" x14ac:dyDescent="0.25">
      <c r="A30" s="49">
        <v>23</v>
      </c>
      <c r="B30" s="194" t="s">
        <v>115</v>
      </c>
      <c r="C30" s="74">
        <v>106</v>
      </c>
      <c r="D30" s="74">
        <v>36</v>
      </c>
      <c r="E30" s="105">
        <f t="shared" si="0"/>
        <v>-70</v>
      </c>
      <c r="F30" s="74">
        <v>81</v>
      </c>
      <c r="G30" s="74">
        <v>9</v>
      </c>
      <c r="H30" s="105">
        <f t="shared" si="1"/>
        <v>-72</v>
      </c>
    </row>
    <row r="31" spans="1:8" s="125" customFormat="1" x14ac:dyDescent="0.25">
      <c r="A31" s="49">
        <v>24</v>
      </c>
      <c r="B31" s="194" t="s">
        <v>129</v>
      </c>
      <c r="C31" s="74">
        <v>98</v>
      </c>
      <c r="D31" s="74">
        <v>16</v>
      </c>
      <c r="E31" s="105">
        <f t="shared" si="0"/>
        <v>-82</v>
      </c>
      <c r="F31" s="74">
        <v>76</v>
      </c>
      <c r="G31" s="74">
        <v>6</v>
      </c>
      <c r="H31" s="105">
        <f t="shared" si="1"/>
        <v>-70</v>
      </c>
    </row>
    <row r="32" spans="1:8" s="125" customFormat="1" x14ac:dyDescent="0.25">
      <c r="A32" s="49">
        <v>25</v>
      </c>
      <c r="B32" s="194" t="s">
        <v>106</v>
      </c>
      <c r="C32" s="74">
        <v>98</v>
      </c>
      <c r="D32" s="74">
        <v>38</v>
      </c>
      <c r="E32" s="105">
        <f t="shared" si="0"/>
        <v>-60</v>
      </c>
      <c r="F32" s="74">
        <v>64</v>
      </c>
      <c r="G32" s="74">
        <v>8</v>
      </c>
      <c r="H32" s="105">
        <f t="shared" si="1"/>
        <v>-56</v>
      </c>
    </row>
    <row r="33" spans="1:8" s="125" customFormat="1" ht="63" x14ac:dyDescent="0.25">
      <c r="A33" s="49">
        <v>26</v>
      </c>
      <c r="B33" s="194" t="s">
        <v>292</v>
      </c>
      <c r="C33" s="74">
        <v>94</v>
      </c>
      <c r="D33" s="74">
        <v>37</v>
      </c>
      <c r="E33" s="105">
        <f t="shared" si="0"/>
        <v>-57</v>
      </c>
      <c r="F33" s="74">
        <v>76</v>
      </c>
      <c r="G33" s="74">
        <v>27</v>
      </c>
      <c r="H33" s="105">
        <f t="shared" si="1"/>
        <v>-49</v>
      </c>
    </row>
    <row r="34" spans="1:8" s="125" customFormat="1" x14ac:dyDescent="0.25">
      <c r="A34" s="49">
        <v>27</v>
      </c>
      <c r="B34" s="194" t="s">
        <v>110</v>
      </c>
      <c r="C34" s="74">
        <v>94</v>
      </c>
      <c r="D34" s="74">
        <v>34</v>
      </c>
      <c r="E34" s="105">
        <f t="shared" si="0"/>
        <v>-60</v>
      </c>
      <c r="F34" s="74">
        <v>65</v>
      </c>
      <c r="G34" s="74">
        <v>7</v>
      </c>
      <c r="H34" s="105">
        <f t="shared" si="1"/>
        <v>-58</v>
      </c>
    </row>
    <row r="35" spans="1:8" s="125" customFormat="1" x14ac:dyDescent="0.25">
      <c r="A35" s="49">
        <v>28</v>
      </c>
      <c r="B35" s="194" t="s">
        <v>101</v>
      </c>
      <c r="C35" s="74">
        <v>85</v>
      </c>
      <c r="D35" s="74">
        <v>78</v>
      </c>
      <c r="E35" s="105">
        <f t="shared" si="0"/>
        <v>-7</v>
      </c>
      <c r="F35" s="74">
        <v>38</v>
      </c>
      <c r="G35" s="74">
        <v>23</v>
      </c>
      <c r="H35" s="105">
        <f t="shared" si="1"/>
        <v>-15</v>
      </c>
    </row>
    <row r="36" spans="1:8" s="125" customFormat="1" x14ac:dyDescent="0.25">
      <c r="A36" s="49">
        <v>29</v>
      </c>
      <c r="B36" s="194" t="s">
        <v>108</v>
      </c>
      <c r="C36" s="74">
        <v>84</v>
      </c>
      <c r="D36" s="74">
        <v>49</v>
      </c>
      <c r="E36" s="105">
        <f t="shared" si="0"/>
        <v>-35</v>
      </c>
      <c r="F36" s="74">
        <v>48</v>
      </c>
      <c r="G36" s="74">
        <v>6</v>
      </c>
      <c r="H36" s="105">
        <f t="shared" si="1"/>
        <v>-42</v>
      </c>
    </row>
    <row r="37" spans="1:8" s="125" customFormat="1" ht="31.5" x14ac:dyDescent="0.25">
      <c r="A37" s="49">
        <v>30</v>
      </c>
      <c r="B37" s="194" t="s">
        <v>170</v>
      </c>
      <c r="C37" s="74">
        <v>82</v>
      </c>
      <c r="D37" s="74">
        <v>2</v>
      </c>
      <c r="E37" s="105">
        <f t="shared" si="0"/>
        <v>-80</v>
      </c>
      <c r="F37" s="74">
        <v>53</v>
      </c>
      <c r="G37" s="74">
        <v>0</v>
      </c>
      <c r="H37" s="105">
        <f t="shared" si="1"/>
        <v>-53</v>
      </c>
    </row>
    <row r="38" spans="1:8" s="125" customFormat="1" x14ac:dyDescent="0.25">
      <c r="A38" s="49">
        <v>31</v>
      </c>
      <c r="B38" s="194" t="s">
        <v>126</v>
      </c>
      <c r="C38" s="74">
        <v>76</v>
      </c>
      <c r="D38" s="74">
        <v>21</v>
      </c>
      <c r="E38" s="105">
        <f t="shared" si="0"/>
        <v>-55</v>
      </c>
      <c r="F38" s="74">
        <v>53</v>
      </c>
      <c r="G38" s="74">
        <v>4</v>
      </c>
      <c r="H38" s="105">
        <f t="shared" si="1"/>
        <v>-49</v>
      </c>
    </row>
    <row r="39" spans="1:8" s="125" customFormat="1" x14ac:dyDescent="0.25">
      <c r="A39" s="49">
        <v>32</v>
      </c>
      <c r="B39" s="194" t="s">
        <v>302</v>
      </c>
      <c r="C39" s="74">
        <v>71</v>
      </c>
      <c r="D39" s="74">
        <v>20</v>
      </c>
      <c r="E39" s="105">
        <f t="shared" si="0"/>
        <v>-51</v>
      </c>
      <c r="F39" s="74">
        <v>44</v>
      </c>
      <c r="G39" s="74">
        <v>4</v>
      </c>
      <c r="H39" s="105">
        <f t="shared" si="1"/>
        <v>-40</v>
      </c>
    </row>
    <row r="40" spans="1:8" s="125" customFormat="1" ht="31.5" x14ac:dyDescent="0.25">
      <c r="A40" s="49">
        <v>33</v>
      </c>
      <c r="B40" s="194" t="s">
        <v>318</v>
      </c>
      <c r="C40" s="74">
        <v>70</v>
      </c>
      <c r="D40" s="74">
        <v>13</v>
      </c>
      <c r="E40" s="105">
        <f t="shared" si="0"/>
        <v>-57</v>
      </c>
      <c r="F40" s="74">
        <v>53</v>
      </c>
      <c r="G40" s="74">
        <v>3</v>
      </c>
      <c r="H40" s="105">
        <f t="shared" si="1"/>
        <v>-50</v>
      </c>
    </row>
    <row r="41" spans="1:8" s="125" customFormat="1" x14ac:dyDescent="0.25">
      <c r="A41" s="49">
        <v>34</v>
      </c>
      <c r="B41" s="194" t="s">
        <v>286</v>
      </c>
      <c r="C41" s="74">
        <v>69</v>
      </c>
      <c r="D41" s="74">
        <v>1</v>
      </c>
      <c r="E41" s="105">
        <f t="shared" si="0"/>
        <v>-68</v>
      </c>
      <c r="F41" s="74">
        <v>49</v>
      </c>
      <c r="G41" s="74">
        <v>0</v>
      </c>
      <c r="H41" s="105">
        <f t="shared" si="1"/>
        <v>-49</v>
      </c>
    </row>
    <row r="42" spans="1:8" s="125" customFormat="1" x14ac:dyDescent="0.25">
      <c r="A42" s="49">
        <v>35</v>
      </c>
      <c r="B42" s="194" t="s">
        <v>299</v>
      </c>
      <c r="C42" s="74">
        <v>69</v>
      </c>
      <c r="D42" s="74">
        <v>39</v>
      </c>
      <c r="E42" s="105">
        <f t="shared" si="0"/>
        <v>-30</v>
      </c>
      <c r="F42" s="74">
        <v>44</v>
      </c>
      <c r="G42" s="74">
        <v>12</v>
      </c>
      <c r="H42" s="105">
        <f t="shared" si="1"/>
        <v>-32</v>
      </c>
    </row>
    <row r="43" spans="1:8" s="125" customFormat="1" x14ac:dyDescent="0.25">
      <c r="A43" s="49">
        <v>36</v>
      </c>
      <c r="B43" s="194" t="s">
        <v>141</v>
      </c>
      <c r="C43" s="74">
        <v>66</v>
      </c>
      <c r="D43" s="74">
        <v>12</v>
      </c>
      <c r="E43" s="105">
        <f t="shared" si="0"/>
        <v>-54</v>
      </c>
      <c r="F43" s="74">
        <v>45</v>
      </c>
      <c r="G43" s="74">
        <v>4</v>
      </c>
      <c r="H43" s="105">
        <f t="shared" si="1"/>
        <v>-41</v>
      </c>
    </row>
    <row r="44" spans="1:8" ht="33.75" customHeight="1" x14ac:dyDescent="0.25">
      <c r="A44" s="49">
        <v>37</v>
      </c>
      <c r="B44" s="194" t="s">
        <v>105</v>
      </c>
      <c r="C44" s="131">
        <v>66</v>
      </c>
      <c r="D44" s="131">
        <v>42</v>
      </c>
      <c r="E44" s="105">
        <f t="shared" si="0"/>
        <v>-24</v>
      </c>
      <c r="F44" s="131">
        <v>41</v>
      </c>
      <c r="G44" s="131">
        <v>6</v>
      </c>
      <c r="H44" s="105">
        <f t="shared" si="1"/>
        <v>-35</v>
      </c>
    </row>
    <row r="45" spans="1:8" ht="47.25" x14ac:dyDescent="0.25">
      <c r="A45" s="49">
        <v>38</v>
      </c>
      <c r="B45" s="194" t="s">
        <v>107</v>
      </c>
      <c r="C45" s="131">
        <v>64</v>
      </c>
      <c r="D45" s="131">
        <v>58</v>
      </c>
      <c r="E45" s="105">
        <f t="shared" si="0"/>
        <v>-6</v>
      </c>
      <c r="F45" s="131">
        <v>36</v>
      </c>
      <c r="G45" s="131">
        <v>31</v>
      </c>
      <c r="H45" s="105">
        <f t="shared" si="1"/>
        <v>-5</v>
      </c>
    </row>
    <row r="46" spans="1:8" x14ac:dyDescent="0.25">
      <c r="A46" s="49">
        <v>39</v>
      </c>
      <c r="B46" s="194" t="s">
        <v>109</v>
      </c>
      <c r="C46" s="131">
        <v>62</v>
      </c>
      <c r="D46" s="131">
        <v>18</v>
      </c>
      <c r="E46" s="105">
        <f t="shared" si="0"/>
        <v>-44</v>
      </c>
      <c r="F46" s="131">
        <v>44</v>
      </c>
      <c r="G46" s="131">
        <v>6</v>
      </c>
      <c r="H46" s="105">
        <f t="shared" si="1"/>
        <v>-38</v>
      </c>
    </row>
    <row r="47" spans="1:8" x14ac:dyDescent="0.25">
      <c r="A47" s="49">
        <v>40</v>
      </c>
      <c r="B47" s="194" t="s">
        <v>138</v>
      </c>
      <c r="C47" s="131">
        <v>62</v>
      </c>
      <c r="D47" s="131">
        <v>7</v>
      </c>
      <c r="E47" s="105">
        <f t="shared" si="0"/>
        <v>-55</v>
      </c>
      <c r="F47" s="131">
        <v>38</v>
      </c>
      <c r="G47" s="131">
        <v>4</v>
      </c>
      <c r="H47" s="105">
        <f t="shared" si="1"/>
        <v>-34</v>
      </c>
    </row>
    <row r="48" spans="1:8" x14ac:dyDescent="0.25">
      <c r="A48" s="49">
        <v>41</v>
      </c>
      <c r="B48" s="194" t="s">
        <v>113</v>
      </c>
      <c r="C48" s="131">
        <v>61</v>
      </c>
      <c r="D48" s="131">
        <v>15</v>
      </c>
      <c r="E48" s="105">
        <f t="shared" si="0"/>
        <v>-46</v>
      </c>
      <c r="F48" s="131">
        <v>43</v>
      </c>
      <c r="G48" s="131">
        <v>1</v>
      </c>
      <c r="H48" s="105">
        <f t="shared" si="1"/>
        <v>-42</v>
      </c>
    </row>
    <row r="49" spans="1:8" x14ac:dyDescent="0.25">
      <c r="A49" s="49">
        <v>42</v>
      </c>
      <c r="B49" s="194" t="s">
        <v>143</v>
      </c>
      <c r="C49" s="131">
        <v>57</v>
      </c>
      <c r="D49" s="131">
        <v>8</v>
      </c>
      <c r="E49" s="105">
        <f t="shared" si="0"/>
        <v>-49</v>
      </c>
      <c r="F49" s="131">
        <v>42</v>
      </c>
      <c r="G49" s="131">
        <v>0</v>
      </c>
      <c r="H49" s="105">
        <f t="shared" si="1"/>
        <v>-42</v>
      </c>
    </row>
    <row r="50" spans="1:8" ht="48" customHeight="1" x14ac:dyDescent="0.25">
      <c r="A50" s="49">
        <v>43</v>
      </c>
      <c r="B50" s="194" t="s">
        <v>300</v>
      </c>
      <c r="C50" s="131">
        <v>55</v>
      </c>
      <c r="D50" s="131">
        <v>0</v>
      </c>
      <c r="E50" s="105">
        <f t="shared" si="0"/>
        <v>-55</v>
      </c>
      <c r="F50" s="131">
        <v>40</v>
      </c>
      <c r="G50" s="131">
        <v>0</v>
      </c>
      <c r="H50" s="105">
        <f t="shared" si="1"/>
        <v>-40</v>
      </c>
    </row>
    <row r="51" spans="1:8" x14ac:dyDescent="0.25">
      <c r="A51" s="49">
        <v>44</v>
      </c>
      <c r="B51" s="194" t="s">
        <v>140</v>
      </c>
      <c r="C51" s="131">
        <v>54</v>
      </c>
      <c r="D51" s="131">
        <v>18</v>
      </c>
      <c r="E51" s="105">
        <f t="shared" si="0"/>
        <v>-36</v>
      </c>
      <c r="F51" s="131">
        <v>37</v>
      </c>
      <c r="G51" s="131">
        <v>3</v>
      </c>
      <c r="H51" s="105">
        <f t="shared" si="1"/>
        <v>-34</v>
      </c>
    </row>
    <row r="52" spans="1:8" ht="31.5" x14ac:dyDescent="0.25">
      <c r="A52" s="49">
        <v>45</v>
      </c>
      <c r="B52" s="194" t="s">
        <v>144</v>
      </c>
      <c r="C52" s="131">
        <v>54</v>
      </c>
      <c r="D52" s="131">
        <v>4</v>
      </c>
      <c r="E52" s="105">
        <f t="shared" si="0"/>
        <v>-50</v>
      </c>
      <c r="F52" s="131">
        <v>39</v>
      </c>
      <c r="G52" s="131">
        <v>3</v>
      </c>
      <c r="H52" s="105">
        <f t="shared" si="1"/>
        <v>-36</v>
      </c>
    </row>
    <row r="53" spans="1:8" x14ac:dyDescent="0.25">
      <c r="A53" s="49">
        <v>46</v>
      </c>
      <c r="B53" s="194" t="s">
        <v>173</v>
      </c>
      <c r="C53" s="131">
        <v>52</v>
      </c>
      <c r="D53" s="131">
        <v>3</v>
      </c>
      <c r="E53" s="105">
        <f t="shared" si="0"/>
        <v>-49</v>
      </c>
      <c r="F53" s="131">
        <v>39</v>
      </c>
      <c r="G53" s="131">
        <v>1</v>
      </c>
      <c r="H53" s="105">
        <f t="shared" si="1"/>
        <v>-38</v>
      </c>
    </row>
    <row r="54" spans="1:8" x14ac:dyDescent="0.25">
      <c r="A54" s="49">
        <v>47</v>
      </c>
      <c r="B54" s="194" t="s">
        <v>116</v>
      </c>
      <c r="C54" s="131">
        <v>52</v>
      </c>
      <c r="D54" s="131">
        <v>23</v>
      </c>
      <c r="E54" s="105">
        <f t="shared" si="0"/>
        <v>-29</v>
      </c>
      <c r="F54" s="131">
        <v>30</v>
      </c>
      <c r="G54" s="131">
        <v>4</v>
      </c>
      <c r="H54" s="105">
        <f t="shared" si="1"/>
        <v>-26</v>
      </c>
    </row>
    <row r="55" spans="1:8" x14ac:dyDescent="0.25">
      <c r="A55" s="49">
        <v>48</v>
      </c>
      <c r="B55" s="194" t="s">
        <v>114</v>
      </c>
      <c r="C55" s="131">
        <v>50</v>
      </c>
      <c r="D55" s="131">
        <v>27</v>
      </c>
      <c r="E55" s="105">
        <f t="shared" si="0"/>
        <v>-23</v>
      </c>
      <c r="F55" s="131">
        <v>39</v>
      </c>
      <c r="G55" s="131">
        <v>6</v>
      </c>
      <c r="H55" s="105">
        <f t="shared" si="1"/>
        <v>-33</v>
      </c>
    </row>
    <row r="56" spans="1:8" x14ac:dyDescent="0.25">
      <c r="A56" s="49">
        <v>49</v>
      </c>
      <c r="B56" s="194" t="s">
        <v>131</v>
      </c>
      <c r="C56" s="131">
        <v>47</v>
      </c>
      <c r="D56" s="131">
        <v>4</v>
      </c>
      <c r="E56" s="105">
        <f t="shared" si="0"/>
        <v>-43</v>
      </c>
      <c r="F56" s="131">
        <v>36</v>
      </c>
      <c r="G56" s="131">
        <v>0</v>
      </c>
      <c r="H56" s="105">
        <f t="shared" si="1"/>
        <v>-36</v>
      </c>
    </row>
    <row r="57" spans="1:8" ht="31.5" x14ac:dyDescent="0.25">
      <c r="A57" s="49">
        <v>50</v>
      </c>
      <c r="B57" s="194" t="s">
        <v>404</v>
      </c>
      <c r="C57" s="131">
        <v>47</v>
      </c>
      <c r="D57" s="131">
        <v>6</v>
      </c>
      <c r="E57" s="105">
        <f t="shared" si="0"/>
        <v>-41</v>
      </c>
      <c r="F57" s="131">
        <v>33</v>
      </c>
      <c r="G57" s="131">
        <v>3</v>
      </c>
      <c r="H57" s="105">
        <f t="shared" si="1"/>
        <v>-30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sqref="A1:XFD1048576"/>
    </sheetView>
  </sheetViews>
  <sheetFormatPr defaultColWidth="8.85546875" defaultRowHeight="12.75" x14ac:dyDescent="0.2"/>
  <cols>
    <col min="1" max="1" width="36.28515625" style="59" customWidth="1"/>
    <col min="2" max="2" width="13" style="210" customWidth="1"/>
    <col min="3" max="3" width="9.7109375" style="210" customWidth="1"/>
    <col min="4" max="4" width="12.5703125" style="63" customWidth="1"/>
    <col min="5" max="5" width="12.85546875" style="210" customWidth="1"/>
    <col min="6" max="6" width="9.7109375" style="210" customWidth="1"/>
    <col min="7" max="7" width="12.42578125" style="63" customWidth="1"/>
    <col min="8" max="8" width="8.85546875" style="59"/>
    <col min="9" max="9" width="6" style="59" customWidth="1"/>
    <col min="10" max="16384" width="8.85546875" style="59"/>
  </cols>
  <sheetData>
    <row r="1" spans="1:13" s="57" customFormat="1" ht="51" customHeight="1" x14ac:dyDescent="0.3">
      <c r="A1" s="307" t="s">
        <v>415</v>
      </c>
      <c r="B1" s="307"/>
      <c r="C1" s="307"/>
      <c r="D1" s="307"/>
      <c r="E1" s="307"/>
      <c r="F1" s="307"/>
      <c r="G1" s="307"/>
    </row>
    <row r="2" spans="1:13" s="57" customFormat="1" ht="20.25" x14ac:dyDescent="0.3">
      <c r="A2" s="308" t="s">
        <v>127</v>
      </c>
      <c r="B2" s="308"/>
      <c r="C2" s="308"/>
      <c r="D2" s="308"/>
      <c r="E2" s="308"/>
      <c r="F2" s="308"/>
      <c r="G2" s="308"/>
    </row>
    <row r="4" spans="1:13" s="48" customFormat="1" ht="35.450000000000003" customHeight="1" x14ac:dyDescent="0.25">
      <c r="A4" s="301" t="s">
        <v>84</v>
      </c>
      <c r="B4" s="337" t="s">
        <v>567</v>
      </c>
      <c r="C4" s="337"/>
      <c r="D4" s="337"/>
      <c r="E4" s="338" t="s">
        <v>558</v>
      </c>
      <c r="F4" s="338"/>
      <c r="G4" s="338"/>
    </row>
    <row r="5" spans="1:13" ht="18.600000000000001" customHeight="1" x14ac:dyDescent="0.2">
      <c r="A5" s="301"/>
      <c r="B5" s="339" t="s">
        <v>521</v>
      </c>
      <c r="C5" s="339" t="s">
        <v>87</v>
      </c>
      <c r="D5" s="336" t="s">
        <v>86</v>
      </c>
      <c r="E5" s="339" t="s">
        <v>88</v>
      </c>
      <c r="F5" s="339" t="s">
        <v>87</v>
      </c>
      <c r="G5" s="336" t="s">
        <v>86</v>
      </c>
    </row>
    <row r="6" spans="1:13" ht="52.15" customHeight="1" x14ac:dyDescent="0.2">
      <c r="A6" s="301"/>
      <c r="B6" s="339"/>
      <c r="C6" s="339"/>
      <c r="D6" s="336"/>
      <c r="E6" s="339"/>
      <c r="F6" s="339"/>
      <c r="G6" s="336"/>
    </row>
    <row r="7" spans="1:13" s="209" customFormat="1" x14ac:dyDescent="0.2">
      <c r="A7" s="207" t="s">
        <v>3</v>
      </c>
      <c r="B7" s="208">
        <v>1</v>
      </c>
      <c r="C7" s="208">
        <v>2</v>
      </c>
      <c r="D7" s="208">
        <v>3</v>
      </c>
      <c r="E7" s="208">
        <v>4</v>
      </c>
      <c r="F7" s="208">
        <v>5</v>
      </c>
      <c r="G7" s="208">
        <v>6</v>
      </c>
    </row>
    <row r="8" spans="1:13" ht="37.5" customHeight="1" x14ac:dyDescent="0.2">
      <c r="A8" s="333" t="s">
        <v>128</v>
      </c>
      <c r="B8" s="334"/>
      <c r="C8" s="334"/>
      <c r="D8" s="334"/>
      <c r="E8" s="334"/>
      <c r="F8" s="334"/>
      <c r="G8" s="335"/>
      <c r="M8" s="61"/>
    </row>
    <row r="9" spans="1:13" s="76" customFormat="1" ht="15.75" x14ac:dyDescent="0.2">
      <c r="A9" s="84" t="s">
        <v>129</v>
      </c>
      <c r="B9" s="74">
        <v>98</v>
      </c>
      <c r="C9" s="74">
        <v>16</v>
      </c>
      <c r="D9" s="75">
        <f>C9-B9</f>
        <v>-82</v>
      </c>
      <c r="E9" s="181">
        <v>76</v>
      </c>
      <c r="F9" s="74">
        <v>6</v>
      </c>
      <c r="G9" s="105">
        <f>F9-E9</f>
        <v>-70</v>
      </c>
      <c r="M9" s="109"/>
    </row>
    <row r="10" spans="1:13" s="76" customFormat="1" ht="31.5" x14ac:dyDescent="0.2">
      <c r="A10" s="84" t="s">
        <v>170</v>
      </c>
      <c r="B10" s="74">
        <v>82</v>
      </c>
      <c r="C10" s="74">
        <v>2</v>
      </c>
      <c r="D10" s="75">
        <f t="shared" ref="D10:D23" si="0">C10-B10</f>
        <v>-80</v>
      </c>
      <c r="E10" s="181">
        <v>53</v>
      </c>
      <c r="F10" s="74">
        <v>0</v>
      </c>
      <c r="G10" s="105">
        <f>F10-E10</f>
        <v>-53</v>
      </c>
    </row>
    <row r="11" spans="1:13" s="76" customFormat="1" ht="15.75" x14ac:dyDescent="0.2">
      <c r="A11" s="84" t="s">
        <v>302</v>
      </c>
      <c r="B11" s="74">
        <v>71</v>
      </c>
      <c r="C11" s="74">
        <v>20</v>
      </c>
      <c r="D11" s="75">
        <f t="shared" si="0"/>
        <v>-51</v>
      </c>
      <c r="E11" s="181">
        <v>44</v>
      </c>
      <c r="F11" s="74">
        <v>4</v>
      </c>
      <c r="G11" s="105">
        <f>F11-E11</f>
        <v>-40</v>
      </c>
    </row>
    <row r="12" spans="1:13" s="76" customFormat="1" ht="15.75" x14ac:dyDescent="0.2">
      <c r="A12" s="84" t="s">
        <v>286</v>
      </c>
      <c r="B12" s="74">
        <v>69</v>
      </c>
      <c r="C12" s="74">
        <v>1</v>
      </c>
      <c r="D12" s="75">
        <f t="shared" si="0"/>
        <v>-68</v>
      </c>
      <c r="E12" s="181">
        <v>49</v>
      </c>
      <c r="F12" s="74">
        <v>0</v>
      </c>
      <c r="G12" s="105">
        <f t="shared" ref="G12:G23" si="1">F12-E12</f>
        <v>-49</v>
      </c>
    </row>
    <row r="13" spans="1:13" s="76" customFormat="1" ht="15.75" x14ac:dyDescent="0.2">
      <c r="A13" s="84" t="s">
        <v>109</v>
      </c>
      <c r="B13" s="74">
        <v>62</v>
      </c>
      <c r="C13" s="74">
        <v>18</v>
      </c>
      <c r="D13" s="75">
        <f t="shared" si="0"/>
        <v>-44</v>
      </c>
      <c r="E13" s="181">
        <v>44</v>
      </c>
      <c r="F13" s="74">
        <v>6</v>
      </c>
      <c r="G13" s="105">
        <f t="shared" si="1"/>
        <v>-38</v>
      </c>
    </row>
    <row r="14" spans="1:13" s="76" customFormat="1" ht="15.75" x14ac:dyDescent="0.2">
      <c r="A14" s="84" t="s">
        <v>300</v>
      </c>
      <c r="B14" s="74">
        <v>55</v>
      </c>
      <c r="C14" s="74">
        <v>0</v>
      </c>
      <c r="D14" s="75">
        <f t="shared" si="0"/>
        <v>-55</v>
      </c>
      <c r="E14" s="181">
        <v>40</v>
      </c>
      <c r="F14" s="74">
        <v>0</v>
      </c>
      <c r="G14" s="105">
        <f t="shared" si="1"/>
        <v>-40</v>
      </c>
    </row>
    <row r="15" spans="1:13" s="76" customFormat="1" ht="15.75" x14ac:dyDescent="0.2">
      <c r="A15" s="84" t="s">
        <v>173</v>
      </c>
      <c r="B15" s="74">
        <v>52</v>
      </c>
      <c r="C15" s="74">
        <v>3</v>
      </c>
      <c r="D15" s="75">
        <f t="shared" si="0"/>
        <v>-49</v>
      </c>
      <c r="E15" s="181">
        <v>39</v>
      </c>
      <c r="F15" s="74">
        <v>1</v>
      </c>
      <c r="G15" s="105">
        <f t="shared" si="1"/>
        <v>-38</v>
      </c>
    </row>
    <row r="16" spans="1:13" s="76" customFormat="1" ht="15.75" x14ac:dyDescent="0.2">
      <c r="A16" s="82" t="s">
        <v>131</v>
      </c>
      <c r="B16" s="74">
        <v>47</v>
      </c>
      <c r="C16" s="74">
        <v>4</v>
      </c>
      <c r="D16" s="75">
        <f t="shared" si="0"/>
        <v>-43</v>
      </c>
      <c r="E16" s="181">
        <v>36</v>
      </c>
      <c r="F16" s="74">
        <v>0</v>
      </c>
      <c r="G16" s="105">
        <f t="shared" si="1"/>
        <v>-36</v>
      </c>
    </row>
    <row r="17" spans="1:7" s="76" customFormat="1" ht="15.75" x14ac:dyDescent="0.2">
      <c r="A17" s="82" t="s">
        <v>132</v>
      </c>
      <c r="B17" s="74">
        <v>46</v>
      </c>
      <c r="C17" s="74">
        <v>7</v>
      </c>
      <c r="D17" s="75">
        <f t="shared" si="0"/>
        <v>-39</v>
      </c>
      <c r="E17" s="181">
        <v>36</v>
      </c>
      <c r="F17" s="74">
        <v>0</v>
      </c>
      <c r="G17" s="105">
        <f t="shared" si="1"/>
        <v>-36</v>
      </c>
    </row>
    <row r="18" spans="1:7" s="76" customFormat="1" ht="15.75" x14ac:dyDescent="0.2">
      <c r="A18" s="82" t="s">
        <v>130</v>
      </c>
      <c r="B18" s="74">
        <v>42</v>
      </c>
      <c r="C18" s="74">
        <v>14</v>
      </c>
      <c r="D18" s="75">
        <f t="shared" si="0"/>
        <v>-28</v>
      </c>
      <c r="E18" s="181">
        <v>30</v>
      </c>
      <c r="F18" s="74">
        <v>4</v>
      </c>
      <c r="G18" s="105">
        <f t="shared" si="1"/>
        <v>-26</v>
      </c>
    </row>
    <row r="19" spans="1:7" s="76" customFormat="1" ht="15.75" x14ac:dyDescent="0.2">
      <c r="A19" s="82" t="s">
        <v>297</v>
      </c>
      <c r="B19" s="74">
        <v>40</v>
      </c>
      <c r="C19" s="74">
        <v>0</v>
      </c>
      <c r="D19" s="75">
        <f t="shared" si="0"/>
        <v>-40</v>
      </c>
      <c r="E19" s="181">
        <v>27</v>
      </c>
      <c r="F19" s="74">
        <v>0</v>
      </c>
      <c r="G19" s="105">
        <f t="shared" si="1"/>
        <v>-27</v>
      </c>
    </row>
    <row r="20" spans="1:7" s="76" customFormat="1" ht="31.5" x14ac:dyDescent="0.2">
      <c r="A20" s="84" t="s">
        <v>171</v>
      </c>
      <c r="B20" s="74">
        <v>40</v>
      </c>
      <c r="C20" s="186">
        <v>0</v>
      </c>
      <c r="D20" s="75">
        <f t="shared" si="0"/>
        <v>-40</v>
      </c>
      <c r="E20" s="181">
        <v>26</v>
      </c>
      <c r="F20" s="74">
        <v>0</v>
      </c>
      <c r="G20" s="105">
        <f t="shared" si="1"/>
        <v>-26</v>
      </c>
    </row>
    <row r="21" spans="1:7" s="76" customFormat="1" ht="47.25" x14ac:dyDescent="0.2">
      <c r="A21" s="84" t="s">
        <v>425</v>
      </c>
      <c r="B21" s="74">
        <v>38</v>
      </c>
      <c r="C21" s="74">
        <v>3</v>
      </c>
      <c r="D21" s="75">
        <f t="shared" si="0"/>
        <v>-35</v>
      </c>
      <c r="E21" s="181">
        <v>23</v>
      </c>
      <c r="F21" s="74">
        <v>1</v>
      </c>
      <c r="G21" s="105">
        <f t="shared" si="1"/>
        <v>-22</v>
      </c>
    </row>
    <row r="22" spans="1:7" s="76" customFormat="1" ht="15.75" x14ac:dyDescent="0.2">
      <c r="A22" s="84" t="s">
        <v>172</v>
      </c>
      <c r="B22" s="74">
        <v>34</v>
      </c>
      <c r="C22" s="74">
        <v>9</v>
      </c>
      <c r="D22" s="75">
        <f t="shared" si="0"/>
        <v>-25</v>
      </c>
      <c r="E22" s="181">
        <v>22</v>
      </c>
      <c r="F22" s="74">
        <v>0</v>
      </c>
      <c r="G22" s="105">
        <f t="shared" si="1"/>
        <v>-22</v>
      </c>
    </row>
    <row r="23" spans="1:7" s="76" customFormat="1" ht="15.75" x14ac:dyDescent="0.2">
      <c r="A23" s="84" t="s">
        <v>364</v>
      </c>
      <c r="B23" s="74">
        <v>33</v>
      </c>
      <c r="C23" s="74">
        <v>1</v>
      </c>
      <c r="D23" s="75">
        <f t="shared" si="0"/>
        <v>-32</v>
      </c>
      <c r="E23" s="181">
        <v>25</v>
      </c>
      <c r="F23" s="74">
        <v>1</v>
      </c>
      <c r="G23" s="105">
        <f t="shared" si="1"/>
        <v>-24</v>
      </c>
    </row>
    <row r="24" spans="1:7" ht="38.450000000000003" customHeight="1" x14ac:dyDescent="0.2">
      <c r="A24" s="333" t="s">
        <v>34</v>
      </c>
      <c r="B24" s="334"/>
      <c r="C24" s="334"/>
      <c r="D24" s="334"/>
      <c r="E24" s="334"/>
      <c r="F24" s="334"/>
      <c r="G24" s="335"/>
    </row>
    <row r="25" spans="1:7" s="76" customFormat="1" ht="31.5" x14ac:dyDescent="0.2">
      <c r="A25" s="84" t="s">
        <v>317</v>
      </c>
      <c r="B25" s="74">
        <v>342</v>
      </c>
      <c r="C25" s="74">
        <v>20</v>
      </c>
      <c r="D25" s="75">
        <f>C25-B25</f>
        <v>-322</v>
      </c>
      <c r="E25" s="181">
        <v>246</v>
      </c>
      <c r="F25" s="74">
        <v>2</v>
      </c>
      <c r="G25" s="105">
        <f>F25-E25</f>
        <v>-244</v>
      </c>
    </row>
    <row r="26" spans="1:7" s="76" customFormat="1" ht="15.75" x14ac:dyDescent="0.2">
      <c r="A26" s="84" t="s">
        <v>123</v>
      </c>
      <c r="B26" s="74">
        <v>126</v>
      </c>
      <c r="C26" s="74">
        <v>30</v>
      </c>
      <c r="D26" s="75">
        <f t="shared" ref="D26:D39" si="2">C26-B26</f>
        <v>-96</v>
      </c>
      <c r="E26" s="181">
        <v>91</v>
      </c>
      <c r="F26" s="74">
        <v>8</v>
      </c>
      <c r="G26" s="105">
        <f t="shared" ref="G26:G39" si="3">F26-E26</f>
        <v>-83</v>
      </c>
    </row>
    <row r="27" spans="1:7" s="76" customFormat="1" ht="15.75" x14ac:dyDescent="0.2">
      <c r="A27" s="84" t="s">
        <v>126</v>
      </c>
      <c r="B27" s="74">
        <v>76</v>
      </c>
      <c r="C27" s="74">
        <v>21</v>
      </c>
      <c r="D27" s="75">
        <f t="shared" si="2"/>
        <v>-55</v>
      </c>
      <c r="E27" s="181">
        <v>53</v>
      </c>
      <c r="F27" s="74">
        <v>4</v>
      </c>
      <c r="G27" s="105">
        <f t="shared" si="3"/>
        <v>-49</v>
      </c>
    </row>
    <row r="28" spans="1:7" s="76" customFormat="1" ht="31.5" x14ac:dyDescent="0.2">
      <c r="A28" s="84" t="s">
        <v>318</v>
      </c>
      <c r="B28" s="74">
        <v>70</v>
      </c>
      <c r="C28" s="74">
        <v>13</v>
      </c>
      <c r="D28" s="75">
        <f t="shared" si="2"/>
        <v>-57</v>
      </c>
      <c r="E28" s="181">
        <v>53</v>
      </c>
      <c r="F28" s="74">
        <v>3</v>
      </c>
      <c r="G28" s="105">
        <f t="shared" si="3"/>
        <v>-50</v>
      </c>
    </row>
    <row r="29" spans="1:7" s="76" customFormat="1" ht="15.75" x14ac:dyDescent="0.2">
      <c r="A29" s="84" t="s">
        <v>366</v>
      </c>
      <c r="B29" s="74">
        <v>41</v>
      </c>
      <c r="C29" s="74">
        <v>7</v>
      </c>
      <c r="D29" s="75">
        <f t="shared" si="2"/>
        <v>-34</v>
      </c>
      <c r="E29" s="181">
        <v>28</v>
      </c>
      <c r="F29" s="74">
        <v>2</v>
      </c>
      <c r="G29" s="105">
        <f t="shared" si="3"/>
        <v>-26</v>
      </c>
    </row>
    <row r="30" spans="1:7" s="76" customFormat="1" ht="15.75" x14ac:dyDescent="0.2">
      <c r="A30" s="84" t="s">
        <v>176</v>
      </c>
      <c r="B30" s="74">
        <v>37</v>
      </c>
      <c r="C30" s="74">
        <v>5</v>
      </c>
      <c r="D30" s="75">
        <f t="shared" si="2"/>
        <v>-32</v>
      </c>
      <c r="E30" s="181">
        <v>29</v>
      </c>
      <c r="F30" s="74">
        <v>1</v>
      </c>
      <c r="G30" s="105">
        <f t="shared" si="3"/>
        <v>-28</v>
      </c>
    </row>
    <row r="31" spans="1:7" s="76" customFormat="1" ht="15.75" x14ac:dyDescent="0.2">
      <c r="A31" s="84" t="s">
        <v>133</v>
      </c>
      <c r="B31" s="74">
        <v>33</v>
      </c>
      <c r="C31" s="74">
        <v>19</v>
      </c>
      <c r="D31" s="75">
        <f t="shared" si="2"/>
        <v>-14</v>
      </c>
      <c r="E31" s="181">
        <v>23</v>
      </c>
      <c r="F31" s="74">
        <v>3</v>
      </c>
      <c r="G31" s="105">
        <f t="shared" si="3"/>
        <v>-20</v>
      </c>
    </row>
    <row r="32" spans="1:7" s="76" customFormat="1" ht="15.75" x14ac:dyDescent="0.2">
      <c r="A32" s="84" t="s">
        <v>134</v>
      </c>
      <c r="B32" s="74">
        <v>31</v>
      </c>
      <c r="C32" s="74">
        <v>22</v>
      </c>
      <c r="D32" s="75">
        <f t="shared" si="2"/>
        <v>-9</v>
      </c>
      <c r="E32" s="181">
        <v>24</v>
      </c>
      <c r="F32" s="74">
        <v>5</v>
      </c>
      <c r="G32" s="105">
        <f t="shared" si="3"/>
        <v>-19</v>
      </c>
    </row>
    <row r="33" spans="1:7" s="76" customFormat="1" ht="15.75" x14ac:dyDescent="0.2">
      <c r="A33" s="84" t="s">
        <v>458</v>
      </c>
      <c r="B33" s="74">
        <v>31</v>
      </c>
      <c r="C33" s="74">
        <v>12</v>
      </c>
      <c r="D33" s="75">
        <f t="shared" si="2"/>
        <v>-19</v>
      </c>
      <c r="E33" s="181">
        <v>21</v>
      </c>
      <c r="F33" s="74">
        <v>1</v>
      </c>
      <c r="G33" s="105">
        <f t="shared" si="3"/>
        <v>-20</v>
      </c>
    </row>
    <row r="34" spans="1:7" s="76" customFormat="1" ht="31.5" x14ac:dyDescent="0.2">
      <c r="A34" s="84" t="s">
        <v>457</v>
      </c>
      <c r="B34" s="74">
        <v>29</v>
      </c>
      <c r="C34" s="74">
        <v>12</v>
      </c>
      <c r="D34" s="75">
        <f t="shared" si="2"/>
        <v>-17</v>
      </c>
      <c r="E34" s="181">
        <v>19</v>
      </c>
      <c r="F34" s="74">
        <v>3</v>
      </c>
      <c r="G34" s="105">
        <f t="shared" si="3"/>
        <v>-16</v>
      </c>
    </row>
    <row r="35" spans="1:7" s="76" customFormat="1" ht="15.75" x14ac:dyDescent="0.2">
      <c r="A35" s="84" t="s">
        <v>304</v>
      </c>
      <c r="B35" s="74">
        <v>27</v>
      </c>
      <c r="C35" s="74">
        <v>0</v>
      </c>
      <c r="D35" s="75">
        <f t="shared" si="2"/>
        <v>-27</v>
      </c>
      <c r="E35" s="181">
        <v>17</v>
      </c>
      <c r="F35" s="74">
        <v>0</v>
      </c>
      <c r="G35" s="105">
        <f t="shared" si="3"/>
        <v>-17</v>
      </c>
    </row>
    <row r="36" spans="1:7" s="76" customFormat="1" ht="31.5" x14ac:dyDescent="0.2">
      <c r="A36" s="84" t="s">
        <v>443</v>
      </c>
      <c r="B36" s="74">
        <v>25</v>
      </c>
      <c r="C36" s="74">
        <v>0</v>
      </c>
      <c r="D36" s="75">
        <f t="shared" si="2"/>
        <v>-25</v>
      </c>
      <c r="E36" s="181">
        <v>21</v>
      </c>
      <c r="F36" s="74">
        <v>0</v>
      </c>
      <c r="G36" s="105">
        <f t="shared" si="3"/>
        <v>-21</v>
      </c>
    </row>
    <row r="37" spans="1:7" s="76" customFormat="1" ht="15.75" x14ac:dyDescent="0.2">
      <c r="A37" s="84" t="s">
        <v>435</v>
      </c>
      <c r="B37" s="74">
        <v>24</v>
      </c>
      <c r="C37" s="74">
        <v>6</v>
      </c>
      <c r="D37" s="75">
        <f t="shared" si="2"/>
        <v>-18</v>
      </c>
      <c r="E37" s="181">
        <v>17</v>
      </c>
      <c r="F37" s="74">
        <v>2</v>
      </c>
      <c r="G37" s="105">
        <f t="shared" si="3"/>
        <v>-15</v>
      </c>
    </row>
    <row r="38" spans="1:7" s="76" customFormat="1" ht="15.75" x14ac:dyDescent="0.2">
      <c r="A38" s="84" t="s">
        <v>365</v>
      </c>
      <c r="B38" s="74">
        <v>22</v>
      </c>
      <c r="C38" s="74">
        <v>7</v>
      </c>
      <c r="D38" s="75">
        <f t="shared" si="2"/>
        <v>-15</v>
      </c>
      <c r="E38" s="181">
        <v>16</v>
      </c>
      <c r="F38" s="74">
        <v>1</v>
      </c>
      <c r="G38" s="105">
        <f t="shared" si="3"/>
        <v>-15</v>
      </c>
    </row>
    <row r="39" spans="1:7" s="76" customFormat="1" ht="31.5" x14ac:dyDescent="0.2">
      <c r="A39" s="84" t="s">
        <v>448</v>
      </c>
      <c r="B39" s="74">
        <v>21</v>
      </c>
      <c r="C39" s="74">
        <v>4</v>
      </c>
      <c r="D39" s="75">
        <f t="shared" si="2"/>
        <v>-17</v>
      </c>
      <c r="E39" s="181">
        <v>16</v>
      </c>
      <c r="F39" s="74">
        <v>0</v>
      </c>
      <c r="G39" s="105">
        <f t="shared" si="3"/>
        <v>-16</v>
      </c>
    </row>
    <row r="40" spans="1:7" ht="38.450000000000003" customHeight="1" x14ac:dyDescent="0.2">
      <c r="A40" s="333" t="s">
        <v>35</v>
      </c>
      <c r="B40" s="334"/>
      <c r="C40" s="334"/>
      <c r="D40" s="334"/>
      <c r="E40" s="334"/>
      <c r="F40" s="334"/>
      <c r="G40" s="335"/>
    </row>
    <row r="41" spans="1:7" s="76" customFormat="1" ht="21" customHeight="1" x14ac:dyDescent="0.2">
      <c r="A41" s="82" t="s">
        <v>96</v>
      </c>
      <c r="B41" s="74">
        <v>343</v>
      </c>
      <c r="C41" s="74">
        <v>94</v>
      </c>
      <c r="D41" s="75">
        <f>C41-B41</f>
        <v>-249</v>
      </c>
      <c r="E41" s="181">
        <v>228</v>
      </c>
      <c r="F41" s="74">
        <v>21</v>
      </c>
      <c r="G41" s="105">
        <f>F41-E41</f>
        <v>-207</v>
      </c>
    </row>
    <row r="42" spans="1:7" s="76" customFormat="1" ht="21" customHeight="1" x14ac:dyDescent="0.2">
      <c r="A42" s="82" t="s">
        <v>104</v>
      </c>
      <c r="B42" s="74">
        <v>159</v>
      </c>
      <c r="C42" s="74">
        <v>52</v>
      </c>
      <c r="D42" s="75">
        <f t="shared" ref="D42:D55" si="4">C42-B42</f>
        <v>-107</v>
      </c>
      <c r="E42" s="181">
        <v>114</v>
      </c>
      <c r="F42" s="74">
        <v>7</v>
      </c>
      <c r="G42" s="105">
        <f t="shared" ref="G42:G55" si="5">F42-E42</f>
        <v>-107</v>
      </c>
    </row>
    <row r="43" spans="1:7" s="76" customFormat="1" ht="21" customHeight="1" x14ac:dyDescent="0.2">
      <c r="A43" s="82" t="s">
        <v>355</v>
      </c>
      <c r="B43" s="74">
        <v>125</v>
      </c>
      <c r="C43" s="74">
        <v>60</v>
      </c>
      <c r="D43" s="75">
        <f t="shared" si="4"/>
        <v>-65</v>
      </c>
      <c r="E43" s="181">
        <v>77</v>
      </c>
      <c r="F43" s="74">
        <v>11</v>
      </c>
      <c r="G43" s="105">
        <f t="shared" si="5"/>
        <v>-66</v>
      </c>
    </row>
    <row r="44" spans="1:7" s="76" customFormat="1" ht="21" customHeight="1" x14ac:dyDescent="0.2">
      <c r="A44" s="82" t="s">
        <v>114</v>
      </c>
      <c r="B44" s="74">
        <v>50</v>
      </c>
      <c r="C44" s="74">
        <v>27</v>
      </c>
      <c r="D44" s="75">
        <f t="shared" si="4"/>
        <v>-23</v>
      </c>
      <c r="E44" s="181">
        <v>39</v>
      </c>
      <c r="F44" s="74">
        <v>6</v>
      </c>
      <c r="G44" s="105">
        <f t="shared" si="5"/>
        <v>-33</v>
      </c>
    </row>
    <row r="45" spans="1:7" s="76" customFormat="1" ht="21" customHeight="1" x14ac:dyDescent="0.2">
      <c r="A45" s="82" t="s">
        <v>137</v>
      </c>
      <c r="B45" s="74">
        <v>42</v>
      </c>
      <c r="C45" s="74">
        <v>10</v>
      </c>
      <c r="D45" s="75">
        <f t="shared" si="4"/>
        <v>-32</v>
      </c>
      <c r="E45" s="181">
        <v>32</v>
      </c>
      <c r="F45" s="74">
        <v>1</v>
      </c>
      <c r="G45" s="105">
        <f t="shared" si="5"/>
        <v>-31</v>
      </c>
    </row>
    <row r="46" spans="1:7" s="76" customFormat="1" ht="21" customHeight="1" x14ac:dyDescent="0.2">
      <c r="A46" s="82" t="s">
        <v>178</v>
      </c>
      <c r="B46" s="74">
        <v>40</v>
      </c>
      <c r="C46" s="74">
        <v>10</v>
      </c>
      <c r="D46" s="75">
        <f t="shared" si="4"/>
        <v>-30</v>
      </c>
      <c r="E46" s="181">
        <v>27</v>
      </c>
      <c r="F46" s="74">
        <v>1</v>
      </c>
      <c r="G46" s="105">
        <f t="shared" si="5"/>
        <v>-26</v>
      </c>
    </row>
    <row r="47" spans="1:7" s="76" customFormat="1" ht="21" customHeight="1" x14ac:dyDescent="0.2">
      <c r="A47" s="82" t="s">
        <v>181</v>
      </c>
      <c r="B47" s="74">
        <v>38</v>
      </c>
      <c r="C47" s="74">
        <v>7</v>
      </c>
      <c r="D47" s="75">
        <f t="shared" si="4"/>
        <v>-31</v>
      </c>
      <c r="E47" s="181">
        <v>29</v>
      </c>
      <c r="F47" s="74">
        <v>0</v>
      </c>
      <c r="G47" s="105">
        <f t="shared" si="5"/>
        <v>-29</v>
      </c>
    </row>
    <row r="48" spans="1:7" s="76" customFormat="1" ht="21" customHeight="1" x14ac:dyDescent="0.2">
      <c r="A48" s="82" t="s">
        <v>383</v>
      </c>
      <c r="B48" s="74">
        <v>38</v>
      </c>
      <c r="C48" s="74">
        <v>0</v>
      </c>
      <c r="D48" s="75">
        <f t="shared" si="4"/>
        <v>-38</v>
      </c>
      <c r="E48" s="181">
        <v>34</v>
      </c>
      <c r="F48" s="74">
        <v>0</v>
      </c>
      <c r="G48" s="105">
        <f t="shared" si="5"/>
        <v>-34</v>
      </c>
    </row>
    <row r="49" spans="1:7" s="76" customFormat="1" ht="21" customHeight="1" x14ac:dyDescent="0.2">
      <c r="A49" s="82" t="s">
        <v>177</v>
      </c>
      <c r="B49" s="74">
        <v>34</v>
      </c>
      <c r="C49" s="74">
        <v>3</v>
      </c>
      <c r="D49" s="75">
        <f t="shared" si="4"/>
        <v>-31</v>
      </c>
      <c r="E49" s="181">
        <v>22</v>
      </c>
      <c r="F49" s="74">
        <v>2</v>
      </c>
      <c r="G49" s="105">
        <f t="shared" si="5"/>
        <v>-20</v>
      </c>
    </row>
    <row r="50" spans="1:7" s="76" customFormat="1" ht="21" customHeight="1" x14ac:dyDescent="0.2">
      <c r="A50" s="82" t="s">
        <v>135</v>
      </c>
      <c r="B50" s="74">
        <v>28</v>
      </c>
      <c r="C50" s="74">
        <v>6</v>
      </c>
      <c r="D50" s="75">
        <f t="shared" si="4"/>
        <v>-22</v>
      </c>
      <c r="E50" s="181">
        <v>17</v>
      </c>
      <c r="F50" s="74">
        <v>2</v>
      </c>
      <c r="G50" s="105">
        <f t="shared" si="5"/>
        <v>-15</v>
      </c>
    </row>
    <row r="51" spans="1:7" s="76" customFormat="1" ht="21" customHeight="1" x14ac:dyDescent="0.2">
      <c r="A51" s="82" t="s">
        <v>306</v>
      </c>
      <c r="B51" s="74">
        <v>23</v>
      </c>
      <c r="C51" s="74">
        <v>3</v>
      </c>
      <c r="D51" s="75">
        <f t="shared" si="4"/>
        <v>-20</v>
      </c>
      <c r="E51" s="181">
        <v>17</v>
      </c>
      <c r="F51" s="74">
        <v>0</v>
      </c>
      <c r="G51" s="105">
        <f t="shared" si="5"/>
        <v>-17</v>
      </c>
    </row>
    <row r="52" spans="1:7" s="76" customFormat="1" ht="21" customHeight="1" x14ac:dyDescent="0.2">
      <c r="A52" s="82" t="s">
        <v>180</v>
      </c>
      <c r="B52" s="74">
        <v>17</v>
      </c>
      <c r="C52" s="74">
        <v>3</v>
      </c>
      <c r="D52" s="75">
        <f t="shared" si="4"/>
        <v>-14</v>
      </c>
      <c r="E52" s="181">
        <v>11</v>
      </c>
      <c r="F52" s="74">
        <v>0</v>
      </c>
      <c r="G52" s="105">
        <f t="shared" si="5"/>
        <v>-11</v>
      </c>
    </row>
    <row r="53" spans="1:7" s="76" customFormat="1" ht="21" customHeight="1" x14ac:dyDescent="0.2">
      <c r="A53" s="82" t="s">
        <v>509</v>
      </c>
      <c r="B53" s="74">
        <v>17</v>
      </c>
      <c r="C53" s="74">
        <v>1</v>
      </c>
      <c r="D53" s="75">
        <f t="shared" si="4"/>
        <v>-16</v>
      </c>
      <c r="E53" s="181">
        <v>11</v>
      </c>
      <c r="F53" s="74">
        <v>0</v>
      </c>
      <c r="G53" s="105">
        <f t="shared" si="5"/>
        <v>-11</v>
      </c>
    </row>
    <row r="54" spans="1:7" s="76" customFormat="1" ht="21" customHeight="1" x14ac:dyDescent="0.2">
      <c r="A54" s="82" t="s">
        <v>305</v>
      </c>
      <c r="B54" s="74">
        <v>15</v>
      </c>
      <c r="C54" s="74">
        <v>2</v>
      </c>
      <c r="D54" s="75">
        <f t="shared" si="4"/>
        <v>-13</v>
      </c>
      <c r="E54" s="181">
        <v>10</v>
      </c>
      <c r="F54" s="74">
        <v>0</v>
      </c>
      <c r="G54" s="105">
        <f t="shared" si="5"/>
        <v>-10</v>
      </c>
    </row>
    <row r="55" spans="1:7" s="76" customFormat="1" ht="31.5" x14ac:dyDescent="0.2">
      <c r="A55" s="82" t="s">
        <v>449</v>
      </c>
      <c r="B55" s="74">
        <v>15</v>
      </c>
      <c r="C55" s="74">
        <v>2</v>
      </c>
      <c r="D55" s="75">
        <f t="shared" si="4"/>
        <v>-13</v>
      </c>
      <c r="E55" s="181">
        <v>13</v>
      </c>
      <c r="F55" s="74">
        <v>0</v>
      </c>
      <c r="G55" s="105">
        <f t="shared" si="5"/>
        <v>-13</v>
      </c>
    </row>
    <row r="56" spans="1:7" ht="38.450000000000003" customHeight="1" x14ac:dyDescent="0.2">
      <c r="A56" s="333" t="s">
        <v>36</v>
      </c>
      <c r="B56" s="334"/>
      <c r="C56" s="334"/>
      <c r="D56" s="334"/>
      <c r="E56" s="334"/>
      <c r="F56" s="334"/>
      <c r="G56" s="335"/>
    </row>
    <row r="57" spans="1:7" s="76" customFormat="1" ht="21" customHeight="1" x14ac:dyDescent="0.2">
      <c r="A57" s="84" t="s">
        <v>191</v>
      </c>
      <c r="B57" s="74">
        <v>107</v>
      </c>
      <c r="C57" s="74">
        <v>12</v>
      </c>
      <c r="D57" s="75">
        <f>C57-B57</f>
        <v>-95</v>
      </c>
      <c r="E57" s="181">
        <v>93</v>
      </c>
      <c r="F57" s="74">
        <v>6</v>
      </c>
      <c r="G57" s="105">
        <f>F57-E57</f>
        <v>-87</v>
      </c>
    </row>
    <row r="58" spans="1:7" s="76" customFormat="1" ht="21" customHeight="1" x14ac:dyDescent="0.2">
      <c r="A58" s="84" t="s">
        <v>115</v>
      </c>
      <c r="B58" s="74">
        <v>106</v>
      </c>
      <c r="C58" s="74">
        <v>36</v>
      </c>
      <c r="D58" s="75">
        <f t="shared" ref="D58:D71" si="6">C58-B58</f>
        <v>-70</v>
      </c>
      <c r="E58" s="181">
        <v>81</v>
      </c>
      <c r="F58" s="74">
        <v>9</v>
      </c>
      <c r="G58" s="105">
        <f t="shared" ref="G58:G71" si="7">F58-E58</f>
        <v>-72</v>
      </c>
    </row>
    <row r="59" spans="1:7" s="76" customFormat="1" ht="21" customHeight="1" x14ac:dyDescent="0.2">
      <c r="A59" s="84" t="s">
        <v>108</v>
      </c>
      <c r="B59" s="74">
        <v>84</v>
      </c>
      <c r="C59" s="74">
        <v>49</v>
      </c>
      <c r="D59" s="75">
        <f t="shared" si="6"/>
        <v>-35</v>
      </c>
      <c r="E59" s="181">
        <v>48</v>
      </c>
      <c r="F59" s="74">
        <v>6</v>
      </c>
      <c r="G59" s="105">
        <f t="shared" si="7"/>
        <v>-42</v>
      </c>
    </row>
    <row r="60" spans="1:7" s="76" customFormat="1" ht="21" customHeight="1" x14ac:dyDescent="0.2">
      <c r="A60" s="84" t="s">
        <v>141</v>
      </c>
      <c r="B60" s="74">
        <v>66</v>
      </c>
      <c r="C60" s="74">
        <v>12</v>
      </c>
      <c r="D60" s="75">
        <f t="shared" si="6"/>
        <v>-54</v>
      </c>
      <c r="E60" s="181">
        <v>45</v>
      </c>
      <c r="F60" s="74">
        <v>4</v>
      </c>
      <c r="G60" s="105">
        <f t="shared" si="7"/>
        <v>-41</v>
      </c>
    </row>
    <row r="61" spans="1:7" s="76" customFormat="1" ht="21" customHeight="1" x14ac:dyDescent="0.2">
      <c r="A61" s="84" t="s">
        <v>138</v>
      </c>
      <c r="B61" s="74">
        <v>62</v>
      </c>
      <c r="C61" s="74">
        <v>7</v>
      </c>
      <c r="D61" s="75">
        <f t="shared" si="6"/>
        <v>-55</v>
      </c>
      <c r="E61" s="181">
        <v>38</v>
      </c>
      <c r="F61" s="74">
        <v>4</v>
      </c>
      <c r="G61" s="105">
        <f t="shared" si="7"/>
        <v>-34</v>
      </c>
    </row>
    <row r="62" spans="1:7" s="76" customFormat="1" ht="21" customHeight="1" x14ac:dyDescent="0.2">
      <c r="A62" s="84" t="s">
        <v>143</v>
      </c>
      <c r="B62" s="74">
        <v>57</v>
      </c>
      <c r="C62" s="74">
        <v>8</v>
      </c>
      <c r="D62" s="75">
        <f t="shared" si="6"/>
        <v>-49</v>
      </c>
      <c r="E62" s="181">
        <v>42</v>
      </c>
      <c r="F62" s="74">
        <v>0</v>
      </c>
      <c r="G62" s="105">
        <f t="shared" si="7"/>
        <v>-42</v>
      </c>
    </row>
    <row r="63" spans="1:7" s="76" customFormat="1" ht="15.75" x14ac:dyDescent="0.2">
      <c r="A63" s="84" t="s">
        <v>140</v>
      </c>
      <c r="B63" s="74">
        <v>54</v>
      </c>
      <c r="C63" s="74">
        <v>18</v>
      </c>
      <c r="D63" s="75">
        <f t="shared" si="6"/>
        <v>-36</v>
      </c>
      <c r="E63" s="181">
        <v>37</v>
      </c>
      <c r="F63" s="74">
        <v>3</v>
      </c>
      <c r="G63" s="105">
        <f t="shared" si="7"/>
        <v>-34</v>
      </c>
    </row>
    <row r="64" spans="1:7" s="76" customFormat="1" ht="21" customHeight="1" x14ac:dyDescent="0.2">
      <c r="A64" s="84" t="s">
        <v>144</v>
      </c>
      <c r="B64" s="74">
        <v>54</v>
      </c>
      <c r="C64" s="74">
        <v>4</v>
      </c>
      <c r="D64" s="75">
        <f t="shared" si="6"/>
        <v>-50</v>
      </c>
      <c r="E64" s="181">
        <v>39</v>
      </c>
      <c r="F64" s="74">
        <v>3</v>
      </c>
      <c r="G64" s="105">
        <f t="shared" si="7"/>
        <v>-36</v>
      </c>
    </row>
    <row r="65" spans="1:7" s="76" customFormat="1" ht="21" customHeight="1" x14ac:dyDescent="0.2">
      <c r="A65" s="84" t="s">
        <v>139</v>
      </c>
      <c r="B65" s="74">
        <v>28</v>
      </c>
      <c r="C65" s="74">
        <v>13</v>
      </c>
      <c r="D65" s="75">
        <f t="shared" si="6"/>
        <v>-15</v>
      </c>
      <c r="E65" s="181">
        <v>16</v>
      </c>
      <c r="F65" s="74">
        <v>4</v>
      </c>
      <c r="G65" s="105">
        <f t="shared" si="7"/>
        <v>-12</v>
      </c>
    </row>
    <row r="66" spans="1:7" s="76" customFormat="1" ht="21" customHeight="1" x14ac:dyDescent="0.2">
      <c r="A66" s="84" t="s">
        <v>182</v>
      </c>
      <c r="B66" s="74">
        <v>23</v>
      </c>
      <c r="C66" s="74">
        <v>1</v>
      </c>
      <c r="D66" s="75">
        <f t="shared" si="6"/>
        <v>-22</v>
      </c>
      <c r="E66" s="181">
        <v>22</v>
      </c>
      <c r="F66" s="74">
        <v>0</v>
      </c>
      <c r="G66" s="105">
        <f t="shared" si="7"/>
        <v>-22</v>
      </c>
    </row>
    <row r="67" spans="1:7" s="76" customFormat="1" ht="21" customHeight="1" x14ac:dyDescent="0.2">
      <c r="A67" s="84" t="s">
        <v>285</v>
      </c>
      <c r="B67" s="74">
        <v>22</v>
      </c>
      <c r="C67" s="74">
        <v>6</v>
      </c>
      <c r="D67" s="75">
        <f t="shared" si="6"/>
        <v>-16</v>
      </c>
      <c r="E67" s="181">
        <v>17</v>
      </c>
      <c r="F67" s="74">
        <v>1</v>
      </c>
      <c r="G67" s="105">
        <f t="shared" si="7"/>
        <v>-16</v>
      </c>
    </row>
    <row r="68" spans="1:7" s="76" customFormat="1" ht="21" customHeight="1" x14ac:dyDescent="0.2">
      <c r="A68" s="84" t="s">
        <v>290</v>
      </c>
      <c r="B68" s="74">
        <v>20</v>
      </c>
      <c r="C68" s="74">
        <v>3</v>
      </c>
      <c r="D68" s="75">
        <f t="shared" si="6"/>
        <v>-17</v>
      </c>
      <c r="E68" s="181">
        <v>12</v>
      </c>
      <c r="F68" s="74">
        <v>2</v>
      </c>
      <c r="G68" s="105">
        <f t="shared" si="7"/>
        <v>-10</v>
      </c>
    </row>
    <row r="69" spans="1:7" s="76" customFormat="1" ht="21" customHeight="1" x14ac:dyDescent="0.2">
      <c r="A69" s="84" t="s">
        <v>145</v>
      </c>
      <c r="B69" s="74">
        <v>20</v>
      </c>
      <c r="C69" s="74">
        <v>4</v>
      </c>
      <c r="D69" s="75">
        <f t="shared" si="6"/>
        <v>-16</v>
      </c>
      <c r="E69" s="181">
        <v>12</v>
      </c>
      <c r="F69" s="74">
        <v>1</v>
      </c>
      <c r="G69" s="105">
        <f t="shared" si="7"/>
        <v>-11</v>
      </c>
    </row>
    <row r="70" spans="1:7" s="76" customFormat="1" ht="33.75" customHeight="1" x14ac:dyDescent="0.2">
      <c r="A70" s="84" t="s">
        <v>371</v>
      </c>
      <c r="B70" s="74">
        <v>19</v>
      </c>
      <c r="C70" s="74">
        <v>2</v>
      </c>
      <c r="D70" s="75">
        <f t="shared" si="6"/>
        <v>-17</v>
      </c>
      <c r="E70" s="181">
        <v>14</v>
      </c>
      <c r="F70" s="74">
        <v>0</v>
      </c>
      <c r="G70" s="105">
        <f t="shared" si="7"/>
        <v>-14</v>
      </c>
    </row>
    <row r="71" spans="1:7" s="76" customFormat="1" ht="31.5" x14ac:dyDescent="0.2">
      <c r="A71" s="84" t="s">
        <v>522</v>
      </c>
      <c r="B71" s="74">
        <v>15</v>
      </c>
      <c r="C71" s="74">
        <v>2</v>
      </c>
      <c r="D71" s="75">
        <f t="shared" si="6"/>
        <v>-13</v>
      </c>
      <c r="E71" s="181">
        <v>8</v>
      </c>
      <c r="F71" s="74">
        <v>2</v>
      </c>
      <c r="G71" s="105">
        <f t="shared" si="7"/>
        <v>-6</v>
      </c>
    </row>
    <row r="72" spans="1:7" ht="38.450000000000003" customHeight="1" x14ac:dyDescent="0.2">
      <c r="A72" s="333" t="s">
        <v>37</v>
      </c>
      <c r="B72" s="334"/>
      <c r="C72" s="334"/>
      <c r="D72" s="334"/>
      <c r="E72" s="334"/>
      <c r="F72" s="334"/>
      <c r="G72" s="335"/>
    </row>
    <row r="73" spans="1:7" s="76" customFormat="1" ht="15.75" x14ac:dyDescent="0.2">
      <c r="A73" s="84" t="s">
        <v>92</v>
      </c>
      <c r="B73" s="74">
        <v>549</v>
      </c>
      <c r="C73" s="74">
        <v>199</v>
      </c>
      <c r="D73" s="75">
        <f>C73-B73</f>
        <v>-350</v>
      </c>
      <c r="E73" s="181">
        <v>345</v>
      </c>
      <c r="F73" s="74">
        <v>41</v>
      </c>
      <c r="G73" s="105">
        <f>F73-E73</f>
        <v>-304</v>
      </c>
    </row>
    <row r="74" spans="1:7" s="76" customFormat="1" ht="19.5" customHeight="1" x14ac:dyDescent="0.2">
      <c r="A74" s="84" t="s">
        <v>97</v>
      </c>
      <c r="B74" s="74">
        <v>409</v>
      </c>
      <c r="C74" s="74">
        <v>78</v>
      </c>
      <c r="D74" s="75">
        <f t="shared" ref="D74:D87" si="8">C74-B74</f>
        <v>-331</v>
      </c>
      <c r="E74" s="181">
        <v>284</v>
      </c>
      <c r="F74" s="74">
        <v>19</v>
      </c>
      <c r="G74" s="105">
        <f t="shared" ref="G74:G87" si="9">F74-E74</f>
        <v>-265</v>
      </c>
    </row>
    <row r="75" spans="1:7" s="76" customFormat="1" ht="15.75" x14ac:dyDescent="0.2">
      <c r="A75" s="84" t="s">
        <v>98</v>
      </c>
      <c r="B75" s="74">
        <v>255</v>
      </c>
      <c r="C75" s="74">
        <v>71</v>
      </c>
      <c r="D75" s="75">
        <f t="shared" si="8"/>
        <v>-184</v>
      </c>
      <c r="E75" s="181">
        <v>176</v>
      </c>
      <c r="F75" s="74">
        <v>23</v>
      </c>
      <c r="G75" s="105">
        <f t="shared" si="9"/>
        <v>-153</v>
      </c>
    </row>
    <row r="76" spans="1:7" s="76" customFormat="1" ht="15.75" x14ac:dyDescent="0.2">
      <c r="A76" s="84" t="s">
        <v>291</v>
      </c>
      <c r="B76" s="74">
        <v>198</v>
      </c>
      <c r="C76" s="74">
        <v>83</v>
      </c>
      <c r="D76" s="75">
        <f t="shared" si="8"/>
        <v>-115</v>
      </c>
      <c r="E76" s="181">
        <v>119</v>
      </c>
      <c r="F76" s="74">
        <v>22</v>
      </c>
      <c r="G76" s="105">
        <f t="shared" si="9"/>
        <v>-97</v>
      </c>
    </row>
    <row r="77" spans="1:7" s="76" customFormat="1" ht="15.75" x14ac:dyDescent="0.2">
      <c r="A77" s="84" t="s">
        <v>93</v>
      </c>
      <c r="B77" s="74">
        <v>197</v>
      </c>
      <c r="C77" s="74">
        <v>77</v>
      </c>
      <c r="D77" s="75">
        <f t="shared" si="8"/>
        <v>-120</v>
      </c>
      <c r="E77" s="181">
        <v>127</v>
      </c>
      <c r="F77" s="74">
        <v>15</v>
      </c>
      <c r="G77" s="105">
        <f t="shared" si="9"/>
        <v>-112</v>
      </c>
    </row>
    <row r="78" spans="1:7" s="76" customFormat="1" ht="15.75" x14ac:dyDescent="0.2">
      <c r="A78" s="84" t="s">
        <v>353</v>
      </c>
      <c r="B78" s="74">
        <v>117</v>
      </c>
      <c r="C78" s="74">
        <v>2</v>
      </c>
      <c r="D78" s="75">
        <f t="shared" si="8"/>
        <v>-115</v>
      </c>
      <c r="E78" s="181">
        <v>86</v>
      </c>
      <c r="F78" s="74">
        <v>0</v>
      </c>
      <c r="G78" s="105">
        <f t="shared" si="9"/>
        <v>-86</v>
      </c>
    </row>
    <row r="79" spans="1:7" s="76" customFormat="1" ht="110.25" x14ac:dyDescent="0.2">
      <c r="A79" s="84" t="s">
        <v>354</v>
      </c>
      <c r="B79" s="74">
        <v>113</v>
      </c>
      <c r="C79" s="74">
        <v>30</v>
      </c>
      <c r="D79" s="75">
        <f t="shared" si="8"/>
        <v>-83</v>
      </c>
      <c r="E79" s="181">
        <v>70</v>
      </c>
      <c r="F79" s="74">
        <v>2</v>
      </c>
      <c r="G79" s="105">
        <f t="shared" si="9"/>
        <v>-68</v>
      </c>
    </row>
    <row r="80" spans="1:7" s="76" customFormat="1" ht="15.75" x14ac:dyDescent="0.2">
      <c r="A80" s="84" t="s">
        <v>113</v>
      </c>
      <c r="B80" s="74">
        <v>61</v>
      </c>
      <c r="C80" s="74">
        <v>15</v>
      </c>
      <c r="D80" s="75">
        <f t="shared" si="8"/>
        <v>-46</v>
      </c>
      <c r="E80" s="181">
        <v>43</v>
      </c>
      <c r="F80" s="74">
        <v>1</v>
      </c>
      <c r="G80" s="105">
        <f t="shared" si="9"/>
        <v>-42</v>
      </c>
    </row>
    <row r="81" spans="1:7" s="76" customFormat="1" ht="18.75" customHeight="1" x14ac:dyDescent="0.2">
      <c r="A81" s="84" t="s">
        <v>404</v>
      </c>
      <c r="B81" s="74">
        <v>47</v>
      </c>
      <c r="C81" s="74">
        <v>6</v>
      </c>
      <c r="D81" s="75">
        <f t="shared" si="8"/>
        <v>-41</v>
      </c>
      <c r="E81" s="181">
        <v>33</v>
      </c>
      <c r="F81" s="74">
        <v>3</v>
      </c>
      <c r="G81" s="105">
        <f t="shared" si="9"/>
        <v>-30</v>
      </c>
    </row>
    <row r="82" spans="1:7" s="76" customFormat="1" ht="47.25" x14ac:dyDescent="0.2">
      <c r="A82" s="84" t="s">
        <v>360</v>
      </c>
      <c r="B82" s="74">
        <v>47</v>
      </c>
      <c r="C82" s="74">
        <v>6</v>
      </c>
      <c r="D82" s="75">
        <f t="shared" si="8"/>
        <v>-41</v>
      </c>
      <c r="E82" s="181">
        <v>31</v>
      </c>
      <c r="F82" s="74">
        <v>0</v>
      </c>
      <c r="G82" s="105">
        <f t="shared" si="9"/>
        <v>-31</v>
      </c>
    </row>
    <row r="83" spans="1:7" s="76" customFormat="1" ht="15.75" x14ac:dyDescent="0.2">
      <c r="A83" s="84" t="s">
        <v>146</v>
      </c>
      <c r="B83" s="74">
        <v>44</v>
      </c>
      <c r="C83" s="74">
        <v>24</v>
      </c>
      <c r="D83" s="75">
        <f t="shared" si="8"/>
        <v>-20</v>
      </c>
      <c r="E83" s="181">
        <v>31</v>
      </c>
      <c r="F83" s="74">
        <v>1</v>
      </c>
      <c r="G83" s="105">
        <f t="shared" si="9"/>
        <v>-30</v>
      </c>
    </row>
    <row r="84" spans="1:7" s="76" customFormat="1" ht="31.5" x14ac:dyDescent="0.2">
      <c r="A84" s="84" t="s">
        <v>308</v>
      </c>
      <c r="B84" s="74">
        <v>37</v>
      </c>
      <c r="C84" s="74">
        <v>2</v>
      </c>
      <c r="D84" s="75">
        <f t="shared" si="8"/>
        <v>-35</v>
      </c>
      <c r="E84" s="181">
        <v>23</v>
      </c>
      <c r="F84" s="74">
        <v>1</v>
      </c>
      <c r="G84" s="105">
        <f t="shared" si="9"/>
        <v>-22</v>
      </c>
    </row>
    <row r="85" spans="1:7" s="76" customFormat="1" ht="15.75" x14ac:dyDescent="0.2">
      <c r="A85" s="84" t="s">
        <v>147</v>
      </c>
      <c r="B85" s="74">
        <v>31</v>
      </c>
      <c r="C85" s="74">
        <v>4</v>
      </c>
      <c r="D85" s="75">
        <f t="shared" si="8"/>
        <v>-27</v>
      </c>
      <c r="E85" s="181">
        <v>20</v>
      </c>
      <c r="F85" s="74">
        <v>0</v>
      </c>
      <c r="G85" s="105">
        <f t="shared" si="9"/>
        <v>-20</v>
      </c>
    </row>
    <row r="86" spans="1:7" s="76" customFormat="1" ht="15.75" x14ac:dyDescent="0.2">
      <c r="A86" s="84" t="s">
        <v>111</v>
      </c>
      <c r="B86" s="74">
        <v>27</v>
      </c>
      <c r="C86" s="74">
        <v>9</v>
      </c>
      <c r="D86" s="75">
        <f t="shared" si="8"/>
        <v>-18</v>
      </c>
      <c r="E86" s="181">
        <v>19</v>
      </c>
      <c r="F86" s="74">
        <v>4</v>
      </c>
      <c r="G86" s="105">
        <f t="shared" si="9"/>
        <v>-15</v>
      </c>
    </row>
    <row r="87" spans="1:7" s="76" customFormat="1" ht="15.75" x14ac:dyDescent="0.2">
      <c r="A87" s="84" t="s">
        <v>119</v>
      </c>
      <c r="B87" s="74">
        <v>22</v>
      </c>
      <c r="C87" s="74">
        <v>7</v>
      </c>
      <c r="D87" s="75">
        <f t="shared" si="8"/>
        <v>-15</v>
      </c>
      <c r="E87" s="181">
        <v>13</v>
      </c>
      <c r="F87" s="74">
        <v>4</v>
      </c>
      <c r="G87" s="105">
        <f t="shared" si="9"/>
        <v>-9</v>
      </c>
    </row>
    <row r="88" spans="1:7" ht="38.450000000000003" customHeight="1" x14ac:dyDescent="0.2">
      <c r="A88" s="333" t="s">
        <v>148</v>
      </c>
      <c r="B88" s="334"/>
      <c r="C88" s="334"/>
      <c r="D88" s="334"/>
      <c r="E88" s="334"/>
      <c r="F88" s="334"/>
      <c r="G88" s="335"/>
    </row>
    <row r="89" spans="1:7" s="76" customFormat="1" ht="63" x14ac:dyDescent="0.2">
      <c r="A89" s="84" t="s">
        <v>292</v>
      </c>
      <c r="B89" s="74">
        <v>94</v>
      </c>
      <c r="C89" s="74">
        <v>37</v>
      </c>
      <c r="D89" s="75">
        <f>C89-B89</f>
        <v>-57</v>
      </c>
      <c r="E89" s="181">
        <v>76</v>
      </c>
      <c r="F89" s="74">
        <v>27</v>
      </c>
      <c r="G89" s="105">
        <f>F89-E89</f>
        <v>-49</v>
      </c>
    </row>
    <row r="90" spans="1:7" s="76" customFormat="1" ht="31.5" x14ac:dyDescent="0.2">
      <c r="A90" s="84" t="s">
        <v>373</v>
      </c>
      <c r="B90" s="74">
        <v>32</v>
      </c>
      <c r="C90" s="74">
        <v>3</v>
      </c>
      <c r="D90" s="75">
        <f t="shared" ref="D90:D103" si="10">C90-B90</f>
        <v>-29</v>
      </c>
      <c r="E90" s="181">
        <v>22</v>
      </c>
      <c r="F90" s="74">
        <v>1</v>
      </c>
      <c r="G90" s="105">
        <f t="shared" ref="G90:G103" si="11">F90-E90</f>
        <v>-21</v>
      </c>
    </row>
    <row r="91" spans="1:7" s="76" customFormat="1" ht="15.75" x14ac:dyDescent="0.2">
      <c r="A91" s="84" t="s">
        <v>154</v>
      </c>
      <c r="B91" s="74">
        <v>22</v>
      </c>
      <c r="C91" s="74">
        <v>1</v>
      </c>
      <c r="D91" s="75">
        <f t="shared" si="10"/>
        <v>-21</v>
      </c>
      <c r="E91" s="181">
        <v>12</v>
      </c>
      <c r="F91" s="74">
        <v>0</v>
      </c>
      <c r="G91" s="105">
        <f t="shared" si="11"/>
        <v>-12</v>
      </c>
    </row>
    <row r="92" spans="1:7" s="76" customFormat="1" ht="15.75" x14ac:dyDescent="0.2">
      <c r="A92" s="84" t="s">
        <v>153</v>
      </c>
      <c r="B92" s="74">
        <v>17</v>
      </c>
      <c r="C92" s="186">
        <v>0</v>
      </c>
      <c r="D92" s="75">
        <f t="shared" si="10"/>
        <v>-17</v>
      </c>
      <c r="E92" s="181">
        <v>12</v>
      </c>
      <c r="F92" s="74">
        <v>0</v>
      </c>
      <c r="G92" s="105">
        <f t="shared" si="11"/>
        <v>-12</v>
      </c>
    </row>
    <row r="93" spans="1:7" s="76" customFormat="1" ht="15.75" x14ac:dyDescent="0.2">
      <c r="A93" s="84" t="s">
        <v>149</v>
      </c>
      <c r="B93" s="74">
        <v>11</v>
      </c>
      <c r="C93" s="74">
        <v>0</v>
      </c>
      <c r="D93" s="75">
        <f t="shared" si="10"/>
        <v>-11</v>
      </c>
      <c r="E93" s="181">
        <v>9</v>
      </c>
      <c r="F93" s="74">
        <v>0</v>
      </c>
      <c r="G93" s="105">
        <f t="shared" si="11"/>
        <v>-9</v>
      </c>
    </row>
    <row r="94" spans="1:7" s="76" customFormat="1" ht="15.75" x14ac:dyDescent="0.2">
      <c r="A94" s="84" t="s">
        <v>192</v>
      </c>
      <c r="B94" s="74">
        <v>8</v>
      </c>
      <c r="C94" s="74">
        <v>1</v>
      </c>
      <c r="D94" s="75">
        <f t="shared" si="10"/>
        <v>-7</v>
      </c>
      <c r="E94" s="181">
        <v>4</v>
      </c>
      <c r="F94" s="74">
        <v>0</v>
      </c>
      <c r="G94" s="105">
        <f t="shared" si="11"/>
        <v>-4</v>
      </c>
    </row>
    <row r="95" spans="1:7" s="76" customFormat="1" ht="15.75" x14ac:dyDescent="0.2">
      <c r="A95" s="84" t="s">
        <v>152</v>
      </c>
      <c r="B95" s="74">
        <v>6</v>
      </c>
      <c r="C95" s="74">
        <v>4</v>
      </c>
      <c r="D95" s="75">
        <f t="shared" si="10"/>
        <v>-2</v>
      </c>
      <c r="E95" s="181">
        <v>5</v>
      </c>
      <c r="F95" s="74">
        <v>0</v>
      </c>
      <c r="G95" s="105">
        <f t="shared" si="11"/>
        <v>-5</v>
      </c>
    </row>
    <row r="96" spans="1:7" s="76" customFormat="1" ht="15.75" x14ac:dyDescent="0.2">
      <c r="A96" s="84" t="s">
        <v>387</v>
      </c>
      <c r="B96" s="74">
        <v>6</v>
      </c>
      <c r="C96" s="74">
        <v>0</v>
      </c>
      <c r="D96" s="75">
        <f t="shared" si="10"/>
        <v>-6</v>
      </c>
      <c r="E96" s="181">
        <v>4</v>
      </c>
      <c r="F96" s="74">
        <v>0</v>
      </c>
      <c r="G96" s="105">
        <f t="shared" si="11"/>
        <v>-4</v>
      </c>
    </row>
    <row r="97" spans="1:7" s="76" customFormat="1" ht="15.75" x14ac:dyDescent="0.2">
      <c r="A97" s="84" t="s">
        <v>150</v>
      </c>
      <c r="B97" s="74">
        <v>5</v>
      </c>
      <c r="C97" s="186">
        <v>4</v>
      </c>
      <c r="D97" s="75">
        <f t="shared" si="10"/>
        <v>-1</v>
      </c>
      <c r="E97" s="181">
        <v>4</v>
      </c>
      <c r="F97" s="74">
        <v>2</v>
      </c>
      <c r="G97" s="105">
        <f t="shared" si="11"/>
        <v>-2</v>
      </c>
    </row>
    <row r="98" spans="1:7" s="76" customFormat="1" ht="15.75" x14ac:dyDescent="0.2">
      <c r="A98" s="84" t="s">
        <v>156</v>
      </c>
      <c r="B98" s="74">
        <v>4</v>
      </c>
      <c r="C98" s="74">
        <v>2</v>
      </c>
      <c r="D98" s="75">
        <f t="shared" si="10"/>
        <v>-2</v>
      </c>
      <c r="E98" s="181">
        <v>4</v>
      </c>
      <c r="F98" s="74">
        <v>1</v>
      </c>
      <c r="G98" s="105">
        <f t="shared" si="11"/>
        <v>-3</v>
      </c>
    </row>
    <row r="99" spans="1:7" s="76" customFormat="1" ht="31.5" x14ac:dyDescent="0.2">
      <c r="A99" s="84" t="s">
        <v>284</v>
      </c>
      <c r="B99" s="74">
        <v>4</v>
      </c>
      <c r="C99" s="74">
        <v>2</v>
      </c>
      <c r="D99" s="75">
        <f t="shared" si="10"/>
        <v>-2</v>
      </c>
      <c r="E99" s="181">
        <v>4</v>
      </c>
      <c r="F99" s="74">
        <v>0</v>
      </c>
      <c r="G99" s="105">
        <f t="shared" si="11"/>
        <v>-4</v>
      </c>
    </row>
    <row r="100" spans="1:7" s="76" customFormat="1" ht="15.75" x14ac:dyDescent="0.2">
      <c r="A100" s="84" t="s">
        <v>167</v>
      </c>
      <c r="B100" s="74">
        <v>3</v>
      </c>
      <c r="C100" s="74">
        <v>2</v>
      </c>
      <c r="D100" s="75">
        <f t="shared" si="10"/>
        <v>-1</v>
      </c>
      <c r="E100" s="181">
        <v>2</v>
      </c>
      <c r="F100" s="74">
        <v>0</v>
      </c>
      <c r="G100" s="105">
        <f t="shared" si="11"/>
        <v>-2</v>
      </c>
    </row>
    <row r="101" spans="1:7" s="76" customFormat="1" ht="31.5" x14ac:dyDescent="0.2">
      <c r="A101" s="84" t="s">
        <v>466</v>
      </c>
      <c r="B101" s="74">
        <v>3</v>
      </c>
      <c r="C101" s="74">
        <v>1</v>
      </c>
      <c r="D101" s="75">
        <f t="shared" si="10"/>
        <v>-2</v>
      </c>
      <c r="E101" s="181">
        <v>2</v>
      </c>
      <c r="F101" s="74">
        <v>0</v>
      </c>
      <c r="G101" s="105">
        <f t="shared" si="11"/>
        <v>-2</v>
      </c>
    </row>
    <row r="102" spans="1:7" s="76" customFormat="1" ht="31.5" x14ac:dyDescent="0.2">
      <c r="A102" s="84" t="s">
        <v>372</v>
      </c>
      <c r="B102" s="74">
        <v>3</v>
      </c>
      <c r="C102" s="74">
        <v>0</v>
      </c>
      <c r="D102" s="75">
        <f t="shared" si="10"/>
        <v>-3</v>
      </c>
      <c r="E102" s="181">
        <v>0</v>
      </c>
      <c r="F102" s="74">
        <v>0</v>
      </c>
      <c r="G102" s="105">
        <f t="shared" si="11"/>
        <v>0</v>
      </c>
    </row>
    <row r="103" spans="1:7" s="76" customFormat="1" ht="15.75" x14ac:dyDescent="0.2">
      <c r="A103" s="84" t="s">
        <v>450</v>
      </c>
      <c r="B103" s="74">
        <v>2</v>
      </c>
      <c r="C103" s="74">
        <v>0</v>
      </c>
      <c r="D103" s="75">
        <f t="shared" si="10"/>
        <v>-2</v>
      </c>
      <c r="E103" s="181">
        <v>2</v>
      </c>
      <c r="F103" s="74">
        <v>0</v>
      </c>
      <c r="G103" s="105">
        <f t="shared" si="11"/>
        <v>-2</v>
      </c>
    </row>
    <row r="104" spans="1:7" ht="38.450000000000003" customHeight="1" x14ac:dyDescent="0.2">
      <c r="A104" s="333" t="s">
        <v>39</v>
      </c>
      <c r="B104" s="334"/>
      <c r="C104" s="334"/>
      <c r="D104" s="334"/>
      <c r="E104" s="334"/>
      <c r="F104" s="334"/>
      <c r="G104" s="335"/>
    </row>
    <row r="105" spans="1:7" s="76" customFormat="1" ht="15.75" x14ac:dyDescent="0.2">
      <c r="A105" s="84" t="s">
        <v>102</v>
      </c>
      <c r="B105" s="74">
        <v>144</v>
      </c>
      <c r="C105" s="74">
        <v>77</v>
      </c>
      <c r="D105" s="75">
        <f>C105-B105</f>
        <v>-67</v>
      </c>
      <c r="E105" s="181">
        <v>87</v>
      </c>
      <c r="F105" s="74">
        <v>22</v>
      </c>
      <c r="G105" s="105">
        <f>F105-E105</f>
        <v>-65</v>
      </c>
    </row>
    <row r="106" spans="1:7" s="76" customFormat="1" ht="15.75" x14ac:dyDescent="0.2">
      <c r="A106" s="84" t="s">
        <v>299</v>
      </c>
      <c r="B106" s="74">
        <v>69</v>
      </c>
      <c r="C106" s="74">
        <v>39</v>
      </c>
      <c r="D106" s="75">
        <f t="shared" ref="D106:D119" si="12">C106-B106</f>
        <v>-30</v>
      </c>
      <c r="E106" s="181">
        <v>44</v>
      </c>
      <c r="F106" s="74">
        <v>12</v>
      </c>
      <c r="G106" s="105">
        <f t="shared" ref="G106:G119" si="13">F106-E106</f>
        <v>-32</v>
      </c>
    </row>
    <row r="107" spans="1:7" s="76" customFormat="1" ht="47.25" x14ac:dyDescent="0.2">
      <c r="A107" s="84" t="s">
        <v>107</v>
      </c>
      <c r="B107" s="74">
        <v>64</v>
      </c>
      <c r="C107" s="74">
        <v>58</v>
      </c>
      <c r="D107" s="75">
        <f t="shared" si="12"/>
        <v>-6</v>
      </c>
      <c r="E107" s="181">
        <v>36</v>
      </c>
      <c r="F107" s="74">
        <v>31</v>
      </c>
      <c r="G107" s="105">
        <f t="shared" si="13"/>
        <v>-5</v>
      </c>
    </row>
    <row r="108" spans="1:7" s="76" customFormat="1" ht="15.75" x14ac:dyDescent="0.2">
      <c r="A108" s="84" t="s">
        <v>99</v>
      </c>
      <c r="B108" s="74">
        <v>47</v>
      </c>
      <c r="C108" s="74">
        <v>9</v>
      </c>
      <c r="D108" s="75">
        <f t="shared" si="12"/>
        <v>-38</v>
      </c>
      <c r="E108" s="181">
        <v>34</v>
      </c>
      <c r="F108" s="74">
        <v>2</v>
      </c>
      <c r="G108" s="105">
        <f t="shared" si="13"/>
        <v>-32</v>
      </c>
    </row>
    <row r="109" spans="1:7" s="76" customFormat="1" ht="31.5" x14ac:dyDescent="0.2">
      <c r="A109" s="84" t="s">
        <v>312</v>
      </c>
      <c r="B109" s="74">
        <v>46</v>
      </c>
      <c r="C109" s="74">
        <v>23</v>
      </c>
      <c r="D109" s="75">
        <f t="shared" si="12"/>
        <v>-23</v>
      </c>
      <c r="E109" s="181">
        <v>27</v>
      </c>
      <c r="F109" s="74">
        <v>13</v>
      </c>
      <c r="G109" s="105">
        <f t="shared" si="13"/>
        <v>-14</v>
      </c>
    </row>
    <row r="110" spans="1:7" s="76" customFormat="1" ht="15.75" x14ac:dyDescent="0.2">
      <c r="A110" s="84" t="s">
        <v>375</v>
      </c>
      <c r="B110" s="74">
        <v>42</v>
      </c>
      <c r="C110" s="74">
        <v>38</v>
      </c>
      <c r="D110" s="75">
        <f t="shared" si="12"/>
        <v>-4</v>
      </c>
      <c r="E110" s="181">
        <v>20</v>
      </c>
      <c r="F110" s="74">
        <v>4</v>
      </c>
      <c r="G110" s="105">
        <f t="shared" si="13"/>
        <v>-16</v>
      </c>
    </row>
    <row r="111" spans="1:7" s="76" customFormat="1" ht="47.25" x14ac:dyDescent="0.2">
      <c r="A111" s="84" t="s">
        <v>120</v>
      </c>
      <c r="B111" s="74">
        <v>42</v>
      </c>
      <c r="C111" s="74">
        <v>19</v>
      </c>
      <c r="D111" s="75">
        <f t="shared" si="12"/>
        <v>-23</v>
      </c>
      <c r="E111" s="181">
        <v>29</v>
      </c>
      <c r="F111" s="74">
        <v>3</v>
      </c>
      <c r="G111" s="105">
        <f t="shared" si="13"/>
        <v>-26</v>
      </c>
    </row>
    <row r="112" spans="1:7" s="76" customFormat="1" ht="15.75" x14ac:dyDescent="0.2">
      <c r="A112" s="84" t="s">
        <v>195</v>
      </c>
      <c r="B112" s="74">
        <v>42</v>
      </c>
      <c r="C112" s="74">
        <v>13</v>
      </c>
      <c r="D112" s="75">
        <f t="shared" si="12"/>
        <v>-29</v>
      </c>
      <c r="E112" s="181">
        <v>28</v>
      </c>
      <c r="F112" s="74">
        <v>3</v>
      </c>
      <c r="G112" s="105">
        <f t="shared" si="13"/>
        <v>-25</v>
      </c>
    </row>
    <row r="113" spans="1:7" s="76" customFormat="1" ht="15.75" x14ac:dyDescent="0.2">
      <c r="A113" s="84" t="s">
        <v>313</v>
      </c>
      <c r="B113" s="74">
        <v>40</v>
      </c>
      <c r="C113" s="74">
        <v>10</v>
      </c>
      <c r="D113" s="75">
        <f t="shared" si="12"/>
        <v>-30</v>
      </c>
      <c r="E113" s="181">
        <v>25</v>
      </c>
      <c r="F113" s="74">
        <v>4</v>
      </c>
      <c r="G113" s="105">
        <f t="shared" si="13"/>
        <v>-21</v>
      </c>
    </row>
    <row r="114" spans="1:7" s="76" customFormat="1" ht="31.5" x14ac:dyDescent="0.2">
      <c r="A114" s="84" t="s">
        <v>294</v>
      </c>
      <c r="B114" s="74">
        <v>38</v>
      </c>
      <c r="C114" s="74">
        <v>8</v>
      </c>
      <c r="D114" s="75">
        <f t="shared" si="12"/>
        <v>-30</v>
      </c>
      <c r="E114" s="181">
        <v>30</v>
      </c>
      <c r="F114" s="74">
        <v>6</v>
      </c>
      <c r="G114" s="105">
        <f t="shared" si="13"/>
        <v>-24</v>
      </c>
    </row>
    <row r="115" spans="1:7" s="76" customFormat="1" ht="15.75" x14ac:dyDescent="0.2">
      <c r="A115" s="84" t="s">
        <v>124</v>
      </c>
      <c r="B115" s="74">
        <v>38</v>
      </c>
      <c r="C115" s="74">
        <v>18</v>
      </c>
      <c r="D115" s="75">
        <f t="shared" si="12"/>
        <v>-20</v>
      </c>
      <c r="E115" s="181">
        <v>27</v>
      </c>
      <c r="F115" s="74">
        <v>4</v>
      </c>
      <c r="G115" s="105">
        <f t="shared" si="13"/>
        <v>-23</v>
      </c>
    </row>
    <row r="116" spans="1:7" s="76" customFormat="1" ht="15.75" x14ac:dyDescent="0.2">
      <c r="A116" s="84" t="s">
        <v>358</v>
      </c>
      <c r="B116" s="74">
        <v>31</v>
      </c>
      <c r="C116" s="74">
        <v>24</v>
      </c>
      <c r="D116" s="75">
        <f t="shared" si="12"/>
        <v>-7</v>
      </c>
      <c r="E116" s="181">
        <v>18</v>
      </c>
      <c r="F116" s="74">
        <v>9</v>
      </c>
      <c r="G116" s="105">
        <f t="shared" si="13"/>
        <v>-9</v>
      </c>
    </row>
    <row r="117" spans="1:7" s="76" customFormat="1" ht="15.75" x14ac:dyDescent="0.2">
      <c r="A117" s="84" t="s">
        <v>393</v>
      </c>
      <c r="B117" s="74">
        <v>30</v>
      </c>
      <c r="C117" s="74">
        <v>33</v>
      </c>
      <c r="D117" s="75">
        <f t="shared" si="12"/>
        <v>3</v>
      </c>
      <c r="E117" s="181">
        <v>8</v>
      </c>
      <c r="F117" s="74">
        <v>3</v>
      </c>
      <c r="G117" s="105">
        <f t="shared" si="13"/>
        <v>-5</v>
      </c>
    </row>
    <row r="118" spans="1:7" s="76" customFormat="1" ht="31.5" x14ac:dyDescent="0.2">
      <c r="A118" s="84" t="s">
        <v>301</v>
      </c>
      <c r="B118" s="74">
        <v>30</v>
      </c>
      <c r="C118" s="74">
        <v>27</v>
      </c>
      <c r="D118" s="75">
        <f t="shared" si="12"/>
        <v>-3</v>
      </c>
      <c r="E118" s="181">
        <v>15</v>
      </c>
      <c r="F118" s="74">
        <v>20</v>
      </c>
      <c r="G118" s="105">
        <f t="shared" si="13"/>
        <v>5</v>
      </c>
    </row>
    <row r="119" spans="1:7" s="76" customFormat="1" ht="31.5" x14ac:dyDescent="0.2">
      <c r="A119" s="84" t="s">
        <v>194</v>
      </c>
      <c r="B119" s="74">
        <v>28</v>
      </c>
      <c r="C119" s="74">
        <v>21</v>
      </c>
      <c r="D119" s="75">
        <f t="shared" si="12"/>
        <v>-7</v>
      </c>
      <c r="E119" s="181">
        <v>17</v>
      </c>
      <c r="F119" s="74">
        <v>9</v>
      </c>
      <c r="G119" s="105">
        <f t="shared" si="13"/>
        <v>-8</v>
      </c>
    </row>
    <row r="120" spans="1:7" ht="38.450000000000003" customHeight="1" x14ac:dyDescent="0.2">
      <c r="A120" s="333" t="s">
        <v>157</v>
      </c>
      <c r="B120" s="334"/>
      <c r="C120" s="334"/>
      <c r="D120" s="334"/>
      <c r="E120" s="334"/>
      <c r="F120" s="334"/>
      <c r="G120" s="335"/>
    </row>
    <row r="121" spans="1:7" s="76" customFormat="1" ht="15.75" x14ac:dyDescent="0.2">
      <c r="A121" s="84" t="s">
        <v>90</v>
      </c>
      <c r="B121" s="74">
        <v>557</v>
      </c>
      <c r="C121" s="74">
        <v>169</v>
      </c>
      <c r="D121" s="75">
        <f>C121-B121</f>
        <v>-388</v>
      </c>
      <c r="E121" s="181">
        <v>424</v>
      </c>
      <c r="F121" s="74">
        <v>50</v>
      </c>
      <c r="G121" s="105">
        <f>F121-E121</f>
        <v>-374</v>
      </c>
    </row>
    <row r="122" spans="1:7" s="76" customFormat="1" ht="47.25" x14ac:dyDescent="0.2">
      <c r="A122" s="84" t="s">
        <v>352</v>
      </c>
      <c r="B122" s="74">
        <v>253</v>
      </c>
      <c r="C122" s="74">
        <v>46</v>
      </c>
      <c r="D122" s="75">
        <f t="shared" ref="D122:D134" si="14">C122-B122</f>
        <v>-207</v>
      </c>
      <c r="E122" s="181">
        <v>224</v>
      </c>
      <c r="F122" s="74">
        <v>18</v>
      </c>
      <c r="G122" s="105">
        <f t="shared" ref="G122:G135" si="15">F122-E122</f>
        <v>-206</v>
      </c>
    </row>
    <row r="123" spans="1:7" s="76" customFormat="1" ht="15.75" x14ac:dyDescent="0.2">
      <c r="A123" s="84" t="s">
        <v>100</v>
      </c>
      <c r="B123" s="74">
        <v>128</v>
      </c>
      <c r="C123" s="74">
        <v>13</v>
      </c>
      <c r="D123" s="75">
        <f t="shared" si="14"/>
        <v>-115</v>
      </c>
      <c r="E123" s="181">
        <v>110</v>
      </c>
      <c r="F123" s="74">
        <v>3</v>
      </c>
      <c r="G123" s="105">
        <f t="shared" si="15"/>
        <v>-107</v>
      </c>
    </row>
    <row r="124" spans="1:7" s="76" customFormat="1" ht="15.75" x14ac:dyDescent="0.2">
      <c r="A124" s="84" t="s">
        <v>298</v>
      </c>
      <c r="B124" s="74">
        <v>116</v>
      </c>
      <c r="C124" s="74">
        <v>6</v>
      </c>
      <c r="D124" s="75">
        <f t="shared" si="14"/>
        <v>-110</v>
      </c>
      <c r="E124" s="181">
        <v>97</v>
      </c>
      <c r="F124" s="74">
        <v>2</v>
      </c>
      <c r="G124" s="105">
        <f t="shared" si="15"/>
        <v>-95</v>
      </c>
    </row>
    <row r="125" spans="1:7" s="76" customFormat="1" ht="15.75" x14ac:dyDescent="0.2">
      <c r="A125" s="84" t="s">
        <v>118</v>
      </c>
      <c r="B125" s="74">
        <v>109</v>
      </c>
      <c r="C125" s="74">
        <v>9</v>
      </c>
      <c r="D125" s="75">
        <f t="shared" si="14"/>
        <v>-100</v>
      </c>
      <c r="E125" s="181">
        <v>70</v>
      </c>
      <c r="F125" s="74">
        <v>2</v>
      </c>
      <c r="G125" s="105">
        <f t="shared" si="15"/>
        <v>-68</v>
      </c>
    </row>
    <row r="126" spans="1:7" s="76" customFormat="1" ht="15.75" x14ac:dyDescent="0.2">
      <c r="A126" s="84" t="s">
        <v>185</v>
      </c>
      <c r="B126" s="74">
        <v>45</v>
      </c>
      <c r="C126" s="74">
        <v>13</v>
      </c>
      <c r="D126" s="75">
        <f t="shared" si="14"/>
        <v>-32</v>
      </c>
      <c r="E126" s="181">
        <v>31</v>
      </c>
      <c r="F126" s="74">
        <v>7</v>
      </c>
      <c r="G126" s="105">
        <f t="shared" si="15"/>
        <v>-24</v>
      </c>
    </row>
    <row r="127" spans="1:7" s="76" customFormat="1" ht="15.75" x14ac:dyDescent="0.2">
      <c r="A127" s="84" t="s">
        <v>165</v>
      </c>
      <c r="B127" s="74">
        <v>39</v>
      </c>
      <c r="C127" s="74">
        <v>12</v>
      </c>
      <c r="D127" s="75">
        <f t="shared" si="14"/>
        <v>-27</v>
      </c>
      <c r="E127" s="181">
        <v>22</v>
      </c>
      <c r="F127" s="74">
        <v>3</v>
      </c>
      <c r="G127" s="105">
        <f t="shared" si="15"/>
        <v>-19</v>
      </c>
    </row>
    <row r="128" spans="1:7" s="76" customFormat="1" ht="15.75" x14ac:dyDescent="0.2">
      <c r="A128" s="84" t="s">
        <v>95</v>
      </c>
      <c r="B128" s="74">
        <v>35</v>
      </c>
      <c r="C128" s="74">
        <v>19</v>
      </c>
      <c r="D128" s="75">
        <f t="shared" si="14"/>
        <v>-16</v>
      </c>
      <c r="E128" s="181">
        <v>20</v>
      </c>
      <c r="F128" s="74">
        <v>2</v>
      </c>
      <c r="G128" s="105">
        <f t="shared" si="15"/>
        <v>-18</v>
      </c>
    </row>
    <row r="129" spans="1:7" s="76" customFormat="1" ht="15.75" x14ac:dyDescent="0.2">
      <c r="A129" s="84" t="s">
        <v>158</v>
      </c>
      <c r="B129" s="74">
        <v>26</v>
      </c>
      <c r="C129" s="74">
        <v>12</v>
      </c>
      <c r="D129" s="75">
        <f t="shared" si="14"/>
        <v>-14</v>
      </c>
      <c r="E129" s="181">
        <v>18</v>
      </c>
      <c r="F129" s="74">
        <v>5</v>
      </c>
      <c r="G129" s="105">
        <f t="shared" si="15"/>
        <v>-13</v>
      </c>
    </row>
    <row r="130" spans="1:7" s="76" customFormat="1" ht="15.75" x14ac:dyDescent="0.2">
      <c r="A130" s="84" t="s">
        <v>426</v>
      </c>
      <c r="B130" s="74">
        <v>25</v>
      </c>
      <c r="C130" s="74">
        <v>8</v>
      </c>
      <c r="D130" s="75">
        <f t="shared" si="14"/>
        <v>-17</v>
      </c>
      <c r="E130" s="181">
        <v>16</v>
      </c>
      <c r="F130" s="74">
        <v>0</v>
      </c>
      <c r="G130" s="105">
        <f t="shared" si="15"/>
        <v>-16</v>
      </c>
    </row>
    <row r="131" spans="1:7" s="76" customFormat="1" ht="31.5" x14ac:dyDescent="0.2">
      <c r="A131" s="84" t="s">
        <v>378</v>
      </c>
      <c r="B131" s="74">
        <v>24</v>
      </c>
      <c r="C131" s="74">
        <v>10</v>
      </c>
      <c r="D131" s="75">
        <f t="shared" si="14"/>
        <v>-14</v>
      </c>
      <c r="E131" s="181">
        <v>17</v>
      </c>
      <c r="F131" s="74">
        <v>2</v>
      </c>
      <c r="G131" s="105">
        <f t="shared" si="15"/>
        <v>-15</v>
      </c>
    </row>
    <row r="132" spans="1:7" s="76" customFormat="1" ht="15.75" x14ac:dyDescent="0.2">
      <c r="A132" s="84" t="s">
        <v>430</v>
      </c>
      <c r="B132" s="74">
        <v>21</v>
      </c>
      <c r="C132" s="74">
        <v>3</v>
      </c>
      <c r="D132" s="75">
        <f t="shared" si="14"/>
        <v>-18</v>
      </c>
      <c r="E132" s="181">
        <v>12</v>
      </c>
      <c r="F132" s="74">
        <v>0</v>
      </c>
      <c r="G132" s="105">
        <f t="shared" si="15"/>
        <v>-12</v>
      </c>
    </row>
    <row r="133" spans="1:7" s="76" customFormat="1" ht="15.75" x14ac:dyDescent="0.2">
      <c r="A133" s="84" t="s">
        <v>160</v>
      </c>
      <c r="B133" s="74">
        <v>20</v>
      </c>
      <c r="C133" s="74">
        <v>10</v>
      </c>
      <c r="D133" s="75">
        <f t="shared" si="14"/>
        <v>-10</v>
      </c>
      <c r="E133" s="181">
        <v>16</v>
      </c>
      <c r="F133" s="74">
        <v>3</v>
      </c>
      <c r="G133" s="105">
        <f t="shared" si="15"/>
        <v>-13</v>
      </c>
    </row>
    <row r="134" spans="1:7" s="76" customFormat="1" ht="15.75" x14ac:dyDescent="0.2">
      <c r="A134" s="84" t="s">
        <v>186</v>
      </c>
      <c r="B134" s="74">
        <v>20</v>
      </c>
      <c r="C134" s="74">
        <v>6</v>
      </c>
      <c r="D134" s="75">
        <f t="shared" si="14"/>
        <v>-14</v>
      </c>
      <c r="E134" s="181">
        <v>16</v>
      </c>
      <c r="F134" s="74">
        <v>3</v>
      </c>
      <c r="G134" s="105">
        <f t="shared" si="15"/>
        <v>-13</v>
      </c>
    </row>
    <row r="135" spans="1:7" s="76" customFormat="1" ht="31.5" x14ac:dyDescent="0.2">
      <c r="A135" s="84" t="s">
        <v>295</v>
      </c>
      <c r="B135" s="74">
        <v>20</v>
      </c>
      <c r="C135" s="74">
        <v>4</v>
      </c>
      <c r="D135" s="75">
        <f>C135-B135</f>
        <v>-16</v>
      </c>
      <c r="E135" s="181">
        <v>13</v>
      </c>
      <c r="F135" s="74">
        <v>1</v>
      </c>
      <c r="G135" s="105">
        <f t="shared" si="15"/>
        <v>-12</v>
      </c>
    </row>
    <row r="136" spans="1:7" ht="38.450000000000003" customHeight="1" x14ac:dyDescent="0.2">
      <c r="A136" s="333" t="s">
        <v>161</v>
      </c>
      <c r="B136" s="334"/>
      <c r="C136" s="334"/>
      <c r="D136" s="334"/>
      <c r="E136" s="334"/>
      <c r="F136" s="334"/>
      <c r="G136" s="335"/>
    </row>
    <row r="137" spans="1:7" s="76" customFormat="1" ht="15.75" x14ac:dyDescent="0.2">
      <c r="A137" s="84" t="s">
        <v>91</v>
      </c>
      <c r="B137" s="74">
        <v>371</v>
      </c>
      <c r="C137" s="74">
        <v>89</v>
      </c>
      <c r="D137" s="75">
        <f>C137-B137</f>
        <v>-282</v>
      </c>
      <c r="E137" s="181">
        <v>278</v>
      </c>
      <c r="F137" s="74">
        <v>27</v>
      </c>
      <c r="G137" s="105">
        <f>F137-E137</f>
        <v>-251</v>
      </c>
    </row>
    <row r="138" spans="1:7" s="76" customFormat="1" ht="31.5" x14ac:dyDescent="0.2">
      <c r="A138" s="84" t="s">
        <v>94</v>
      </c>
      <c r="B138" s="74">
        <v>211</v>
      </c>
      <c r="C138" s="74">
        <v>86</v>
      </c>
      <c r="D138" s="75">
        <f>C138-B138</f>
        <v>-125</v>
      </c>
      <c r="E138" s="181">
        <v>137</v>
      </c>
      <c r="F138" s="74">
        <v>16</v>
      </c>
      <c r="G138" s="105">
        <f>F138-E138</f>
        <v>-121</v>
      </c>
    </row>
    <row r="139" spans="1:7" s="76" customFormat="1" ht="15.75" x14ac:dyDescent="0.2">
      <c r="A139" s="84" t="s">
        <v>103</v>
      </c>
      <c r="B139" s="74">
        <v>174</v>
      </c>
      <c r="C139" s="74">
        <v>24</v>
      </c>
      <c r="D139" s="75">
        <f t="shared" ref="D139:D151" si="16">C139-B139</f>
        <v>-150</v>
      </c>
      <c r="E139" s="181">
        <v>128</v>
      </c>
      <c r="F139" s="74">
        <v>0</v>
      </c>
      <c r="G139" s="105">
        <f t="shared" ref="G139:G151" si="17">F139-E139</f>
        <v>-128</v>
      </c>
    </row>
    <row r="140" spans="1:7" s="76" customFormat="1" ht="15.75" x14ac:dyDescent="0.2">
      <c r="A140" s="84" t="s">
        <v>106</v>
      </c>
      <c r="B140" s="74">
        <v>98</v>
      </c>
      <c r="C140" s="74">
        <v>38</v>
      </c>
      <c r="D140" s="75">
        <f t="shared" si="16"/>
        <v>-60</v>
      </c>
      <c r="E140" s="181">
        <v>64</v>
      </c>
      <c r="F140" s="74">
        <v>8</v>
      </c>
      <c r="G140" s="105">
        <f t="shared" si="17"/>
        <v>-56</v>
      </c>
    </row>
    <row r="141" spans="1:7" s="76" customFormat="1" ht="15.75" x14ac:dyDescent="0.2">
      <c r="A141" s="84" t="s">
        <v>110</v>
      </c>
      <c r="B141" s="74">
        <v>94</v>
      </c>
      <c r="C141" s="74">
        <v>34</v>
      </c>
      <c r="D141" s="75">
        <f t="shared" si="16"/>
        <v>-60</v>
      </c>
      <c r="E141" s="181">
        <v>65</v>
      </c>
      <c r="F141" s="74">
        <v>7</v>
      </c>
      <c r="G141" s="105">
        <f t="shared" si="17"/>
        <v>-58</v>
      </c>
    </row>
    <row r="142" spans="1:7" s="76" customFormat="1" ht="15.75" x14ac:dyDescent="0.2">
      <c r="A142" s="84" t="s">
        <v>101</v>
      </c>
      <c r="B142" s="74">
        <v>85</v>
      </c>
      <c r="C142" s="74">
        <v>78</v>
      </c>
      <c r="D142" s="75">
        <f t="shared" si="16"/>
        <v>-7</v>
      </c>
      <c r="E142" s="181">
        <v>38</v>
      </c>
      <c r="F142" s="74">
        <v>23</v>
      </c>
      <c r="G142" s="105">
        <f t="shared" si="17"/>
        <v>-15</v>
      </c>
    </row>
    <row r="143" spans="1:7" s="76" customFormat="1" ht="15.75" x14ac:dyDescent="0.2">
      <c r="A143" s="84" t="s">
        <v>105</v>
      </c>
      <c r="B143" s="74">
        <v>66</v>
      </c>
      <c r="C143" s="74">
        <v>42</v>
      </c>
      <c r="D143" s="75">
        <f t="shared" si="16"/>
        <v>-24</v>
      </c>
      <c r="E143" s="181">
        <v>41</v>
      </c>
      <c r="F143" s="74">
        <v>6</v>
      </c>
      <c r="G143" s="105">
        <f t="shared" si="17"/>
        <v>-35</v>
      </c>
    </row>
    <row r="144" spans="1:7" s="76" customFormat="1" ht="15.75" x14ac:dyDescent="0.2">
      <c r="A144" s="84" t="s">
        <v>116</v>
      </c>
      <c r="B144" s="74">
        <v>52</v>
      </c>
      <c r="C144" s="74">
        <v>23</v>
      </c>
      <c r="D144" s="75">
        <f t="shared" si="16"/>
        <v>-29</v>
      </c>
      <c r="E144" s="181">
        <v>30</v>
      </c>
      <c r="F144" s="74">
        <v>4</v>
      </c>
      <c r="G144" s="105">
        <f t="shared" si="17"/>
        <v>-26</v>
      </c>
    </row>
    <row r="145" spans="1:7" s="76" customFormat="1" ht="15.75" x14ac:dyDescent="0.2">
      <c r="A145" s="84" t="s">
        <v>122</v>
      </c>
      <c r="B145" s="74">
        <v>44</v>
      </c>
      <c r="C145" s="74">
        <v>24</v>
      </c>
      <c r="D145" s="75">
        <f t="shared" si="16"/>
        <v>-20</v>
      </c>
      <c r="E145" s="181">
        <v>29</v>
      </c>
      <c r="F145" s="74">
        <v>0</v>
      </c>
      <c r="G145" s="105">
        <f t="shared" si="17"/>
        <v>-29</v>
      </c>
    </row>
    <row r="146" spans="1:7" s="76" customFormat="1" ht="15.75" x14ac:dyDescent="0.2">
      <c r="A146" s="84" t="s">
        <v>121</v>
      </c>
      <c r="B146" s="74">
        <v>36</v>
      </c>
      <c r="C146" s="74">
        <v>11</v>
      </c>
      <c r="D146" s="75">
        <f t="shared" si="16"/>
        <v>-25</v>
      </c>
      <c r="E146" s="181">
        <v>23</v>
      </c>
      <c r="F146" s="74">
        <v>2</v>
      </c>
      <c r="G146" s="105">
        <f t="shared" si="17"/>
        <v>-21</v>
      </c>
    </row>
    <row r="147" spans="1:7" s="76" customFormat="1" ht="15.75" x14ac:dyDescent="0.2">
      <c r="A147" s="84" t="s">
        <v>187</v>
      </c>
      <c r="B147" s="74">
        <v>29</v>
      </c>
      <c r="C147" s="74">
        <v>1</v>
      </c>
      <c r="D147" s="75">
        <f t="shared" si="16"/>
        <v>-28</v>
      </c>
      <c r="E147" s="181">
        <v>22</v>
      </c>
      <c r="F147" s="74">
        <v>0</v>
      </c>
      <c r="G147" s="105">
        <f t="shared" si="17"/>
        <v>-22</v>
      </c>
    </row>
    <row r="148" spans="1:7" s="76" customFormat="1" ht="31.5" x14ac:dyDescent="0.2">
      <c r="A148" s="84" t="s">
        <v>125</v>
      </c>
      <c r="B148" s="74">
        <v>20</v>
      </c>
      <c r="C148" s="74">
        <v>11</v>
      </c>
      <c r="D148" s="75">
        <f t="shared" si="16"/>
        <v>-9</v>
      </c>
      <c r="E148" s="181">
        <v>12</v>
      </c>
      <c r="F148" s="74">
        <v>1</v>
      </c>
      <c r="G148" s="105">
        <f t="shared" si="17"/>
        <v>-11</v>
      </c>
    </row>
    <row r="149" spans="1:7" s="76" customFormat="1" ht="15.75" x14ac:dyDescent="0.2">
      <c r="A149" s="84" t="s">
        <v>296</v>
      </c>
      <c r="B149" s="74">
        <v>20</v>
      </c>
      <c r="C149" s="74">
        <v>0</v>
      </c>
      <c r="D149" s="75">
        <f t="shared" si="16"/>
        <v>-20</v>
      </c>
      <c r="E149" s="181">
        <v>17</v>
      </c>
      <c r="F149" s="74">
        <v>0</v>
      </c>
      <c r="G149" s="105">
        <f t="shared" si="17"/>
        <v>-17</v>
      </c>
    </row>
    <row r="150" spans="1:7" s="76" customFormat="1" ht="15.75" x14ac:dyDescent="0.2">
      <c r="A150" s="84" t="s">
        <v>188</v>
      </c>
      <c r="B150" s="74">
        <v>17</v>
      </c>
      <c r="C150" s="74">
        <v>6</v>
      </c>
      <c r="D150" s="75">
        <f t="shared" si="16"/>
        <v>-11</v>
      </c>
      <c r="E150" s="181">
        <v>9</v>
      </c>
      <c r="F150" s="74">
        <v>0</v>
      </c>
      <c r="G150" s="105">
        <f t="shared" si="17"/>
        <v>-9</v>
      </c>
    </row>
    <row r="151" spans="1:7" s="76" customFormat="1" ht="15.75" x14ac:dyDescent="0.2">
      <c r="A151" s="84" t="s">
        <v>169</v>
      </c>
      <c r="B151" s="74">
        <v>15</v>
      </c>
      <c r="C151" s="74">
        <v>7</v>
      </c>
      <c r="D151" s="75">
        <f t="shared" si="16"/>
        <v>-8</v>
      </c>
      <c r="E151" s="181">
        <v>8</v>
      </c>
      <c r="F151" s="74">
        <v>2</v>
      </c>
      <c r="G151" s="105">
        <f t="shared" si="17"/>
        <v>-6</v>
      </c>
    </row>
    <row r="152" spans="1:7" s="76" customFormat="1" ht="15.75" x14ac:dyDescent="0.25">
      <c r="A152" s="46"/>
      <c r="B152" s="124"/>
      <c r="C152" s="124"/>
      <c r="D152" s="134"/>
      <c r="E152" s="124"/>
      <c r="F152" s="124"/>
      <c r="G152" s="134"/>
    </row>
    <row r="153" spans="1:7" s="76" customFormat="1" x14ac:dyDescent="0.2">
      <c r="B153" s="123"/>
      <c r="C153" s="123"/>
      <c r="D153" s="135"/>
      <c r="E153" s="123"/>
      <c r="F153" s="123"/>
      <c r="G153" s="13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3" zoomScaleNormal="100" zoomScaleSheetLayoutView="80" workbookViewId="0">
      <selection sqref="A1:XFD1048576"/>
    </sheetView>
  </sheetViews>
  <sheetFormatPr defaultRowHeight="18.75" x14ac:dyDescent="0.3"/>
  <cols>
    <col min="1" max="1" width="1.28515625" style="439" hidden="1" customWidth="1"/>
    <col min="2" max="2" width="87.28515625" style="439" customWidth="1"/>
    <col min="3" max="3" width="13.140625" style="439" customWidth="1"/>
    <col min="4" max="4" width="12.28515625" style="439" customWidth="1"/>
    <col min="5" max="6" width="11.7109375" style="439" customWidth="1"/>
    <col min="7" max="7" width="9.140625" style="439"/>
    <col min="8" max="10" width="9.140625" style="439" customWidth="1"/>
    <col min="11" max="256" width="9.140625" style="439"/>
    <col min="257" max="257" width="0" style="439" hidden="1" customWidth="1"/>
    <col min="258" max="258" width="87.28515625" style="439" customWidth="1"/>
    <col min="259" max="262" width="11.7109375" style="439" customWidth="1"/>
    <col min="263" max="263" width="9.140625" style="439"/>
    <col min="264" max="266" width="9.140625" style="439" customWidth="1"/>
    <col min="267" max="512" width="9.140625" style="439"/>
    <col min="513" max="513" width="0" style="439" hidden="1" customWidth="1"/>
    <col min="514" max="514" width="87.28515625" style="439" customWidth="1"/>
    <col min="515" max="518" width="11.7109375" style="439" customWidth="1"/>
    <col min="519" max="519" width="9.140625" style="439"/>
    <col min="520" max="522" width="9.140625" style="439" customWidth="1"/>
    <col min="523" max="768" width="9.140625" style="439"/>
    <col min="769" max="769" width="0" style="439" hidden="1" customWidth="1"/>
    <col min="770" max="770" width="87.28515625" style="439" customWidth="1"/>
    <col min="771" max="774" width="11.7109375" style="439" customWidth="1"/>
    <col min="775" max="775" width="9.140625" style="439"/>
    <col min="776" max="778" width="9.140625" style="439" customWidth="1"/>
    <col min="779" max="1024" width="9.140625" style="439"/>
    <col min="1025" max="1025" width="0" style="439" hidden="1" customWidth="1"/>
    <col min="1026" max="1026" width="87.28515625" style="439" customWidth="1"/>
    <col min="1027" max="1030" width="11.7109375" style="439" customWidth="1"/>
    <col min="1031" max="1031" width="9.140625" style="439"/>
    <col min="1032" max="1034" width="9.140625" style="439" customWidth="1"/>
    <col min="1035" max="1280" width="9.140625" style="439"/>
    <col min="1281" max="1281" width="0" style="439" hidden="1" customWidth="1"/>
    <col min="1282" max="1282" width="87.28515625" style="439" customWidth="1"/>
    <col min="1283" max="1286" width="11.7109375" style="439" customWidth="1"/>
    <col min="1287" max="1287" width="9.140625" style="439"/>
    <col min="1288" max="1290" width="9.140625" style="439" customWidth="1"/>
    <col min="1291" max="1536" width="9.140625" style="439"/>
    <col min="1537" max="1537" width="0" style="439" hidden="1" customWidth="1"/>
    <col min="1538" max="1538" width="87.28515625" style="439" customWidth="1"/>
    <col min="1539" max="1542" width="11.7109375" style="439" customWidth="1"/>
    <col min="1543" max="1543" width="9.140625" style="439"/>
    <col min="1544" max="1546" width="9.140625" style="439" customWidth="1"/>
    <col min="1547" max="1792" width="9.140625" style="439"/>
    <col min="1793" max="1793" width="0" style="439" hidden="1" customWidth="1"/>
    <col min="1794" max="1794" width="87.28515625" style="439" customWidth="1"/>
    <col min="1795" max="1798" width="11.7109375" style="439" customWidth="1"/>
    <col min="1799" max="1799" width="9.140625" style="439"/>
    <col min="1800" max="1802" width="9.140625" style="439" customWidth="1"/>
    <col min="1803" max="2048" width="9.140625" style="439"/>
    <col min="2049" max="2049" width="0" style="439" hidden="1" customWidth="1"/>
    <col min="2050" max="2050" width="87.28515625" style="439" customWidth="1"/>
    <col min="2051" max="2054" width="11.7109375" style="439" customWidth="1"/>
    <col min="2055" max="2055" width="9.140625" style="439"/>
    <col min="2056" max="2058" width="9.140625" style="439" customWidth="1"/>
    <col min="2059" max="2304" width="9.140625" style="439"/>
    <col min="2305" max="2305" width="0" style="439" hidden="1" customWidth="1"/>
    <col min="2306" max="2306" width="87.28515625" style="439" customWidth="1"/>
    <col min="2307" max="2310" width="11.7109375" style="439" customWidth="1"/>
    <col min="2311" max="2311" width="9.140625" style="439"/>
    <col min="2312" max="2314" width="9.140625" style="439" customWidth="1"/>
    <col min="2315" max="2560" width="9.140625" style="439"/>
    <col min="2561" max="2561" width="0" style="439" hidden="1" customWidth="1"/>
    <col min="2562" max="2562" width="87.28515625" style="439" customWidth="1"/>
    <col min="2563" max="2566" width="11.7109375" style="439" customWidth="1"/>
    <col min="2567" max="2567" width="9.140625" style="439"/>
    <col min="2568" max="2570" width="9.140625" style="439" customWidth="1"/>
    <col min="2571" max="2816" width="9.140625" style="439"/>
    <col min="2817" max="2817" width="0" style="439" hidden="1" customWidth="1"/>
    <col min="2818" max="2818" width="87.28515625" style="439" customWidth="1"/>
    <col min="2819" max="2822" width="11.7109375" style="439" customWidth="1"/>
    <col min="2823" max="2823" width="9.140625" style="439"/>
    <col min="2824" max="2826" width="9.140625" style="439" customWidth="1"/>
    <col min="2827" max="3072" width="9.140625" style="439"/>
    <col min="3073" max="3073" width="0" style="439" hidden="1" customWidth="1"/>
    <col min="3074" max="3074" width="87.28515625" style="439" customWidth="1"/>
    <col min="3075" max="3078" width="11.7109375" style="439" customWidth="1"/>
    <col min="3079" max="3079" width="9.140625" style="439"/>
    <col min="3080" max="3082" width="9.140625" style="439" customWidth="1"/>
    <col min="3083" max="3328" width="9.140625" style="439"/>
    <col min="3329" max="3329" width="0" style="439" hidden="1" customWidth="1"/>
    <col min="3330" max="3330" width="87.28515625" style="439" customWidth="1"/>
    <col min="3331" max="3334" width="11.7109375" style="439" customWidth="1"/>
    <col min="3335" max="3335" width="9.140625" style="439"/>
    <col min="3336" max="3338" width="9.140625" style="439" customWidth="1"/>
    <col min="3339" max="3584" width="9.140625" style="439"/>
    <col min="3585" max="3585" width="0" style="439" hidden="1" customWidth="1"/>
    <col min="3586" max="3586" width="87.28515625" style="439" customWidth="1"/>
    <col min="3587" max="3590" width="11.7109375" style="439" customWidth="1"/>
    <col min="3591" max="3591" width="9.140625" style="439"/>
    <col min="3592" max="3594" width="9.140625" style="439" customWidth="1"/>
    <col min="3595" max="3840" width="9.140625" style="439"/>
    <col min="3841" max="3841" width="0" style="439" hidden="1" customWidth="1"/>
    <col min="3842" max="3842" width="87.28515625" style="439" customWidth="1"/>
    <col min="3843" max="3846" width="11.7109375" style="439" customWidth="1"/>
    <col min="3847" max="3847" width="9.140625" style="439"/>
    <col min="3848" max="3850" width="9.140625" style="439" customWidth="1"/>
    <col min="3851" max="4096" width="9.140625" style="439"/>
    <col min="4097" max="4097" width="0" style="439" hidden="1" customWidth="1"/>
    <col min="4098" max="4098" width="87.28515625" style="439" customWidth="1"/>
    <col min="4099" max="4102" width="11.7109375" style="439" customWidth="1"/>
    <col min="4103" max="4103" width="9.140625" style="439"/>
    <col min="4104" max="4106" width="9.140625" style="439" customWidth="1"/>
    <col min="4107" max="4352" width="9.140625" style="439"/>
    <col min="4353" max="4353" width="0" style="439" hidden="1" customWidth="1"/>
    <col min="4354" max="4354" width="87.28515625" style="439" customWidth="1"/>
    <col min="4355" max="4358" width="11.7109375" style="439" customWidth="1"/>
    <col min="4359" max="4359" width="9.140625" style="439"/>
    <col min="4360" max="4362" width="9.140625" style="439" customWidth="1"/>
    <col min="4363" max="4608" width="9.140625" style="439"/>
    <col min="4609" max="4609" width="0" style="439" hidden="1" customWidth="1"/>
    <col min="4610" max="4610" width="87.28515625" style="439" customWidth="1"/>
    <col min="4611" max="4614" width="11.7109375" style="439" customWidth="1"/>
    <col min="4615" max="4615" width="9.140625" style="439"/>
    <col min="4616" max="4618" width="9.140625" style="439" customWidth="1"/>
    <col min="4619" max="4864" width="9.140625" style="439"/>
    <col min="4865" max="4865" width="0" style="439" hidden="1" customWidth="1"/>
    <col min="4866" max="4866" width="87.28515625" style="439" customWidth="1"/>
    <col min="4867" max="4870" width="11.7109375" style="439" customWidth="1"/>
    <col min="4871" max="4871" width="9.140625" style="439"/>
    <col min="4872" max="4874" width="9.140625" style="439" customWidth="1"/>
    <col min="4875" max="5120" width="9.140625" style="439"/>
    <col min="5121" max="5121" width="0" style="439" hidden="1" customWidth="1"/>
    <col min="5122" max="5122" width="87.28515625" style="439" customWidth="1"/>
    <col min="5123" max="5126" width="11.7109375" style="439" customWidth="1"/>
    <col min="5127" max="5127" width="9.140625" style="439"/>
    <col min="5128" max="5130" width="9.140625" style="439" customWidth="1"/>
    <col min="5131" max="5376" width="9.140625" style="439"/>
    <col min="5377" max="5377" width="0" style="439" hidden="1" customWidth="1"/>
    <col min="5378" max="5378" width="87.28515625" style="439" customWidth="1"/>
    <col min="5379" max="5382" width="11.7109375" style="439" customWidth="1"/>
    <col min="5383" max="5383" width="9.140625" style="439"/>
    <col min="5384" max="5386" width="9.140625" style="439" customWidth="1"/>
    <col min="5387" max="5632" width="9.140625" style="439"/>
    <col min="5633" max="5633" width="0" style="439" hidden="1" customWidth="1"/>
    <col min="5634" max="5634" width="87.28515625" style="439" customWidth="1"/>
    <col min="5635" max="5638" width="11.7109375" style="439" customWidth="1"/>
    <col min="5639" max="5639" width="9.140625" style="439"/>
    <col min="5640" max="5642" width="9.140625" style="439" customWidth="1"/>
    <col min="5643" max="5888" width="9.140625" style="439"/>
    <col min="5889" max="5889" width="0" style="439" hidden="1" customWidth="1"/>
    <col min="5890" max="5890" width="87.28515625" style="439" customWidth="1"/>
    <col min="5891" max="5894" width="11.7109375" style="439" customWidth="1"/>
    <col min="5895" max="5895" width="9.140625" style="439"/>
    <col min="5896" max="5898" width="9.140625" style="439" customWidth="1"/>
    <col min="5899" max="6144" width="9.140625" style="439"/>
    <col min="6145" max="6145" width="0" style="439" hidden="1" customWidth="1"/>
    <col min="6146" max="6146" width="87.28515625" style="439" customWidth="1"/>
    <col min="6147" max="6150" width="11.7109375" style="439" customWidth="1"/>
    <col min="6151" max="6151" width="9.140625" style="439"/>
    <col min="6152" max="6154" width="9.140625" style="439" customWidth="1"/>
    <col min="6155" max="6400" width="9.140625" style="439"/>
    <col min="6401" max="6401" width="0" style="439" hidden="1" customWidth="1"/>
    <col min="6402" max="6402" width="87.28515625" style="439" customWidth="1"/>
    <col min="6403" max="6406" width="11.7109375" style="439" customWidth="1"/>
    <col min="6407" max="6407" width="9.140625" style="439"/>
    <col min="6408" max="6410" width="9.140625" style="439" customWidth="1"/>
    <col min="6411" max="6656" width="9.140625" style="439"/>
    <col min="6657" max="6657" width="0" style="439" hidden="1" customWidth="1"/>
    <col min="6658" max="6658" width="87.28515625" style="439" customWidth="1"/>
    <col min="6659" max="6662" width="11.7109375" style="439" customWidth="1"/>
    <col min="6663" max="6663" width="9.140625" style="439"/>
    <col min="6664" max="6666" width="9.140625" style="439" customWidth="1"/>
    <col min="6667" max="6912" width="9.140625" style="439"/>
    <col min="6913" max="6913" width="0" style="439" hidden="1" customWidth="1"/>
    <col min="6914" max="6914" width="87.28515625" style="439" customWidth="1"/>
    <col min="6915" max="6918" width="11.7109375" style="439" customWidth="1"/>
    <col min="6919" max="6919" width="9.140625" style="439"/>
    <col min="6920" max="6922" width="9.140625" style="439" customWidth="1"/>
    <col min="6923" max="7168" width="9.140625" style="439"/>
    <col min="7169" max="7169" width="0" style="439" hidden="1" customWidth="1"/>
    <col min="7170" max="7170" width="87.28515625" style="439" customWidth="1"/>
    <col min="7171" max="7174" width="11.7109375" style="439" customWidth="1"/>
    <col min="7175" max="7175" width="9.140625" style="439"/>
    <col min="7176" max="7178" width="9.140625" style="439" customWidth="1"/>
    <col min="7179" max="7424" width="9.140625" style="439"/>
    <col min="7425" max="7425" width="0" style="439" hidden="1" customWidth="1"/>
    <col min="7426" max="7426" width="87.28515625" style="439" customWidth="1"/>
    <col min="7427" max="7430" width="11.7109375" style="439" customWidth="1"/>
    <col min="7431" max="7431" width="9.140625" style="439"/>
    <col min="7432" max="7434" width="9.140625" style="439" customWidth="1"/>
    <col min="7435" max="7680" width="9.140625" style="439"/>
    <col min="7681" max="7681" width="0" style="439" hidden="1" customWidth="1"/>
    <col min="7682" max="7682" width="87.28515625" style="439" customWidth="1"/>
    <col min="7683" max="7686" width="11.7109375" style="439" customWidth="1"/>
    <col min="7687" max="7687" width="9.140625" style="439"/>
    <col min="7688" max="7690" width="9.140625" style="439" customWidth="1"/>
    <col min="7691" max="7936" width="9.140625" style="439"/>
    <col min="7937" max="7937" width="0" style="439" hidden="1" customWidth="1"/>
    <col min="7938" max="7938" width="87.28515625" style="439" customWidth="1"/>
    <col min="7939" max="7942" width="11.7109375" style="439" customWidth="1"/>
    <col min="7943" max="7943" width="9.140625" style="439"/>
    <col min="7944" max="7946" width="9.140625" style="439" customWidth="1"/>
    <col min="7947" max="8192" width="9.140625" style="439"/>
    <col min="8193" max="8193" width="0" style="439" hidden="1" customWidth="1"/>
    <col min="8194" max="8194" width="87.28515625" style="439" customWidth="1"/>
    <col min="8195" max="8198" width="11.7109375" style="439" customWidth="1"/>
    <col min="8199" max="8199" width="9.140625" style="439"/>
    <col min="8200" max="8202" width="9.140625" style="439" customWidth="1"/>
    <col min="8203" max="8448" width="9.140625" style="439"/>
    <col min="8449" max="8449" width="0" style="439" hidden="1" customWidth="1"/>
    <col min="8450" max="8450" width="87.28515625" style="439" customWidth="1"/>
    <col min="8451" max="8454" width="11.7109375" style="439" customWidth="1"/>
    <col min="8455" max="8455" width="9.140625" style="439"/>
    <col min="8456" max="8458" width="9.140625" style="439" customWidth="1"/>
    <col min="8459" max="8704" width="9.140625" style="439"/>
    <col min="8705" max="8705" width="0" style="439" hidden="1" customWidth="1"/>
    <col min="8706" max="8706" width="87.28515625" style="439" customWidth="1"/>
    <col min="8707" max="8710" width="11.7109375" style="439" customWidth="1"/>
    <col min="8711" max="8711" width="9.140625" style="439"/>
    <col min="8712" max="8714" width="9.140625" style="439" customWidth="1"/>
    <col min="8715" max="8960" width="9.140625" style="439"/>
    <col min="8961" max="8961" width="0" style="439" hidden="1" customWidth="1"/>
    <col min="8962" max="8962" width="87.28515625" style="439" customWidth="1"/>
    <col min="8963" max="8966" width="11.7109375" style="439" customWidth="1"/>
    <col min="8967" max="8967" width="9.140625" style="439"/>
    <col min="8968" max="8970" width="9.140625" style="439" customWidth="1"/>
    <col min="8971" max="9216" width="9.140625" style="439"/>
    <col min="9217" max="9217" width="0" style="439" hidden="1" customWidth="1"/>
    <col min="9218" max="9218" width="87.28515625" style="439" customWidth="1"/>
    <col min="9219" max="9222" width="11.7109375" style="439" customWidth="1"/>
    <col min="9223" max="9223" width="9.140625" style="439"/>
    <col min="9224" max="9226" width="9.140625" style="439" customWidth="1"/>
    <col min="9227" max="9472" width="9.140625" style="439"/>
    <col min="9473" max="9473" width="0" style="439" hidden="1" customWidth="1"/>
    <col min="9474" max="9474" width="87.28515625" style="439" customWidth="1"/>
    <col min="9475" max="9478" width="11.7109375" style="439" customWidth="1"/>
    <col min="9479" max="9479" width="9.140625" style="439"/>
    <col min="9480" max="9482" width="9.140625" style="439" customWidth="1"/>
    <col min="9483" max="9728" width="9.140625" style="439"/>
    <col min="9729" max="9729" width="0" style="439" hidden="1" customWidth="1"/>
    <col min="9730" max="9730" width="87.28515625" style="439" customWidth="1"/>
    <col min="9731" max="9734" width="11.7109375" style="439" customWidth="1"/>
    <col min="9735" max="9735" width="9.140625" style="439"/>
    <col min="9736" max="9738" width="9.140625" style="439" customWidth="1"/>
    <col min="9739" max="9984" width="9.140625" style="439"/>
    <col min="9985" max="9985" width="0" style="439" hidden="1" customWidth="1"/>
    <col min="9986" max="9986" width="87.28515625" style="439" customWidth="1"/>
    <col min="9987" max="9990" width="11.7109375" style="439" customWidth="1"/>
    <col min="9991" max="9991" width="9.140625" style="439"/>
    <col min="9992" max="9994" width="9.140625" style="439" customWidth="1"/>
    <col min="9995" max="10240" width="9.140625" style="439"/>
    <col min="10241" max="10241" width="0" style="439" hidden="1" customWidth="1"/>
    <col min="10242" max="10242" width="87.28515625" style="439" customWidth="1"/>
    <col min="10243" max="10246" width="11.7109375" style="439" customWidth="1"/>
    <col min="10247" max="10247" width="9.140625" style="439"/>
    <col min="10248" max="10250" width="9.140625" style="439" customWidth="1"/>
    <col min="10251" max="10496" width="9.140625" style="439"/>
    <col min="10497" max="10497" width="0" style="439" hidden="1" customWidth="1"/>
    <col min="10498" max="10498" width="87.28515625" style="439" customWidth="1"/>
    <col min="10499" max="10502" width="11.7109375" style="439" customWidth="1"/>
    <col min="10503" max="10503" width="9.140625" style="439"/>
    <col min="10504" max="10506" width="9.140625" style="439" customWidth="1"/>
    <col min="10507" max="10752" width="9.140625" style="439"/>
    <col min="10753" max="10753" width="0" style="439" hidden="1" customWidth="1"/>
    <col min="10754" max="10754" width="87.28515625" style="439" customWidth="1"/>
    <col min="10755" max="10758" width="11.7109375" style="439" customWidth="1"/>
    <col min="10759" max="10759" width="9.140625" style="439"/>
    <col min="10760" max="10762" width="9.140625" style="439" customWidth="1"/>
    <col min="10763" max="11008" width="9.140625" style="439"/>
    <col min="11009" max="11009" width="0" style="439" hidden="1" customWidth="1"/>
    <col min="11010" max="11010" width="87.28515625" style="439" customWidth="1"/>
    <col min="11011" max="11014" width="11.7109375" style="439" customWidth="1"/>
    <col min="11015" max="11015" width="9.140625" style="439"/>
    <col min="11016" max="11018" width="9.140625" style="439" customWidth="1"/>
    <col min="11019" max="11264" width="9.140625" style="439"/>
    <col min="11265" max="11265" width="0" style="439" hidden="1" customWidth="1"/>
    <col min="11266" max="11266" width="87.28515625" style="439" customWidth="1"/>
    <col min="11267" max="11270" width="11.7109375" style="439" customWidth="1"/>
    <col min="11271" max="11271" width="9.140625" style="439"/>
    <col min="11272" max="11274" width="9.140625" style="439" customWidth="1"/>
    <col min="11275" max="11520" width="9.140625" style="439"/>
    <col min="11521" max="11521" width="0" style="439" hidden="1" customWidth="1"/>
    <col min="11522" max="11522" width="87.28515625" style="439" customWidth="1"/>
    <col min="11523" max="11526" width="11.7109375" style="439" customWidth="1"/>
    <col min="11527" max="11527" width="9.140625" style="439"/>
    <col min="11528" max="11530" width="9.140625" style="439" customWidth="1"/>
    <col min="11531" max="11776" width="9.140625" style="439"/>
    <col min="11777" max="11777" width="0" style="439" hidden="1" customWidth="1"/>
    <col min="11778" max="11778" width="87.28515625" style="439" customWidth="1"/>
    <col min="11779" max="11782" width="11.7109375" style="439" customWidth="1"/>
    <col min="11783" max="11783" width="9.140625" style="439"/>
    <col min="11784" max="11786" width="9.140625" style="439" customWidth="1"/>
    <col min="11787" max="12032" width="9.140625" style="439"/>
    <col min="12033" max="12033" width="0" style="439" hidden="1" customWidth="1"/>
    <col min="12034" max="12034" width="87.28515625" style="439" customWidth="1"/>
    <col min="12035" max="12038" width="11.7109375" style="439" customWidth="1"/>
    <col min="12039" max="12039" width="9.140625" style="439"/>
    <col min="12040" max="12042" width="9.140625" style="439" customWidth="1"/>
    <col min="12043" max="12288" width="9.140625" style="439"/>
    <col min="12289" max="12289" width="0" style="439" hidden="1" customWidth="1"/>
    <col min="12290" max="12290" width="87.28515625" style="439" customWidth="1"/>
    <col min="12291" max="12294" width="11.7109375" style="439" customWidth="1"/>
    <col min="12295" max="12295" width="9.140625" style="439"/>
    <col min="12296" max="12298" width="9.140625" style="439" customWidth="1"/>
    <col min="12299" max="12544" width="9.140625" style="439"/>
    <col min="12545" max="12545" width="0" style="439" hidden="1" customWidth="1"/>
    <col min="12546" max="12546" width="87.28515625" style="439" customWidth="1"/>
    <col min="12547" max="12550" width="11.7109375" style="439" customWidth="1"/>
    <col min="12551" max="12551" width="9.140625" style="439"/>
    <col min="12552" max="12554" width="9.140625" style="439" customWidth="1"/>
    <col min="12555" max="12800" width="9.140625" style="439"/>
    <col min="12801" max="12801" width="0" style="439" hidden="1" customWidth="1"/>
    <col min="12802" max="12802" width="87.28515625" style="439" customWidth="1"/>
    <col min="12803" max="12806" width="11.7109375" style="439" customWidth="1"/>
    <col min="12807" max="12807" width="9.140625" style="439"/>
    <col min="12808" max="12810" width="9.140625" style="439" customWidth="1"/>
    <col min="12811" max="13056" width="9.140625" style="439"/>
    <col min="13057" max="13057" width="0" style="439" hidden="1" customWidth="1"/>
    <col min="13058" max="13058" width="87.28515625" style="439" customWidth="1"/>
    <col min="13059" max="13062" width="11.7109375" style="439" customWidth="1"/>
    <col min="13063" max="13063" width="9.140625" style="439"/>
    <col min="13064" max="13066" width="9.140625" style="439" customWidth="1"/>
    <col min="13067" max="13312" width="9.140625" style="439"/>
    <col min="13313" max="13313" width="0" style="439" hidden="1" customWidth="1"/>
    <col min="13314" max="13314" width="87.28515625" style="439" customWidth="1"/>
    <col min="13315" max="13318" width="11.7109375" style="439" customWidth="1"/>
    <col min="13319" max="13319" width="9.140625" style="439"/>
    <col min="13320" max="13322" width="9.140625" style="439" customWidth="1"/>
    <col min="13323" max="13568" width="9.140625" style="439"/>
    <col min="13569" max="13569" width="0" style="439" hidden="1" customWidth="1"/>
    <col min="13570" max="13570" width="87.28515625" style="439" customWidth="1"/>
    <col min="13571" max="13574" width="11.7109375" style="439" customWidth="1"/>
    <col min="13575" max="13575" width="9.140625" style="439"/>
    <col min="13576" max="13578" width="9.140625" style="439" customWidth="1"/>
    <col min="13579" max="13824" width="9.140625" style="439"/>
    <col min="13825" max="13825" width="0" style="439" hidden="1" customWidth="1"/>
    <col min="13826" max="13826" width="87.28515625" style="439" customWidth="1"/>
    <col min="13827" max="13830" width="11.7109375" style="439" customWidth="1"/>
    <col min="13831" max="13831" width="9.140625" style="439"/>
    <col min="13832" max="13834" width="9.140625" style="439" customWidth="1"/>
    <col min="13835" max="14080" width="9.140625" style="439"/>
    <col min="14081" max="14081" width="0" style="439" hidden="1" customWidth="1"/>
    <col min="14082" max="14082" width="87.28515625" style="439" customWidth="1"/>
    <col min="14083" max="14086" width="11.7109375" style="439" customWidth="1"/>
    <col min="14087" max="14087" width="9.140625" style="439"/>
    <col min="14088" max="14090" width="9.140625" style="439" customWidth="1"/>
    <col min="14091" max="14336" width="9.140625" style="439"/>
    <col min="14337" max="14337" width="0" style="439" hidden="1" customWidth="1"/>
    <col min="14338" max="14338" width="87.28515625" style="439" customWidth="1"/>
    <col min="14339" max="14342" width="11.7109375" style="439" customWidth="1"/>
    <col min="14343" max="14343" width="9.140625" style="439"/>
    <col min="14344" max="14346" width="9.140625" style="439" customWidth="1"/>
    <col min="14347" max="14592" width="9.140625" style="439"/>
    <col min="14593" max="14593" width="0" style="439" hidden="1" customWidth="1"/>
    <col min="14594" max="14594" width="87.28515625" style="439" customWidth="1"/>
    <col min="14595" max="14598" width="11.7109375" style="439" customWidth="1"/>
    <col min="14599" max="14599" width="9.140625" style="439"/>
    <col min="14600" max="14602" width="9.140625" style="439" customWidth="1"/>
    <col min="14603" max="14848" width="9.140625" style="439"/>
    <col min="14849" max="14849" width="0" style="439" hidden="1" customWidth="1"/>
    <col min="14850" max="14850" width="87.28515625" style="439" customWidth="1"/>
    <col min="14851" max="14854" width="11.7109375" style="439" customWidth="1"/>
    <col min="14855" max="14855" width="9.140625" style="439"/>
    <col min="14856" max="14858" width="9.140625" style="439" customWidth="1"/>
    <col min="14859" max="15104" width="9.140625" style="439"/>
    <col min="15105" max="15105" width="0" style="439" hidden="1" customWidth="1"/>
    <col min="15106" max="15106" width="87.28515625" style="439" customWidth="1"/>
    <col min="15107" max="15110" width="11.7109375" style="439" customWidth="1"/>
    <col min="15111" max="15111" width="9.140625" style="439"/>
    <col min="15112" max="15114" width="9.140625" style="439" customWidth="1"/>
    <col min="15115" max="15360" width="9.140625" style="439"/>
    <col min="15361" max="15361" width="0" style="439" hidden="1" customWidth="1"/>
    <col min="15362" max="15362" width="87.28515625" style="439" customWidth="1"/>
    <col min="15363" max="15366" width="11.7109375" style="439" customWidth="1"/>
    <col min="15367" max="15367" width="9.140625" style="439"/>
    <col min="15368" max="15370" width="9.140625" style="439" customWidth="1"/>
    <col min="15371" max="15616" width="9.140625" style="439"/>
    <col min="15617" max="15617" width="0" style="439" hidden="1" customWidth="1"/>
    <col min="15618" max="15618" width="87.28515625" style="439" customWidth="1"/>
    <col min="15619" max="15622" width="11.7109375" style="439" customWidth="1"/>
    <col min="15623" max="15623" width="9.140625" style="439"/>
    <col min="15624" max="15626" width="9.140625" style="439" customWidth="1"/>
    <col min="15627" max="15872" width="9.140625" style="439"/>
    <col min="15873" max="15873" width="0" style="439" hidden="1" customWidth="1"/>
    <col min="15874" max="15874" width="87.28515625" style="439" customWidth="1"/>
    <col min="15875" max="15878" width="11.7109375" style="439" customWidth="1"/>
    <col min="15879" max="15879" width="9.140625" style="439"/>
    <col min="15880" max="15882" width="9.140625" style="439" customWidth="1"/>
    <col min="15883" max="16128" width="9.140625" style="439"/>
    <col min="16129" max="16129" width="0" style="439" hidden="1" customWidth="1"/>
    <col min="16130" max="16130" width="87.28515625" style="439" customWidth="1"/>
    <col min="16131" max="16134" width="11.7109375" style="439" customWidth="1"/>
    <col min="16135" max="16135" width="9.140625" style="439"/>
    <col min="16136" max="16138" width="9.140625" style="439" customWidth="1"/>
    <col min="16139" max="16384" width="9.140625" style="439"/>
  </cols>
  <sheetData>
    <row r="1" spans="1:14" s="431" customFormat="1" ht="20.25" x14ac:dyDescent="0.25">
      <c r="A1" s="416" t="s">
        <v>412</v>
      </c>
      <c r="B1" s="416"/>
      <c r="C1" s="416"/>
      <c r="D1" s="416"/>
      <c r="E1" s="416"/>
      <c r="F1" s="416"/>
    </row>
    <row r="2" spans="1:14" s="431" customFormat="1" ht="20.25" x14ac:dyDescent="0.25">
      <c r="A2" s="432"/>
      <c r="B2" s="415" t="s">
        <v>10</v>
      </c>
      <c r="C2" s="416"/>
      <c r="D2" s="416"/>
      <c r="E2" s="416"/>
      <c r="F2" s="416"/>
    </row>
    <row r="3" spans="1:14" s="413" customFormat="1" ht="15.6" customHeight="1" x14ac:dyDescent="0.25">
      <c r="A3" s="414"/>
      <c r="B3" s="417" t="s">
        <v>6</v>
      </c>
      <c r="C3" s="418"/>
      <c r="D3" s="418"/>
      <c r="E3" s="418"/>
      <c r="F3" s="418"/>
    </row>
    <row r="4" spans="1:14" s="413" customFormat="1" ht="15.6" customHeight="1" x14ac:dyDescent="0.25">
      <c r="A4" s="414"/>
      <c r="B4" s="417" t="s">
        <v>7</v>
      </c>
      <c r="C4" s="418"/>
      <c r="D4" s="418"/>
      <c r="E4" s="418"/>
      <c r="F4" s="418"/>
    </row>
    <row r="5" spans="1:14" s="435" customFormat="1" x14ac:dyDescent="0.25">
      <c r="A5" s="433"/>
      <c r="B5" s="433"/>
      <c r="C5" s="433"/>
      <c r="D5" s="433"/>
      <c r="E5" s="433"/>
      <c r="F5" s="434" t="s">
        <v>162</v>
      </c>
    </row>
    <row r="6" spans="1:14" s="421" customFormat="1" ht="24.75" customHeight="1" x14ac:dyDescent="0.25">
      <c r="A6" s="420"/>
      <c r="B6" s="296"/>
      <c r="C6" s="297" t="s">
        <v>550</v>
      </c>
      <c r="D6" s="297" t="s">
        <v>552</v>
      </c>
      <c r="E6" s="295" t="s">
        <v>9</v>
      </c>
      <c r="F6" s="295"/>
    </row>
    <row r="7" spans="1:14" s="421" customFormat="1" ht="39" customHeight="1" x14ac:dyDescent="0.25">
      <c r="A7" s="420"/>
      <c r="B7" s="296"/>
      <c r="C7" s="298"/>
      <c r="D7" s="298"/>
      <c r="E7" s="211" t="s">
        <v>0</v>
      </c>
      <c r="F7" s="211" t="s">
        <v>2</v>
      </c>
    </row>
    <row r="8" spans="1:14" s="436" customFormat="1" ht="22.15" customHeight="1" x14ac:dyDescent="0.25">
      <c r="B8" s="217" t="s">
        <v>320</v>
      </c>
      <c r="C8" s="218">
        <v>1770</v>
      </c>
      <c r="D8" s="219">
        <v>319</v>
      </c>
      <c r="E8" s="220">
        <f>D8/C8*100</f>
        <v>18.022598870056498</v>
      </c>
      <c r="F8" s="219">
        <f>D8-C8</f>
        <v>-1451</v>
      </c>
      <c r="H8" s="424"/>
      <c r="I8" s="424"/>
      <c r="J8" s="437"/>
      <c r="L8" s="438"/>
      <c r="N8" s="438"/>
    </row>
    <row r="9" spans="1:14" s="436" customFormat="1" ht="22.15" customHeight="1" x14ac:dyDescent="0.25">
      <c r="B9" s="221" t="s">
        <v>11</v>
      </c>
      <c r="C9" s="222"/>
      <c r="D9" s="219"/>
      <c r="E9" s="220"/>
      <c r="F9" s="223"/>
      <c r="H9" s="424"/>
      <c r="I9" s="424"/>
      <c r="J9" s="437"/>
      <c r="L9" s="438"/>
      <c r="N9" s="438"/>
    </row>
    <row r="10" spans="1:14" s="426" customFormat="1" x14ac:dyDescent="0.25">
      <c r="B10" s="224" t="s">
        <v>12</v>
      </c>
      <c r="C10" s="225">
        <v>0</v>
      </c>
      <c r="D10" s="215">
        <v>0</v>
      </c>
      <c r="E10" s="213"/>
      <c r="F10" s="215">
        <f t="shared" ref="F10:F28" si="0">D10-C10</f>
        <v>0</v>
      </c>
      <c r="H10" s="424"/>
      <c r="I10" s="424"/>
      <c r="J10" s="437"/>
      <c r="K10" s="429"/>
      <c r="L10" s="438"/>
      <c r="N10" s="438"/>
    </row>
    <row r="11" spans="1:14" s="426" customFormat="1" x14ac:dyDescent="0.25">
      <c r="B11" s="224" t="s">
        <v>13</v>
      </c>
      <c r="C11" s="225">
        <v>0</v>
      </c>
      <c r="D11" s="215">
        <v>0</v>
      </c>
      <c r="E11" s="213"/>
      <c r="F11" s="215">
        <f t="shared" si="0"/>
        <v>0</v>
      </c>
      <c r="H11" s="424"/>
      <c r="I11" s="424"/>
      <c r="J11" s="437"/>
      <c r="K11" s="429"/>
      <c r="L11" s="438"/>
      <c r="N11" s="438"/>
    </row>
    <row r="12" spans="1:14" s="426" customFormat="1" x14ac:dyDescent="0.25">
      <c r="B12" s="224" t="s">
        <v>14</v>
      </c>
      <c r="C12" s="225">
        <v>14</v>
      </c>
      <c r="D12" s="215">
        <v>0</v>
      </c>
      <c r="E12" s="213">
        <f t="shared" ref="E12:E27" si="1">D12/C12*100</f>
        <v>0</v>
      </c>
      <c r="F12" s="215">
        <f t="shared" si="0"/>
        <v>-14</v>
      </c>
      <c r="H12" s="424"/>
      <c r="I12" s="424"/>
      <c r="J12" s="437"/>
      <c r="K12" s="429"/>
      <c r="L12" s="438"/>
      <c r="N12" s="438"/>
    </row>
    <row r="13" spans="1:14" s="426" customFormat="1" x14ac:dyDescent="0.25">
      <c r="B13" s="224" t="s">
        <v>15</v>
      </c>
      <c r="C13" s="225">
        <v>0</v>
      </c>
      <c r="D13" s="215">
        <v>8</v>
      </c>
      <c r="E13" s="213"/>
      <c r="F13" s="215">
        <f t="shared" si="0"/>
        <v>8</v>
      </c>
      <c r="H13" s="424"/>
      <c r="I13" s="424"/>
      <c r="J13" s="437"/>
      <c r="K13" s="429"/>
      <c r="L13" s="438"/>
      <c r="N13" s="438"/>
    </row>
    <row r="14" spans="1:14" s="426" customFormat="1" x14ac:dyDescent="0.25">
      <c r="B14" s="224" t="s">
        <v>16</v>
      </c>
      <c r="C14" s="225">
        <v>143</v>
      </c>
      <c r="D14" s="215">
        <v>0</v>
      </c>
      <c r="E14" s="213">
        <f t="shared" si="1"/>
        <v>0</v>
      </c>
      <c r="F14" s="215">
        <f t="shared" si="0"/>
        <v>-143</v>
      </c>
      <c r="H14" s="424"/>
      <c r="I14" s="424"/>
      <c r="J14" s="437"/>
      <c r="K14" s="429"/>
      <c r="L14" s="438"/>
      <c r="N14" s="438"/>
    </row>
    <row r="15" spans="1:14" s="426" customFormat="1" x14ac:dyDescent="0.25">
      <c r="B15" s="224" t="s">
        <v>17</v>
      </c>
      <c r="C15" s="225">
        <v>0</v>
      </c>
      <c r="D15" s="215">
        <v>30</v>
      </c>
      <c r="E15" s="213"/>
      <c r="F15" s="215">
        <f t="shared" si="0"/>
        <v>30</v>
      </c>
      <c r="H15" s="424"/>
      <c r="I15" s="424"/>
      <c r="J15" s="437"/>
      <c r="K15" s="429"/>
      <c r="L15" s="438"/>
      <c r="N15" s="438"/>
    </row>
    <row r="16" spans="1:14" s="426" customFormat="1" ht="37.5" x14ac:dyDescent="0.25">
      <c r="B16" s="224" t="s">
        <v>18</v>
      </c>
      <c r="C16" s="225">
        <v>0</v>
      </c>
      <c r="D16" s="215">
        <v>0</v>
      </c>
      <c r="E16" s="213"/>
      <c r="F16" s="215">
        <f t="shared" si="0"/>
        <v>0</v>
      </c>
      <c r="H16" s="424"/>
      <c r="I16" s="424"/>
      <c r="J16" s="437"/>
      <c r="K16" s="429"/>
      <c r="L16" s="438"/>
      <c r="N16" s="438"/>
    </row>
    <row r="17" spans="2:14" s="426" customFormat="1" x14ac:dyDescent="0.25">
      <c r="B17" s="224" t="s">
        <v>19</v>
      </c>
      <c r="C17" s="225">
        <v>0</v>
      </c>
      <c r="D17" s="215">
        <v>7</v>
      </c>
      <c r="E17" s="213"/>
      <c r="F17" s="215">
        <f t="shared" si="0"/>
        <v>7</v>
      </c>
      <c r="H17" s="424"/>
      <c r="I17" s="424"/>
      <c r="J17" s="437"/>
      <c r="K17" s="429"/>
      <c r="L17" s="438"/>
      <c r="N17" s="438"/>
    </row>
    <row r="18" spans="2:14" s="426" customFormat="1" x14ac:dyDescent="0.25">
      <c r="B18" s="224" t="s">
        <v>20</v>
      </c>
      <c r="C18" s="225">
        <v>0</v>
      </c>
      <c r="D18" s="215">
        <v>0</v>
      </c>
      <c r="E18" s="213"/>
      <c r="F18" s="215">
        <f t="shared" si="0"/>
        <v>0</v>
      </c>
      <c r="H18" s="424"/>
      <c r="I18" s="424"/>
      <c r="J18" s="437"/>
      <c r="K18" s="429"/>
      <c r="L18" s="438"/>
      <c r="N18" s="438"/>
    </row>
    <row r="19" spans="2:14" s="426" customFormat="1" x14ac:dyDescent="0.25">
      <c r="B19" s="224" t="s">
        <v>21</v>
      </c>
      <c r="C19" s="225">
        <v>4</v>
      </c>
      <c r="D19" s="215">
        <v>0</v>
      </c>
      <c r="E19" s="213">
        <f t="shared" si="1"/>
        <v>0</v>
      </c>
      <c r="F19" s="215">
        <f t="shared" si="0"/>
        <v>-4</v>
      </c>
      <c r="H19" s="424"/>
      <c r="I19" s="424"/>
      <c r="J19" s="437"/>
      <c r="K19" s="429"/>
      <c r="L19" s="438"/>
      <c r="N19" s="438"/>
    </row>
    <row r="20" spans="2:14" s="426" customFormat="1" x14ac:dyDescent="0.25">
      <c r="B20" s="224" t="s">
        <v>22</v>
      </c>
      <c r="C20" s="225">
        <v>0</v>
      </c>
      <c r="D20" s="215">
        <v>0</v>
      </c>
      <c r="E20" s="213"/>
      <c r="F20" s="215">
        <f t="shared" si="0"/>
        <v>0</v>
      </c>
      <c r="H20" s="424"/>
      <c r="I20" s="424"/>
      <c r="J20" s="437"/>
      <c r="K20" s="429"/>
      <c r="L20" s="438"/>
      <c r="N20" s="438"/>
    </row>
    <row r="21" spans="2:14" s="426" customFormat="1" x14ac:dyDescent="0.25">
      <c r="B21" s="224" t="s">
        <v>23</v>
      </c>
      <c r="C21" s="225">
        <v>0</v>
      </c>
      <c r="D21" s="215">
        <v>2</v>
      </c>
      <c r="E21" s="213"/>
      <c r="F21" s="215">
        <f t="shared" si="0"/>
        <v>2</v>
      </c>
      <c r="H21" s="424"/>
      <c r="I21" s="424"/>
      <c r="J21" s="437"/>
      <c r="K21" s="429"/>
      <c r="L21" s="438"/>
      <c r="N21" s="438"/>
    </row>
    <row r="22" spans="2:14" s="426" customFormat="1" x14ac:dyDescent="0.25">
      <c r="B22" s="224" t="s">
        <v>24</v>
      </c>
      <c r="C22" s="225">
        <v>23</v>
      </c>
      <c r="D22" s="215">
        <v>0</v>
      </c>
      <c r="E22" s="213">
        <f t="shared" si="1"/>
        <v>0</v>
      </c>
      <c r="F22" s="215">
        <f t="shared" si="0"/>
        <v>-23</v>
      </c>
      <c r="H22" s="424"/>
      <c r="I22" s="424"/>
      <c r="J22" s="437"/>
      <c r="K22" s="429"/>
      <c r="L22" s="438"/>
      <c r="N22" s="438"/>
    </row>
    <row r="23" spans="2:14" s="426" customFormat="1" x14ac:dyDescent="0.25">
      <c r="B23" s="224" t="s">
        <v>25</v>
      </c>
      <c r="C23" s="225">
        <v>93</v>
      </c>
      <c r="D23" s="215">
        <v>41</v>
      </c>
      <c r="E23" s="213">
        <f t="shared" si="1"/>
        <v>44.086021505376344</v>
      </c>
      <c r="F23" s="215">
        <f t="shared" si="0"/>
        <v>-52</v>
      </c>
      <c r="H23" s="424"/>
      <c r="I23" s="424"/>
      <c r="J23" s="437"/>
      <c r="K23" s="429"/>
      <c r="L23" s="438"/>
      <c r="N23" s="438"/>
    </row>
    <row r="24" spans="2:14" s="426" customFormat="1" x14ac:dyDescent="0.25">
      <c r="B24" s="224" t="s">
        <v>26</v>
      </c>
      <c r="C24" s="225">
        <v>1403</v>
      </c>
      <c r="D24" s="215">
        <v>48</v>
      </c>
      <c r="E24" s="213">
        <f t="shared" si="1"/>
        <v>3.4212401995723454</v>
      </c>
      <c r="F24" s="215">
        <f t="shared" si="0"/>
        <v>-1355</v>
      </c>
      <c r="H24" s="424"/>
      <c r="I24" s="424"/>
      <c r="J24" s="437"/>
      <c r="K24" s="429"/>
      <c r="L24" s="438"/>
      <c r="N24" s="438"/>
    </row>
    <row r="25" spans="2:14" s="426" customFormat="1" x14ac:dyDescent="0.25">
      <c r="B25" s="224" t="s">
        <v>27</v>
      </c>
      <c r="C25" s="225">
        <v>60</v>
      </c>
      <c r="D25" s="215">
        <v>0</v>
      </c>
      <c r="E25" s="213">
        <f t="shared" si="1"/>
        <v>0</v>
      </c>
      <c r="F25" s="215">
        <f t="shared" si="0"/>
        <v>-60</v>
      </c>
      <c r="H25" s="424"/>
      <c r="I25" s="424"/>
      <c r="J25" s="437"/>
      <c r="K25" s="429"/>
      <c r="L25" s="438"/>
      <c r="N25" s="438"/>
    </row>
    <row r="26" spans="2:14" s="426" customFormat="1" x14ac:dyDescent="0.25">
      <c r="B26" s="224" t="s">
        <v>28</v>
      </c>
      <c r="C26" s="225">
        <v>19</v>
      </c>
      <c r="D26" s="215">
        <v>183</v>
      </c>
      <c r="E26" s="213">
        <f t="shared" si="1"/>
        <v>963.15789473684208</v>
      </c>
      <c r="F26" s="215">
        <f t="shared" si="0"/>
        <v>164</v>
      </c>
      <c r="H26" s="424"/>
      <c r="I26" s="424"/>
      <c r="J26" s="437"/>
      <c r="K26" s="429"/>
      <c r="L26" s="438"/>
      <c r="N26" s="438"/>
    </row>
    <row r="27" spans="2:14" s="426" customFormat="1" x14ac:dyDescent="0.25">
      <c r="B27" s="224" t="s">
        <v>29</v>
      </c>
      <c r="C27" s="225">
        <v>11</v>
      </c>
      <c r="D27" s="215">
        <v>0</v>
      </c>
      <c r="E27" s="213">
        <f t="shared" si="1"/>
        <v>0</v>
      </c>
      <c r="F27" s="215">
        <f t="shared" si="0"/>
        <v>-11</v>
      </c>
      <c r="H27" s="424"/>
      <c r="I27" s="424"/>
      <c r="J27" s="437"/>
      <c r="K27" s="429"/>
      <c r="L27" s="438"/>
      <c r="N27" s="438"/>
    </row>
    <row r="28" spans="2:14" s="426" customFormat="1" x14ac:dyDescent="0.25">
      <c r="B28" s="224" t="s">
        <v>30</v>
      </c>
      <c r="C28" s="225">
        <v>0</v>
      </c>
      <c r="D28" s="215">
        <v>0</v>
      </c>
      <c r="E28" s="213"/>
      <c r="F28" s="215">
        <f t="shared" si="0"/>
        <v>0</v>
      </c>
      <c r="H28" s="424"/>
      <c r="I28" s="424"/>
      <c r="J28" s="437"/>
      <c r="K28" s="429"/>
      <c r="L28" s="438"/>
      <c r="N28" s="438"/>
    </row>
    <row r="29" spans="2:14" x14ac:dyDescent="0.3">
      <c r="H29" s="424"/>
      <c r="I29" s="4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A1:XFD1048576"/>
    </sheetView>
  </sheetViews>
  <sheetFormatPr defaultColWidth="9.140625" defaultRowHeight="15.75" x14ac:dyDescent="0.25"/>
  <cols>
    <col min="1" max="1" width="3.140625" style="46" customWidth="1"/>
    <col min="2" max="2" width="42" style="115" customWidth="1"/>
    <col min="3" max="3" width="28.7109375" style="46" customWidth="1"/>
    <col min="4" max="4" width="26.42578125" style="46" customWidth="1"/>
    <col min="5" max="16384" width="9.140625" style="46"/>
  </cols>
  <sheetData>
    <row r="1" spans="1:6" ht="43.5" customHeight="1" x14ac:dyDescent="0.25">
      <c r="B1" s="319" t="s">
        <v>416</v>
      </c>
      <c r="C1" s="319"/>
      <c r="D1" s="319"/>
    </row>
    <row r="2" spans="1:6" ht="20.25" customHeight="1" x14ac:dyDescent="0.25">
      <c r="B2" s="319" t="s">
        <v>83</v>
      </c>
      <c r="C2" s="319"/>
      <c r="D2" s="319"/>
    </row>
    <row r="3" spans="1:6" ht="7.5" customHeight="1" x14ac:dyDescent="0.25"/>
    <row r="4" spans="1:6" s="118" customFormat="1" ht="35.450000000000003" customHeight="1" x14ac:dyDescent="0.25">
      <c r="A4" s="190"/>
      <c r="B4" s="192" t="s">
        <v>84</v>
      </c>
      <c r="C4" s="189" t="s">
        <v>567</v>
      </c>
      <c r="D4" s="191" t="s">
        <v>564</v>
      </c>
    </row>
    <row r="5" spans="1:6" x14ac:dyDescent="0.25">
      <c r="A5" s="49">
        <v>1</v>
      </c>
      <c r="B5" s="111" t="s">
        <v>92</v>
      </c>
      <c r="C5" s="74">
        <v>531</v>
      </c>
      <c r="D5" s="74">
        <v>331</v>
      </c>
      <c r="F5" s="124"/>
    </row>
    <row r="6" spans="1:6" x14ac:dyDescent="0.25">
      <c r="A6" s="49">
        <v>2</v>
      </c>
      <c r="B6" s="111" t="s">
        <v>97</v>
      </c>
      <c r="C6" s="74">
        <v>351</v>
      </c>
      <c r="D6" s="74">
        <v>248</v>
      </c>
      <c r="F6" s="124"/>
    </row>
    <row r="7" spans="1:6" x14ac:dyDescent="0.25">
      <c r="A7" s="49">
        <v>3</v>
      </c>
      <c r="B7" s="111" t="s">
        <v>96</v>
      </c>
      <c r="C7" s="74">
        <v>341</v>
      </c>
      <c r="D7" s="74">
        <v>227</v>
      </c>
      <c r="F7" s="124"/>
    </row>
    <row r="8" spans="1:6" s="125" customFormat="1" ht="31.5" x14ac:dyDescent="0.25">
      <c r="A8" s="49">
        <v>4</v>
      </c>
      <c r="B8" s="111" t="s">
        <v>518</v>
      </c>
      <c r="C8" s="74">
        <v>298</v>
      </c>
      <c r="D8" s="74">
        <v>212</v>
      </c>
      <c r="F8" s="124"/>
    </row>
    <row r="9" spans="1:6" s="125" customFormat="1" x14ac:dyDescent="0.25">
      <c r="A9" s="49">
        <v>5</v>
      </c>
      <c r="B9" s="111" t="s">
        <v>94</v>
      </c>
      <c r="C9" s="74">
        <v>208</v>
      </c>
      <c r="D9" s="74">
        <v>136</v>
      </c>
      <c r="F9" s="124"/>
    </row>
    <row r="10" spans="1:6" s="125" customFormat="1" x14ac:dyDescent="0.25">
      <c r="A10" s="49">
        <v>6</v>
      </c>
      <c r="B10" s="111" t="s">
        <v>91</v>
      </c>
      <c r="C10" s="74">
        <v>194</v>
      </c>
      <c r="D10" s="74">
        <v>150</v>
      </c>
      <c r="F10" s="124"/>
    </row>
    <row r="11" spans="1:6" s="125" customFormat="1" x14ac:dyDescent="0.25">
      <c r="A11" s="49">
        <v>7</v>
      </c>
      <c r="B11" s="111" t="s">
        <v>93</v>
      </c>
      <c r="C11" s="74">
        <v>176</v>
      </c>
      <c r="D11" s="74">
        <v>112</v>
      </c>
      <c r="F11" s="124"/>
    </row>
    <row r="12" spans="1:6" s="125" customFormat="1" x14ac:dyDescent="0.25">
      <c r="A12" s="49">
        <v>8</v>
      </c>
      <c r="B12" s="111" t="s">
        <v>291</v>
      </c>
      <c r="C12" s="74">
        <v>167</v>
      </c>
      <c r="D12" s="74">
        <v>107</v>
      </c>
      <c r="F12" s="124"/>
    </row>
    <row r="13" spans="1:6" s="125" customFormat="1" x14ac:dyDescent="0.25">
      <c r="A13" s="49">
        <v>9</v>
      </c>
      <c r="B13" s="111" t="s">
        <v>104</v>
      </c>
      <c r="C13" s="74">
        <v>130</v>
      </c>
      <c r="D13" s="74">
        <v>93</v>
      </c>
      <c r="F13" s="124"/>
    </row>
    <row r="14" spans="1:6" s="125" customFormat="1" x14ac:dyDescent="0.25">
      <c r="A14" s="49">
        <v>10</v>
      </c>
      <c r="B14" s="111" t="s">
        <v>520</v>
      </c>
      <c r="C14" s="74">
        <v>125</v>
      </c>
      <c r="D14" s="74">
        <v>77</v>
      </c>
      <c r="F14" s="124"/>
    </row>
    <row r="15" spans="1:6" s="125" customFormat="1" x14ac:dyDescent="0.25">
      <c r="A15" s="49">
        <v>11</v>
      </c>
      <c r="B15" s="111" t="s">
        <v>571</v>
      </c>
      <c r="C15" s="74">
        <v>113</v>
      </c>
      <c r="D15" s="74">
        <v>82</v>
      </c>
      <c r="F15" s="124"/>
    </row>
    <row r="16" spans="1:6" s="125" customFormat="1" ht="78.75" x14ac:dyDescent="0.25">
      <c r="A16" s="49">
        <v>12</v>
      </c>
      <c r="B16" s="111" t="s">
        <v>572</v>
      </c>
      <c r="C16" s="74">
        <v>109</v>
      </c>
      <c r="D16" s="74">
        <v>67</v>
      </c>
      <c r="F16" s="124"/>
    </row>
    <row r="17" spans="1:6" s="125" customFormat="1" x14ac:dyDescent="0.25">
      <c r="A17" s="49">
        <v>13</v>
      </c>
      <c r="B17" s="111" t="s">
        <v>573</v>
      </c>
      <c r="C17" s="74">
        <v>106</v>
      </c>
      <c r="D17" s="74">
        <v>92</v>
      </c>
      <c r="F17" s="124"/>
    </row>
    <row r="18" spans="1:6" s="125" customFormat="1" x14ac:dyDescent="0.25">
      <c r="A18" s="49">
        <v>14</v>
      </c>
      <c r="B18" s="111" t="s">
        <v>115</v>
      </c>
      <c r="C18" s="74">
        <v>101</v>
      </c>
      <c r="D18" s="74">
        <v>77</v>
      </c>
      <c r="F18" s="124"/>
    </row>
    <row r="19" spans="1:6" s="125" customFormat="1" x14ac:dyDescent="0.25">
      <c r="A19" s="49">
        <v>15</v>
      </c>
      <c r="B19" s="111" t="s">
        <v>129</v>
      </c>
      <c r="C19" s="74">
        <v>95</v>
      </c>
      <c r="D19" s="74">
        <v>73</v>
      </c>
      <c r="F19" s="124"/>
    </row>
    <row r="20" spans="1:6" s="125" customFormat="1" x14ac:dyDescent="0.25">
      <c r="A20" s="49">
        <v>16</v>
      </c>
      <c r="B20" s="111" t="s">
        <v>106</v>
      </c>
      <c r="C20" s="74">
        <v>80</v>
      </c>
      <c r="D20" s="74">
        <v>55</v>
      </c>
      <c r="F20" s="124"/>
    </row>
    <row r="21" spans="1:6" s="125" customFormat="1" x14ac:dyDescent="0.25">
      <c r="A21" s="49">
        <v>17</v>
      </c>
      <c r="B21" s="111" t="s">
        <v>103</v>
      </c>
      <c r="C21" s="74">
        <v>79</v>
      </c>
      <c r="D21" s="74">
        <v>62</v>
      </c>
      <c r="F21" s="124"/>
    </row>
    <row r="22" spans="1:6" s="125" customFormat="1" x14ac:dyDescent="0.25">
      <c r="A22" s="49">
        <v>18</v>
      </c>
      <c r="B22" s="111" t="s">
        <v>108</v>
      </c>
      <c r="C22" s="74">
        <v>78</v>
      </c>
      <c r="D22" s="74">
        <v>46</v>
      </c>
      <c r="F22" s="124"/>
    </row>
    <row r="23" spans="1:6" s="125" customFormat="1" x14ac:dyDescent="0.25">
      <c r="A23" s="49">
        <v>19</v>
      </c>
      <c r="B23" s="111" t="s">
        <v>118</v>
      </c>
      <c r="C23" s="74">
        <v>78</v>
      </c>
      <c r="D23" s="74">
        <v>50</v>
      </c>
      <c r="F23" s="124"/>
    </row>
    <row r="24" spans="1:6" s="125" customFormat="1" x14ac:dyDescent="0.25">
      <c r="A24" s="49">
        <v>20</v>
      </c>
      <c r="B24" s="111" t="s">
        <v>110</v>
      </c>
      <c r="C24" s="74">
        <v>72</v>
      </c>
      <c r="D24" s="74">
        <v>49</v>
      </c>
      <c r="F24" s="124"/>
    </row>
    <row r="25" spans="1:6" s="125" customFormat="1" ht="31.5" x14ac:dyDescent="0.25">
      <c r="A25" s="49">
        <v>21</v>
      </c>
      <c r="B25" s="111" t="s">
        <v>574</v>
      </c>
      <c r="C25" s="74">
        <v>68</v>
      </c>
      <c r="D25" s="74">
        <v>57</v>
      </c>
      <c r="F25" s="124"/>
    </row>
    <row r="26" spans="1:6" s="125" customFormat="1" x14ac:dyDescent="0.25">
      <c r="A26" s="49">
        <v>22</v>
      </c>
      <c r="B26" s="111" t="s">
        <v>141</v>
      </c>
      <c r="C26" s="74">
        <v>66</v>
      </c>
      <c r="D26" s="74">
        <v>45</v>
      </c>
      <c r="F26" s="124"/>
    </row>
    <row r="27" spans="1:6" s="125" customFormat="1" x14ac:dyDescent="0.25">
      <c r="A27" s="49">
        <v>23</v>
      </c>
      <c r="B27" s="111" t="s">
        <v>98</v>
      </c>
      <c r="C27" s="74">
        <v>65</v>
      </c>
      <c r="D27" s="74">
        <v>45</v>
      </c>
      <c r="F27" s="124"/>
    </row>
    <row r="28" spans="1:6" s="125" customFormat="1" x14ac:dyDescent="0.25">
      <c r="A28" s="49">
        <v>24</v>
      </c>
      <c r="B28" s="111" t="s">
        <v>138</v>
      </c>
      <c r="C28" s="74">
        <v>62</v>
      </c>
      <c r="D28" s="74">
        <v>38</v>
      </c>
      <c r="F28" s="124"/>
    </row>
    <row r="29" spans="1:6" s="125" customFormat="1" x14ac:dyDescent="0.25">
      <c r="A29" s="49">
        <v>25</v>
      </c>
      <c r="B29" s="111" t="s">
        <v>113</v>
      </c>
      <c r="C29" s="74">
        <v>61</v>
      </c>
      <c r="D29" s="74">
        <v>43</v>
      </c>
      <c r="F29" s="124"/>
    </row>
    <row r="30" spans="1:6" s="125" customFormat="1" ht="31.5" x14ac:dyDescent="0.25">
      <c r="A30" s="49">
        <v>26</v>
      </c>
      <c r="B30" s="111" t="s">
        <v>575</v>
      </c>
      <c r="C30" s="74">
        <v>58</v>
      </c>
      <c r="D30" s="74">
        <v>43</v>
      </c>
      <c r="F30" s="124"/>
    </row>
    <row r="31" spans="1:6" s="125" customFormat="1" x14ac:dyDescent="0.25">
      <c r="A31" s="49">
        <v>27</v>
      </c>
      <c r="B31" s="111" t="s">
        <v>143</v>
      </c>
      <c r="C31" s="74">
        <v>55</v>
      </c>
      <c r="D31" s="74">
        <v>41</v>
      </c>
      <c r="F31" s="124"/>
    </row>
    <row r="32" spans="1:6" s="125" customFormat="1" x14ac:dyDescent="0.25">
      <c r="A32" s="49">
        <v>28</v>
      </c>
      <c r="B32" s="111" t="s">
        <v>105</v>
      </c>
      <c r="C32" s="74">
        <v>52</v>
      </c>
      <c r="D32" s="74">
        <v>32</v>
      </c>
      <c r="F32" s="124"/>
    </row>
    <row r="33" spans="1:6" s="125" customFormat="1" ht="31.5" x14ac:dyDescent="0.25">
      <c r="A33" s="49">
        <v>29</v>
      </c>
      <c r="B33" s="111" t="s">
        <v>144</v>
      </c>
      <c r="C33" s="74">
        <v>51</v>
      </c>
      <c r="D33" s="74">
        <v>37</v>
      </c>
      <c r="F33" s="124"/>
    </row>
    <row r="34" spans="1:6" s="125" customFormat="1" x14ac:dyDescent="0.25">
      <c r="A34" s="49">
        <v>30</v>
      </c>
      <c r="B34" s="111" t="s">
        <v>116</v>
      </c>
      <c r="C34" s="74">
        <v>51</v>
      </c>
      <c r="D34" s="74">
        <v>29</v>
      </c>
      <c r="F34" s="124"/>
    </row>
    <row r="35" spans="1:6" s="125" customFormat="1" x14ac:dyDescent="0.25">
      <c r="A35" s="49">
        <v>31</v>
      </c>
      <c r="B35" s="111" t="s">
        <v>114</v>
      </c>
      <c r="C35" s="74">
        <v>49</v>
      </c>
      <c r="D35" s="74">
        <v>39</v>
      </c>
      <c r="F35" s="124"/>
    </row>
    <row r="36" spans="1:6" s="125" customFormat="1" x14ac:dyDescent="0.25">
      <c r="A36" s="49">
        <v>32</v>
      </c>
      <c r="B36" s="111" t="s">
        <v>576</v>
      </c>
      <c r="C36" s="74">
        <v>48</v>
      </c>
      <c r="D36" s="74">
        <v>26</v>
      </c>
      <c r="F36" s="124"/>
    </row>
    <row r="37" spans="1:6" s="125" customFormat="1" x14ac:dyDescent="0.25">
      <c r="A37" s="49">
        <v>33</v>
      </c>
      <c r="B37" s="111" t="s">
        <v>140</v>
      </c>
      <c r="C37" s="74">
        <v>47</v>
      </c>
      <c r="D37" s="74">
        <v>33</v>
      </c>
      <c r="F37" s="124"/>
    </row>
    <row r="38" spans="1:6" s="125" customFormat="1" x14ac:dyDescent="0.25">
      <c r="A38" s="49">
        <v>34</v>
      </c>
      <c r="B38" s="111" t="s">
        <v>99</v>
      </c>
      <c r="C38" s="74">
        <v>47</v>
      </c>
      <c r="D38" s="74">
        <v>34</v>
      </c>
      <c r="F38" s="124"/>
    </row>
    <row r="39" spans="1:6" s="125" customFormat="1" ht="31.5" x14ac:dyDescent="0.25">
      <c r="A39" s="49">
        <v>35</v>
      </c>
      <c r="B39" s="111" t="s">
        <v>170</v>
      </c>
      <c r="C39" s="74">
        <v>43</v>
      </c>
      <c r="D39" s="74">
        <v>27</v>
      </c>
      <c r="F39" s="124"/>
    </row>
    <row r="40" spans="1:6" s="125" customFormat="1" ht="31.5" x14ac:dyDescent="0.25">
      <c r="A40" s="49">
        <v>36</v>
      </c>
      <c r="B40" s="111" t="s">
        <v>577</v>
      </c>
      <c r="C40" s="74">
        <v>43</v>
      </c>
      <c r="D40" s="74">
        <v>29</v>
      </c>
      <c r="F40" s="124"/>
    </row>
    <row r="41" spans="1:6" x14ac:dyDescent="0.25">
      <c r="A41" s="49">
        <v>37</v>
      </c>
      <c r="B41" s="112" t="s">
        <v>578</v>
      </c>
      <c r="C41" s="131">
        <v>42</v>
      </c>
      <c r="D41" s="131">
        <v>29</v>
      </c>
      <c r="F41" s="124"/>
    </row>
    <row r="42" spans="1:6" x14ac:dyDescent="0.25">
      <c r="A42" s="49">
        <v>38</v>
      </c>
      <c r="B42" s="113" t="s">
        <v>146</v>
      </c>
      <c r="C42" s="131">
        <v>42</v>
      </c>
      <c r="D42" s="131">
        <v>30</v>
      </c>
      <c r="F42" s="124"/>
    </row>
    <row r="43" spans="1:6" x14ac:dyDescent="0.25">
      <c r="A43" s="49">
        <v>39</v>
      </c>
      <c r="B43" s="111" t="s">
        <v>137</v>
      </c>
      <c r="C43" s="131">
        <v>41</v>
      </c>
      <c r="D43" s="131">
        <v>32</v>
      </c>
      <c r="F43" s="124"/>
    </row>
    <row r="44" spans="1:6" x14ac:dyDescent="0.25">
      <c r="A44" s="49">
        <v>40</v>
      </c>
      <c r="B44" s="111" t="s">
        <v>109</v>
      </c>
      <c r="C44" s="131">
        <v>39</v>
      </c>
      <c r="D44" s="131">
        <v>27</v>
      </c>
      <c r="F44" s="124"/>
    </row>
    <row r="45" spans="1:6" x14ac:dyDescent="0.25">
      <c r="A45" s="49">
        <v>41</v>
      </c>
      <c r="B45" s="111" t="s">
        <v>126</v>
      </c>
      <c r="C45" s="131">
        <v>38</v>
      </c>
      <c r="D45" s="131">
        <v>24</v>
      </c>
      <c r="F45" s="124"/>
    </row>
    <row r="46" spans="1:6" x14ac:dyDescent="0.25">
      <c r="A46" s="49">
        <v>42</v>
      </c>
      <c r="B46" s="111" t="s">
        <v>195</v>
      </c>
      <c r="C46" s="131">
        <v>38</v>
      </c>
      <c r="D46" s="131">
        <v>25</v>
      </c>
      <c r="F46" s="124"/>
    </row>
    <row r="47" spans="1:6" x14ac:dyDescent="0.25">
      <c r="A47" s="49">
        <v>43</v>
      </c>
      <c r="B47" s="114" t="s">
        <v>294</v>
      </c>
      <c r="C47" s="131">
        <v>37</v>
      </c>
      <c r="D47" s="131">
        <v>29</v>
      </c>
      <c r="F47" s="124"/>
    </row>
    <row r="48" spans="1:6" x14ac:dyDescent="0.25">
      <c r="A48" s="49">
        <v>44</v>
      </c>
      <c r="B48" s="114" t="s">
        <v>178</v>
      </c>
      <c r="C48" s="131">
        <v>36</v>
      </c>
      <c r="D48" s="131">
        <v>23</v>
      </c>
      <c r="F48" s="124"/>
    </row>
    <row r="49" spans="1:6" x14ac:dyDescent="0.25">
      <c r="A49" s="49">
        <v>45</v>
      </c>
      <c r="B49" s="114" t="s">
        <v>131</v>
      </c>
      <c r="C49" s="131">
        <v>35</v>
      </c>
      <c r="D49" s="131">
        <v>28</v>
      </c>
      <c r="F49" s="124"/>
    </row>
    <row r="50" spans="1:6" x14ac:dyDescent="0.25">
      <c r="A50" s="49">
        <v>46</v>
      </c>
      <c r="B50" s="114" t="s">
        <v>124</v>
      </c>
      <c r="C50" s="131">
        <v>34</v>
      </c>
      <c r="D50" s="131">
        <v>24</v>
      </c>
      <c r="F50" s="124"/>
    </row>
    <row r="51" spans="1:6" ht="18.75" customHeight="1" x14ac:dyDescent="0.25">
      <c r="A51" s="49">
        <v>47</v>
      </c>
      <c r="B51" s="194" t="s">
        <v>579</v>
      </c>
      <c r="C51" s="131">
        <v>32</v>
      </c>
      <c r="D51" s="131">
        <v>24</v>
      </c>
      <c r="F51" s="124"/>
    </row>
    <row r="52" spans="1:6" x14ac:dyDescent="0.25">
      <c r="A52" s="49">
        <v>48</v>
      </c>
      <c r="B52" s="194" t="s">
        <v>176</v>
      </c>
      <c r="C52" s="131">
        <v>32</v>
      </c>
      <c r="D52" s="131">
        <v>25</v>
      </c>
      <c r="F52" s="124"/>
    </row>
    <row r="53" spans="1:6" x14ac:dyDescent="0.25">
      <c r="A53" s="49">
        <v>49</v>
      </c>
      <c r="B53" s="114" t="s">
        <v>580</v>
      </c>
      <c r="C53" s="131">
        <v>32</v>
      </c>
      <c r="D53" s="131">
        <v>20</v>
      </c>
      <c r="F53" s="124"/>
    </row>
    <row r="54" spans="1:6" ht="31.5" x14ac:dyDescent="0.25">
      <c r="A54" s="49">
        <v>50</v>
      </c>
      <c r="B54" s="113" t="s">
        <v>581</v>
      </c>
      <c r="C54" s="131">
        <v>31</v>
      </c>
      <c r="D54" s="131">
        <v>17</v>
      </c>
      <c r="F54" s="12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90" zoomScaleNormal="90" zoomScaleSheetLayoutView="90" workbookViewId="0">
      <selection activeCell="B1" sqref="A1:XFD1048576"/>
    </sheetView>
  </sheetViews>
  <sheetFormatPr defaultColWidth="8.85546875" defaultRowHeight="12.75" x14ac:dyDescent="0.2"/>
  <cols>
    <col min="1" max="1" width="43.28515625" style="59" customWidth="1"/>
    <col min="2" max="2" width="18.140625" style="123" customWidth="1"/>
    <col min="3" max="3" width="17.140625" style="123" customWidth="1"/>
    <col min="4" max="16384" width="8.85546875" style="59"/>
  </cols>
  <sheetData>
    <row r="1" spans="1:3" s="57" customFormat="1" ht="44.25" customHeight="1" x14ac:dyDescent="0.3">
      <c r="A1" s="305" t="s">
        <v>420</v>
      </c>
      <c r="B1" s="305"/>
      <c r="C1" s="305"/>
    </row>
    <row r="2" spans="1:3" s="57" customFormat="1" ht="20.25" x14ac:dyDescent="0.3">
      <c r="A2" s="308" t="s">
        <v>127</v>
      </c>
      <c r="B2" s="308"/>
      <c r="C2" s="308"/>
    </row>
    <row r="4" spans="1:3" s="48" customFormat="1" ht="35.450000000000003" customHeight="1" x14ac:dyDescent="0.25">
      <c r="A4" s="188" t="s">
        <v>84</v>
      </c>
      <c r="B4" s="189" t="s">
        <v>567</v>
      </c>
      <c r="C4" s="191" t="s">
        <v>564</v>
      </c>
    </row>
    <row r="5" spans="1:3" ht="38.450000000000003" customHeight="1" x14ac:dyDescent="0.2">
      <c r="A5" s="306" t="s">
        <v>128</v>
      </c>
      <c r="B5" s="306"/>
      <c r="C5" s="306"/>
    </row>
    <row r="6" spans="1:3" s="76" customFormat="1" ht="18.75" customHeight="1" x14ac:dyDescent="0.2">
      <c r="A6" s="84" t="s">
        <v>129</v>
      </c>
      <c r="B6" s="74">
        <v>95</v>
      </c>
      <c r="C6" s="74">
        <v>73</v>
      </c>
    </row>
    <row r="7" spans="1:3" s="76" customFormat="1" ht="18.75" customHeight="1" x14ac:dyDescent="0.2">
      <c r="A7" s="84" t="s">
        <v>302</v>
      </c>
      <c r="B7" s="74">
        <v>48</v>
      </c>
      <c r="C7" s="74">
        <v>26</v>
      </c>
    </row>
    <row r="8" spans="1:3" s="76" customFormat="1" ht="27" customHeight="1" x14ac:dyDescent="0.2">
      <c r="A8" s="84" t="s">
        <v>170</v>
      </c>
      <c r="B8" s="74">
        <v>43</v>
      </c>
      <c r="C8" s="74">
        <v>27</v>
      </c>
    </row>
    <row r="9" spans="1:3" s="76" customFormat="1" ht="18.75" customHeight="1" x14ac:dyDescent="0.2">
      <c r="A9" s="84" t="s">
        <v>109</v>
      </c>
      <c r="B9" s="74">
        <v>39</v>
      </c>
      <c r="C9" s="74">
        <v>27</v>
      </c>
    </row>
    <row r="10" spans="1:3" s="76" customFormat="1" ht="15.75" x14ac:dyDescent="0.2">
      <c r="A10" s="84" t="s">
        <v>131</v>
      </c>
      <c r="B10" s="74">
        <v>35</v>
      </c>
      <c r="C10" s="74">
        <v>28</v>
      </c>
    </row>
    <row r="11" spans="1:3" s="76" customFormat="1" ht="19.5" customHeight="1" x14ac:dyDescent="0.2">
      <c r="A11" s="84" t="s">
        <v>286</v>
      </c>
      <c r="B11" s="74">
        <v>32</v>
      </c>
      <c r="C11" s="74">
        <v>24</v>
      </c>
    </row>
    <row r="12" spans="1:3" s="76" customFormat="1" ht="28.5" customHeight="1" x14ac:dyDescent="0.2">
      <c r="A12" s="84" t="s">
        <v>425</v>
      </c>
      <c r="B12" s="74">
        <v>31</v>
      </c>
      <c r="C12" s="74">
        <v>17</v>
      </c>
    </row>
    <row r="13" spans="1:3" s="76" customFormat="1" ht="30" customHeight="1" x14ac:dyDescent="0.2">
      <c r="A13" s="82" t="s">
        <v>171</v>
      </c>
      <c r="B13" s="74">
        <v>30</v>
      </c>
      <c r="C13" s="74">
        <v>22</v>
      </c>
    </row>
    <row r="14" spans="1:3" s="76" customFormat="1" ht="24" customHeight="1" x14ac:dyDescent="0.2">
      <c r="A14" s="82" t="s">
        <v>132</v>
      </c>
      <c r="B14" s="74">
        <v>26</v>
      </c>
      <c r="C14" s="74">
        <v>19</v>
      </c>
    </row>
    <row r="15" spans="1:3" s="76" customFormat="1" ht="15.75" x14ac:dyDescent="0.2">
      <c r="A15" s="82" t="s">
        <v>173</v>
      </c>
      <c r="B15" s="74">
        <v>25</v>
      </c>
      <c r="C15" s="74">
        <v>17</v>
      </c>
    </row>
    <row r="16" spans="1:3" s="76" customFormat="1" ht="18.75" customHeight="1" x14ac:dyDescent="0.2">
      <c r="A16" s="82" t="s">
        <v>172</v>
      </c>
      <c r="B16" s="74">
        <v>25</v>
      </c>
      <c r="C16" s="74">
        <v>17</v>
      </c>
    </row>
    <row r="17" spans="1:3" s="76" customFormat="1" ht="24.75" customHeight="1" x14ac:dyDescent="0.2">
      <c r="A17" s="84" t="s">
        <v>438</v>
      </c>
      <c r="B17" s="74">
        <v>24</v>
      </c>
      <c r="C17" s="74">
        <v>20</v>
      </c>
    </row>
    <row r="18" spans="1:3" s="76" customFormat="1" ht="30" customHeight="1" x14ac:dyDescent="0.2">
      <c r="A18" s="84" t="s">
        <v>456</v>
      </c>
      <c r="B18" s="74">
        <v>22</v>
      </c>
      <c r="C18" s="74">
        <v>15</v>
      </c>
    </row>
    <row r="19" spans="1:3" s="76" customFormat="1" ht="30" customHeight="1" x14ac:dyDescent="0.2">
      <c r="A19" s="84" t="s">
        <v>287</v>
      </c>
      <c r="B19" s="74">
        <v>18</v>
      </c>
      <c r="C19" s="74">
        <v>12</v>
      </c>
    </row>
    <row r="20" spans="1:3" s="76" customFormat="1" ht="23.25" customHeight="1" x14ac:dyDescent="0.2">
      <c r="A20" s="84" t="s">
        <v>363</v>
      </c>
      <c r="B20" s="74">
        <v>18</v>
      </c>
      <c r="C20" s="74">
        <v>8</v>
      </c>
    </row>
    <row r="21" spans="1:3" ht="38.450000000000003" customHeight="1" x14ac:dyDescent="0.2">
      <c r="A21" s="306" t="s">
        <v>34</v>
      </c>
      <c r="B21" s="306"/>
      <c r="C21" s="306"/>
    </row>
    <row r="22" spans="1:3" s="76" customFormat="1" ht="31.5" x14ac:dyDescent="0.2">
      <c r="A22" s="84" t="s">
        <v>317</v>
      </c>
      <c r="B22" s="74">
        <v>298</v>
      </c>
      <c r="C22" s="74">
        <v>212</v>
      </c>
    </row>
    <row r="23" spans="1:3" s="76" customFormat="1" ht="15.75" x14ac:dyDescent="0.2">
      <c r="A23" s="84" t="s">
        <v>123</v>
      </c>
      <c r="B23" s="74">
        <v>113</v>
      </c>
      <c r="C23" s="74">
        <v>82</v>
      </c>
    </row>
    <row r="24" spans="1:3" s="76" customFormat="1" ht="21.75" customHeight="1" x14ac:dyDescent="0.2">
      <c r="A24" s="84" t="s">
        <v>318</v>
      </c>
      <c r="B24" s="74">
        <v>58</v>
      </c>
      <c r="C24" s="74">
        <v>43</v>
      </c>
    </row>
    <row r="25" spans="1:3" s="76" customFormat="1" ht="15.75" x14ac:dyDescent="0.2">
      <c r="A25" s="84" t="s">
        <v>126</v>
      </c>
      <c r="B25" s="74">
        <v>38</v>
      </c>
      <c r="C25" s="74">
        <v>24</v>
      </c>
    </row>
    <row r="26" spans="1:3" s="76" customFormat="1" ht="15.75" x14ac:dyDescent="0.2">
      <c r="A26" s="84" t="s">
        <v>176</v>
      </c>
      <c r="B26" s="74">
        <v>32</v>
      </c>
      <c r="C26" s="74">
        <v>25</v>
      </c>
    </row>
    <row r="27" spans="1:3" s="76" customFormat="1" ht="15.75" x14ac:dyDescent="0.2">
      <c r="A27" s="84" t="s">
        <v>458</v>
      </c>
      <c r="B27" s="74">
        <v>30</v>
      </c>
      <c r="C27" s="74">
        <v>21</v>
      </c>
    </row>
    <row r="28" spans="1:3" s="76" customFormat="1" ht="15.75" x14ac:dyDescent="0.2">
      <c r="A28" s="84" t="s">
        <v>457</v>
      </c>
      <c r="B28" s="74">
        <v>29</v>
      </c>
      <c r="C28" s="74">
        <v>19</v>
      </c>
    </row>
    <row r="29" spans="1:3" s="76" customFormat="1" ht="15.75" x14ac:dyDescent="0.2">
      <c r="A29" s="84" t="s">
        <v>366</v>
      </c>
      <c r="B29" s="74">
        <v>24</v>
      </c>
      <c r="C29" s="74">
        <v>14</v>
      </c>
    </row>
    <row r="30" spans="1:3" s="76" customFormat="1" ht="15.75" x14ac:dyDescent="0.2">
      <c r="A30" s="84" t="s">
        <v>435</v>
      </c>
      <c r="B30" s="74">
        <v>22</v>
      </c>
      <c r="C30" s="74">
        <v>15</v>
      </c>
    </row>
    <row r="31" spans="1:3" s="76" customFormat="1" ht="31.5" x14ac:dyDescent="0.2">
      <c r="A31" s="84" t="s">
        <v>448</v>
      </c>
      <c r="B31" s="74">
        <v>21</v>
      </c>
      <c r="C31" s="74">
        <v>16</v>
      </c>
    </row>
    <row r="32" spans="1:3" s="76" customFormat="1" ht="15.75" x14ac:dyDescent="0.2">
      <c r="A32" s="84" t="s">
        <v>134</v>
      </c>
      <c r="B32" s="74">
        <v>19</v>
      </c>
      <c r="C32" s="74">
        <v>16</v>
      </c>
    </row>
    <row r="33" spans="1:3" s="76" customFormat="1" ht="15.75" x14ac:dyDescent="0.2">
      <c r="A33" s="84" t="s">
        <v>459</v>
      </c>
      <c r="B33" s="74">
        <v>19</v>
      </c>
      <c r="C33" s="74">
        <v>17</v>
      </c>
    </row>
    <row r="34" spans="1:3" s="76" customFormat="1" ht="31.5" x14ac:dyDescent="0.2">
      <c r="A34" s="84" t="s">
        <v>460</v>
      </c>
      <c r="B34" s="74">
        <v>17</v>
      </c>
      <c r="C34" s="74">
        <v>10</v>
      </c>
    </row>
    <row r="35" spans="1:3" s="76" customFormat="1" ht="15.75" x14ac:dyDescent="0.2">
      <c r="A35" s="84" t="s">
        <v>133</v>
      </c>
      <c r="B35" s="74">
        <v>17</v>
      </c>
      <c r="C35" s="74">
        <v>13</v>
      </c>
    </row>
    <row r="36" spans="1:3" s="76" customFormat="1" ht="15.75" x14ac:dyDescent="0.2">
      <c r="A36" s="84" t="s">
        <v>175</v>
      </c>
      <c r="B36" s="74">
        <v>17</v>
      </c>
      <c r="C36" s="74">
        <v>11</v>
      </c>
    </row>
    <row r="37" spans="1:3" ht="38.450000000000003" customHeight="1" x14ac:dyDescent="0.2">
      <c r="A37" s="306" t="s">
        <v>35</v>
      </c>
      <c r="B37" s="306"/>
      <c r="C37" s="306"/>
    </row>
    <row r="38" spans="1:3" s="76" customFormat="1" ht="21.75" customHeight="1" x14ac:dyDescent="0.2">
      <c r="A38" s="82" t="s">
        <v>96</v>
      </c>
      <c r="B38" s="74">
        <v>341</v>
      </c>
      <c r="C38" s="74">
        <v>227</v>
      </c>
    </row>
    <row r="39" spans="1:3" s="76" customFormat="1" ht="21.75" customHeight="1" x14ac:dyDescent="0.2">
      <c r="A39" s="82" t="s">
        <v>104</v>
      </c>
      <c r="B39" s="74">
        <v>130</v>
      </c>
      <c r="C39" s="74">
        <v>93</v>
      </c>
    </row>
    <row r="40" spans="1:3" s="76" customFormat="1" ht="21.75" customHeight="1" x14ac:dyDescent="0.2">
      <c r="A40" s="82" t="s">
        <v>355</v>
      </c>
      <c r="B40" s="74">
        <v>125</v>
      </c>
      <c r="C40" s="74">
        <v>77</v>
      </c>
    </row>
    <row r="41" spans="1:3" s="76" customFormat="1" ht="21.75" customHeight="1" x14ac:dyDescent="0.2">
      <c r="A41" s="82" t="s">
        <v>114</v>
      </c>
      <c r="B41" s="74">
        <v>49</v>
      </c>
      <c r="C41" s="74">
        <v>39</v>
      </c>
    </row>
    <row r="42" spans="1:3" s="76" customFormat="1" ht="21.75" customHeight="1" x14ac:dyDescent="0.2">
      <c r="A42" s="82" t="s">
        <v>137</v>
      </c>
      <c r="B42" s="74">
        <v>41</v>
      </c>
      <c r="C42" s="74">
        <v>32</v>
      </c>
    </row>
    <row r="43" spans="1:3" s="76" customFormat="1" ht="21.75" customHeight="1" x14ac:dyDescent="0.2">
      <c r="A43" s="82" t="s">
        <v>178</v>
      </c>
      <c r="B43" s="74">
        <v>36</v>
      </c>
      <c r="C43" s="74">
        <v>23</v>
      </c>
    </row>
    <row r="44" spans="1:3" s="76" customFormat="1" ht="21.75" customHeight="1" x14ac:dyDescent="0.2">
      <c r="A44" s="82" t="s">
        <v>180</v>
      </c>
      <c r="B44" s="74">
        <v>16</v>
      </c>
      <c r="C44" s="74">
        <v>10</v>
      </c>
    </row>
    <row r="45" spans="1:3" s="76" customFormat="1" ht="21.75" customHeight="1" x14ac:dyDescent="0.2">
      <c r="A45" s="82" t="s">
        <v>288</v>
      </c>
      <c r="B45" s="74">
        <v>15</v>
      </c>
      <c r="C45" s="74">
        <v>6</v>
      </c>
    </row>
    <row r="46" spans="1:3" s="76" customFormat="1" ht="21.75" customHeight="1" x14ac:dyDescent="0.2">
      <c r="A46" s="82" t="s">
        <v>461</v>
      </c>
      <c r="B46" s="74">
        <v>14</v>
      </c>
      <c r="C46" s="74">
        <v>7</v>
      </c>
    </row>
    <row r="47" spans="1:3" s="76" customFormat="1" ht="21.75" customHeight="1" x14ac:dyDescent="0.2">
      <c r="A47" s="82" t="s">
        <v>427</v>
      </c>
      <c r="B47" s="74">
        <v>14</v>
      </c>
      <c r="C47" s="74">
        <v>8</v>
      </c>
    </row>
    <row r="48" spans="1:3" s="76" customFormat="1" ht="21.75" customHeight="1" x14ac:dyDescent="0.2">
      <c r="A48" s="82" t="s">
        <v>463</v>
      </c>
      <c r="B48" s="74">
        <v>14</v>
      </c>
      <c r="C48" s="74">
        <v>12</v>
      </c>
    </row>
    <row r="49" spans="1:3" s="76" customFormat="1" ht="21.75" customHeight="1" x14ac:dyDescent="0.2">
      <c r="A49" s="82" t="s">
        <v>181</v>
      </c>
      <c r="B49" s="74">
        <v>13</v>
      </c>
      <c r="C49" s="74">
        <v>8</v>
      </c>
    </row>
    <row r="50" spans="1:3" s="76" customFormat="1" ht="21.75" customHeight="1" x14ac:dyDescent="0.2">
      <c r="A50" s="82" t="s">
        <v>369</v>
      </c>
      <c r="B50" s="74">
        <v>13</v>
      </c>
      <c r="C50" s="74">
        <v>7</v>
      </c>
    </row>
    <row r="51" spans="1:3" s="76" customFormat="1" ht="21.75" customHeight="1" x14ac:dyDescent="0.2">
      <c r="A51" s="82" t="s">
        <v>462</v>
      </c>
      <c r="B51" s="74">
        <v>12</v>
      </c>
      <c r="C51" s="74">
        <v>10</v>
      </c>
    </row>
    <row r="52" spans="1:3" s="76" customFormat="1" ht="21.75" customHeight="1" x14ac:dyDescent="0.2">
      <c r="A52" s="82" t="s">
        <v>498</v>
      </c>
      <c r="B52" s="74">
        <v>11</v>
      </c>
      <c r="C52" s="74">
        <v>7</v>
      </c>
    </row>
    <row r="53" spans="1:3" ht="38.450000000000003" customHeight="1" x14ac:dyDescent="0.2">
      <c r="A53" s="306" t="s">
        <v>36</v>
      </c>
      <c r="B53" s="306"/>
      <c r="C53" s="306"/>
    </row>
    <row r="54" spans="1:3" s="76" customFormat="1" ht="21.75" customHeight="1" x14ac:dyDescent="0.2">
      <c r="A54" s="84" t="s">
        <v>191</v>
      </c>
      <c r="B54" s="74">
        <v>106</v>
      </c>
      <c r="C54" s="74">
        <v>92</v>
      </c>
    </row>
    <row r="55" spans="1:3" s="76" customFormat="1" ht="21.75" customHeight="1" x14ac:dyDescent="0.2">
      <c r="A55" s="84" t="s">
        <v>115</v>
      </c>
      <c r="B55" s="74">
        <v>101</v>
      </c>
      <c r="C55" s="74">
        <v>77</v>
      </c>
    </row>
    <row r="56" spans="1:3" s="76" customFormat="1" ht="21.75" customHeight="1" x14ac:dyDescent="0.2">
      <c r="A56" s="84" t="s">
        <v>108</v>
      </c>
      <c r="B56" s="74">
        <v>78</v>
      </c>
      <c r="C56" s="74">
        <v>46</v>
      </c>
    </row>
    <row r="57" spans="1:3" s="76" customFormat="1" ht="21.75" customHeight="1" x14ac:dyDescent="0.2">
      <c r="A57" s="84" t="s">
        <v>141</v>
      </c>
      <c r="B57" s="74">
        <v>66</v>
      </c>
      <c r="C57" s="74">
        <v>45</v>
      </c>
    </row>
    <row r="58" spans="1:3" s="76" customFormat="1" ht="21.75" customHeight="1" x14ac:dyDescent="0.2">
      <c r="A58" s="84" t="s">
        <v>138</v>
      </c>
      <c r="B58" s="74">
        <v>62</v>
      </c>
      <c r="C58" s="74">
        <v>38</v>
      </c>
    </row>
    <row r="59" spans="1:3" s="76" customFormat="1" ht="21.75" customHeight="1" x14ac:dyDescent="0.2">
      <c r="A59" s="84" t="s">
        <v>143</v>
      </c>
      <c r="B59" s="74">
        <v>55</v>
      </c>
      <c r="C59" s="74">
        <v>41</v>
      </c>
    </row>
    <row r="60" spans="1:3" s="76" customFormat="1" ht="21.75" customHeight="1" x14ac:dyDescent="0.2">
      <c r="A60" s="84" t="s">
        <v>144</v>
      </c>
      <c r="B60" s="74">
        <v>51</v>
      </c>
      <c r="C60" s="74">
        <v>37</v>
      </c>
    </row>
    <row r="61" spans="1:3" s="76" customFormat="1" ht="21" customHeight="1" x14ac:dyDescent="0.2">
      <c r="A61" s="84" t="s">
        <v>140</v>
      </c>
      <c r="B61" s="74">
        <v>47</v>
      </c>
      <c r="C61" s="74">
        <v>33</v>
      </c>
    </row>
    <row r="62" spans="1:3" s="76" customFormat="1" ht="21.75" customHeight="1" x14ac:dyDescent="0.2">
      <c r="A62" s="84" t="s">
        <v>139</v>
      </c>
      <c r="B62" s="74">
        <v>26</v>
      </c>
      <c r="C62" s="74">
        <v>16</v>
      </c>
    </row>
    <row r="63" spans="1:3" s="76" customFormat="1" ht="21.75" customHeight="1" x14ac:dyDescent="0.2">
      <c r="A63" s="84" t="s">
        <v>182</v>
      </c>
      <c r="B63" s="74">
        <v>23</v>
      </c>
      <c r="C63" s="74">
        <v>22</v>
      </c>
    </row>
    <row r="64" spans="1:3" s="76" customFormat="1" ht="21.75" customHeight="1" x14ac:dyDescent="0.2">
      <c r="A64" s="84" t="s">
        <v>285</v>
      </c>
      <c r="B64" s="74">
        <v>22</v>
      </c>
      <c r="C64" s="74">
        <v>17</v>
      </c>
    </row>
    <row r="65" spans="1:3" s="76" customFormat="1" ht="21.75" customHeight="1" x14ac:dyDescent="0.2">
      <c r="A65" s="84" t="s">
        <v>145</v>
      </c>
      <c r="B65" s="74">
        <v>20</v>
      </c>
      <c r="C65" s="74">
        <v>12</v>
      </c>
    </row>
    <row r="66" spans="1:3" s="76" customFormat="1" ht="21.75" customHeight="1" x14ac:dyDescent="0.2">
      <c r="A66" s="84" t="s">
        <v>290</v>
      </c>
      <c r="B66" s="74">
        <v>18</v>
      </c>
      <c r="C66" s="74">
        <v>11</v>
      </c>
    </row>
    <row r="67" spans="1:3" s="76" customFormat="1" ht="28.5" customHeight="1" x14ac:dyDescent="0.2">
      <c r="A67" s="84" t="s">
        <v>371</v>
      </c>
      <c r="B67" s="74">
        <v>16</v>
      </c>
      <c r="C67" s="74">
        <v>11</v>
      </c>
    </row>
    <row r="68" spans="1:3" s="76" customFormat="1" ht="30.75" customHeight="1" x14ac:dyDescent="0.2">
      <c r="A68" s="84" t="s">
        <v>522</v>
      </c>
      <c r="B68" s="74">
        <v>15</v>
      </c>
      <c r="C68" s="74">
        <v>8</v>
      </c>
    </row>
    <row r="69" spans="1:3" ht="38.450000000000003" customHeight="1" x14ac:dyDescent="0.2">
      <c r="A69" s="306" t="s">
        <v>37</v>
      </c>
      <c r="B69" s="306"/>
      <c r="C69" s="306"/>
    </row>
    <row r="70" spans="1:3" s="76" customFormat="1" ht="15.75" x14ac:dyDescent="0.2">
      <c r="A70" s="84" t="s">
        <v>92</v>
      </c>
      <c r="B70" s="133">
        <v>531</v>
      </c>
      <c r="C70" s="74">
        <v>331</v>
      </c>
    </row>
    <row r="71" spans="1:3" s="76" customFormat="1" ht="15.75" x14ac:dyDescent="0.2">
      <c r="A71" s="84" t="s">
        <v>97</v>
      </c>
      <c r="B71" s="133">
        <v>351</v>
      </c>
      <c r="C71" s="74">
        <v>248</v>
      </c>
    </row>
    <row r="72" spans="1:3" s="76" customFormat="1" ht="15.75" x14ac:dyDescent="0.2">
      <c r="A72" s="84" t="s">
        <v>93</v>
      </c>
      <c r="B72" s="133">
        <v>176</v>
      </c>
      <c r="C72" s="74">
        <v>112</v>
      </c>
    </row>
    <row r="73" spans="1:3" s="76" customFormat="1" ht="15.75" x14ac:dyDescent="0.2">
      <c r="A73" s="84" t="s">
        <v>291</v>
      </c>
      <c r="B73" s="133">
        <v>167</v>
      </c>
      <c r="C73" s="74">
        <v>107</v>
      </c>
    </row>
    <row r="74" spans="1:3" s="76" customFormat="1" ht="78.75" x14ac:dyDescent="0.2">
      <c r="A74" s="84" t="s">
        <v>354</v>
      </c>
      <c r="B74" s="133">
        <v>109</v>
      </c>
      <c r="C74" s="74">
        <v>67</v>
      </c>
    </row>
    <row r="75" spans="1:3" s="76" customFormat="1" ht="15.75" x14ac:dyDescent="0.2">
      <c r="A75" s="84" t="s">
        <v>98</v>
      </c>
      <c r="B75" s="133">
        <v>65</v>
      </c>
      <c r="C75" s="74">
        <v>45</v>
      </c>
    </row>
    <row r="76" spans="1:3" s="76" customFormat="1" ht="15.75" x14ac:dyDescent="0.2">
      <c r="A76" s="84" t="s">
        <v>113</v>
      </c>
      <c r="B76" s="133">
        <v>61</v>
      </c>
      <c r="C76" s="74">
        <v>43</v>
      </c>
    </row>
    <row r="77" spans="1:3" s="76" customFormat="1" ht="31.5" x14ac:dyDescent="0.2">
      <c r="A77" s="84" t="s">
        <v>360</v>
      </c>
      <c r="B77" s="133">
        <v>43</v>
      </c>
      <c r="C77" s="74">
        <v>29</v>
      </c>
    </row>
    <row r="78" spans="1:3" s="76" customFormat="1" ht="15.75" x14ac:dyDescent="0.2">
      <c r="A78" s="84" t="s">
        <v>404</v>
      </c>
      <c r="B78" s="133">
        <v>42</v>
      </c>
      <c r="C78" s="74">
        <v>29</v>
      </c>
    </row>
    <row r="79" spans="1:3" s="76" customFormat="1" ht="15.75" x14ac:dyDescent="0.2">
      <c r="A79" s="84" t="s">
        <v>146</v>
      </c>
      <c r="B79" s="133">
        <v>42</v>
      </c>
      <c r="C79" s="74">
        <v>30</v>
      </c>
    </row>
    <row r="80" spans="1:3" s="76" customFormat="1" ht="15.75" x14ac:dyDescent="0.2">
      <c r="A80" s="84" t="s">
        <v>147</v>
      </c>
      <c r="B80" s="133">
        <v>31</v>
      </c>
      <c r="C80" s="74">
        <v>20</v>
      </c>
    </row>
    <row r="81" spans="1:3" s="76" customFormat="1" ht="15.75" x14ac:dyDescent="0.2">
      <c r="A81" s="84" t="s">
        <v>111</v>
      </c>
      <c r="B81" s="133">
        <v>24</v>
      </c>
      <c r="C81" s="74">
        <v>16</v>
      </c>
    </row>
    <row r="82" spans="1:3" s="76" customFormat="1" ht="15.75" x14ac:dyDescent="0.2">
      <c r="A82" s="84" t="s">
        <v>434</v>
      </c>
      <c r="B82" s="133">
        <v>16</v>
      </c>
      <c r="C82" s="74">
        <v>13</v>
      </c>
    </row>
    <row r="83" spans="1:3" s="76" customFormat="1" ht="31.5" x14ac:dyDescent="0.2">
      <c r="A83" s="84" t="s">
        <v>308</v>
      </c>
      <c r="B83" s="133">
        <v>16</v>
      </c>
      <c r="C83" s="74">
        <v>12</v>
      </c>
    </row>
    <row r="84" spans="1:3" s="76" customFormat="1" ht="15.75" x14ac:dyDescent="0.2">
      <c r="A84" s="84" t="s">
        <v>465</v>
      </c>
      <c r="B84" s="133">
        <v>15</v>
      </c>
      <c r="C84" s="74">
        <v>11</v>
      </c>
    </row>
    <row r="85" spans="1:3" ht="38.450000000000003" customHeight="1" x14ac:dyDescent="0.2">
      <c r="A85" s="306" t="s">
        <v>148</v>
      </c>
      <c r="B85" s="306"/>
      <c r="C85" s="306"/>
    </row>
    <row r="86" spans="1:3" s="76" customFormat="1" ht="37.5" customHeight="1" x14ac:dyDescent="0.2">
      <c r="A86" s="84" t="s">
        <v>292</v>
      </c>
      <c r="B86" s="74">
        <v>68</v>
      </c>
      <c r="C86" s="74">
        <v>57</v>
      </c>
    </row>
    <row r="87" spans="1:3" s="76" customFormat="1" ht="30.75" customHeight="1" x14ac:dyDescent="0.2">
      <c r="A87" s="84" t="s">
        <v>373</v>
      </c>
      <c r="B87" s="74">
        <v>24</v>
      </c>
      <c r="C87" s="74">
        <v>18</v>
      </c>
    </row>
    <row r="88" spans="1:3" s="76" customFormat="1" ht="21.75" customHeight="1" x14ac:dyDescent="0.2">
      <c r="A88" s="84" t="s">
        <v>153</v>
      </c>
      <c r="B88" s="74">
        <v>17</v>
      </c>
      <c r="C88" s="74">
        <v>12</v>
      </c>
    </row>
    <row r="89" spans="1:3" s="76" customFormat="1" ht="21.75" customHeight="1" x14ac:dyDescent="0.2">
      <c r="A89" s="84" t="s">
        <v>192</v>
      </c>
      <c r="B89" s="74">
        <v>8</v>
      </c>
      <c r="C89" s="74">
        <v>4</v>
      </c>
    </row>
    <row r="90" spans="1:3" s="76" customFormat="1" ht="30" customHeight="1" x14ac:dyDescent="0.2">
      <c r="A90" s="84" t="s">
        <v>149</v>
      </c>
      <c r="B90" s="74">
        <v>7</v>
      </c>
      <c r="C90" s="74">
        <v>7</v>
      </c>
    </row>
    <row r="91" spans="1:3" s="76" customFormat="1" ht="20.25" customHeight="1" x14ac:dyDescent="0.2">
      <c r="A91" s="84" t="s">
        <v>154</v>
      </c>
      <c r="B91" s="74">
        <v>7</v>
      </c>
      <c r="C91" s="74">
        <v>4</v>
      </c>
    </row>
    <row r="92" spans="1:3" s="76" customFormat="1" ht="20.25" customHeight="1" x14ac:dyDescent="0.2">
      <c r="A92" s="84" t="s">
        <v>150</v>
      </c>
      <c r="B92" s="74">
        <v>5</v>
      </c>
      <c r="C92" s="74">
        <v>4</v>
      </c>
    </row>
    <row r="93" spans="1:3" s="76" customFormat="1" ht="20.25" customHeight="1" x14ac:dyDescent="0.2">
      <c r="A93" s="84" t="s">
        <v>156</v>
      </c>
      <c r="B93" s="74">
        <v>4</v>
      </c>
      <c r="C93" s="74">
        <v>4</v>
      </c>
    </row>
    <row r="94" spans="1:3" s="76" customFormat="1" ht="32.25" customHeight="1" x14ac:dyDescent="0.2">
      <c r="A94" s="84" t="s">
        <v>284</v>
      </c>
      <c r="B94" s="74">
        <v>4</v>
      </c>
      <c r="C94" s="74">
        <v>4</v>
      </c>
    </row>
    <row r="95" spans="1:3" s="76" customFormat="1" ht="28.5" customHeight="1" x14ac:dyDescent="0.2">
      <c r="A95" s="84" t="s">
        <v>466</v>
      </c>
      <c r="B95" s="74">
        <v>3</v>
      </c>
      <c r="C95" s="74">
        <v>2</v>
      </c>
    </row>
    <row r="96" spans="1:3" s="76" customFormat="1" ht="30.6" customHeight="1" x14ac:dyDescent="0.2">
      <c r="A96" s="84" t="s">
        <v>152</v>
      </c>
      <c r="B96" s="74">
        <v>3</v>
      </c>
      <c r="C96" s="74">
        <v>3</v>
      </c>
    </row>
    <row r="97" spans="1:3" s="76" customFormat="1" ht="20.45" customHeight="1" x14ac:dyDescent="0.2">
      <c r="A97" s="84" t="s">
        <v>167</v>
      </c>
      <c r="B97" s="74">
        <v>2</v>
      </c>
      <c r="C97" s="74">
        <v>1</v>
      </c>
    </row>
    <row r="98" spans="1:3" s="76" customFormat="1" ht="15.75" x14ac:dyDescent="0.2">
      <c r="A98" s="84" t="s">
        <v>151</v>
      </c>
      <c r="B98" s="74">
        <v>2</v>
      </c>
      <c r="C98" s="74">
        <v>2</v>
      </c>
    </row>
    <row r="99" spans="1:3" s="76" customFormat="1" ht="18.75" customHeight="1" x14ac:dyDescent="0.2">
      <c r="A99" s="84" t="s">
        <v>530</v>
      </c>
      <c r="B99" s="74">
        <v>1</v>
      </c>
      <c r="C99" s="74">
        <v>1</v>
      </c>
    </row>
    <row r="100" spans="1:3" s="76" customFormat="1" ht="18.75" customHeight="1" x14ac:dyDescent="0.2">
      <c r="A100" s="84" t="s">
        <v>155</v>
      </c>
      <c r="B100" s="74">
        <v>1</v>
      </c>
      <c r="C100" s="74">
        <v>0</v>
      </c>
    </row>
    <row r="101" spans="1:3" ht="38.450000000000003" customHeight="1" x14ac:dyDescent="0.2">
      <c r="A101" s="306" t="s">
        <v>39</v>
      </c>
      <c r="B101" s="306"/>
      <c r="C101" s="306"/>
    </row>
    <row r="102" spans="1:3" s="76" customFormat="1" ht="17.25" customHeight="1" x14ac:dyDescent="0.2">
      <c r="A102" s="84" t="s">
        <v>99</v>
      </c>
      <c r="B102" s="74">
        <v>47</v>
      </c>
      <c r="C102" s="74">
        <v>34</v>
      </c>
    </row>
    <row r="103" spans="1:3" s="76" customFormat="1" ht="17.25" customHeight="1" x14ac:dyDescent="0.2">
      <c r="A103" s="84" t="s">
        <v>195</v>
      </c>
      <c r="B103" s="74">
        <v>38</v>
      </c>
      <c r="C103" s="74">
        <v>25</v>
      </c>
    </row>
    <row r="104" spans="1:3" s="76" customFormat="1" ht="17.25" customHeight="1" x14ac:dyDescent="0.2">
      <c r="A104" s="84" t="s">
        <v>294</v>
      </c>
      <c r="B104" s="74">
        <v>37</v>
      </c>
      <c r="C104" s="74">
        <v>29</v>
      </c>
    </row>
    <row r="105" spans="1:3" s="76" customFormat="1" ht="17.25" customHeight="1" x14ac:dyDescent="0.2">
      <c r="A105" s="84" t="s">
        <v>124</v>
      </c>
      <c r="B105" s="74">
        <v>34</v>
      </c>
      <c r="C105" s="74">
        <v>24</v>
      </c>
    </row>
    <row r="106" spans="1:3" s="76" customFormat="1" ht="15.75" x14ac:dyDescent="0.2">
      <c r="A106" s="84" t="s">
        <v>313</v>
      </c>
      <c r="B106" s="74">
        <v>32</v>
      </c>
      <c r="C106" s="74">
        <v>20</v>
      </c>
    </row>
    <row r="107" spans="1:3" s="76" customFormat="1" ht="15.75" x14ac:dyDescent="0.2">
      <c r="A107" s="84" t="s">
        <v>314</v>
      </c>
      <c r="B107" s="74">
        <v>16</v>
      </c>
      <c r="C107" s="74">
        <v>11</v>
      </c>
    </row>
    <row r="108" spans="1:3" s="76" customFormat="1" ht="15.75" x14ac:dyDescent="0.2">
      <c r="A108" s="84" t="s">
        <v>184</v>
      </c>
      <c r="B108" s="74">
        <v>13</v>
      </c>
      <c r="C108" s="74">
        <v>8</v>
      </c>
    </row>
    <row r="109" spans="1:3" s="76" customFormat="1" ht="17.25" customHeight="1" x14ac:dyDescent="0.2">
      <c r="A109" s="84" t="s">
        <v>468</v>
      </c>
      <c r="B109" s="74">
        <v>10</v>
      </c>
      <c r="C109" s="74">
        <v>5</v>
      </c>
    </row>
    <row r="110" spans="1:3" s="76" customFormat="1" ht="17.25" customHeight="1" x14ac:dyDescent="0.2">
      <c r="A110" s="84" t="s">
        <v>388</v>
      </c>
      <c r="B110" s="74">
        <v>9</v>
      </c>
      <c r="C110" s="74">
        <v>6</v>
      </c>
    </row>
    <row r="111" spans="1:3" s="76" customFormat="1" ht="17.25" customHeight="1" x14ac:dyDescent="0.2">
      <c r="A111" s="84" t="s">
        <v>442</v>
      </c>
      <c r="B111" s="74">
        <v>7</v>
      </c>
      <c r="C111" s="74">
        <v>4</v>
      </c>
    </row>
    <row r="112" spans="1:3" s="76" customFormat="1" ht="17.25" customHeight="1" x14ac:dyDescent="0.2">
      <c r="A112" s="84" t="s">
        <v>389</v>
      </c>
      <c r="B112" s="74">
        <v>7</v>
      </c>
      <c r="C112" s="74">
        <v>6</v>
      </c>
    </row>
    <row r="113" spans="1:3" s="76" customFormat="1" ht="17.25" customHeight="1" x14ac:dyDescent="0.2">
      <c r="A113" s="84" t="s">
        <v>293</v>
      </c>
      <c r="B113" s="74">
        <v>7</v>
      </c>
      <c r="C113" s="74">
        <v>6</v>
      </c>
    </row>
    <row r="114" spans="1:3" s="76" customFormat="1" ht="17.25" customHeight="1" x14ac:dyDescent="0.2">
      <c r="A114" s="84" t="s">
        <v>107</v>
      </c>
      <c r="B114" s="74">
        <v>6</v>
      </c>
      <c r="C114" s="74">
        <v>6</v>
      </c>
    </row>
    <row r="115" spans="1:3" s="76" customFormat="1" ht="17.25" customHeight="1" x14ac:dyDescent="0.2">
      <c r="A115" s="84" t="s">
        <v>582</v>
      </c>
      <c r="B115" s="74">
        <v>6</v>
      </c>
      <c r="C115" s="74">
        <v>6</v>
      </c>
    </row>
    <row r="116" spans="1:3" s="76" customFormat="1" ht="20.45" customHeight="1" x14ac:dyDescent="0.2">
      <c r="A116" s="84" t="s">
        <v>120</v>
      </c>
      <c r="B116" s="74">
        <v>5</v>
      </c>
      <c r="C116" s="74">
        <v>4</v>
      </c>
    </row>
    <row r="117" spans="1:3" ht="63.75" customHeight="1" x14ac:dyDescent="0.2">
      <c r="A117" s="306" t="s">
        <v>40</v>
      </c>
      <c r="B117" s="306"/>
      <c r="C117" s="306"/>
    </row>
    <row r="118" spans="1:3" s="76" customFormat="1" ht="21" customHeight="1" x14ac:dyDescent="0.2">
      <c r="A118" s="84" t="s">
        <v>118</v>
      </c>
      <c r="B118" s="74">
        <v>78</v>
      </c>
      <c r="C118" s="74">
        <v>50</v>
      </c>
    </row>
    <row r="119" spans="1:3" s="76" customFormat="1" ht="21" customHeight="1" x14ac:dyDescent="0.2">
      <c r="A119" s="84" t="s">
        <v>185</v>
      </c>
      <c r="B119" s="74">
        <v>31</v>
      </c>
      <c r="C119" s="74">
        <v>21</v>
      </c>
    </row>
    <row r="120" spans="1:3" s="76" customFormat="1" ht="21" customHeight="1" x14ac:dyDescent="0.2">
      <c r="A120" s="84" t="s">
        <v>165</v>
      </c>
      <c r="B120" s="74">
        <v>31</v>
      </c>
      <c r="C120" s="74">
        <v>17</v>
      </c>
    </row>
    <row r="121" spans="1:3" s="76" customFormat="1" ht="21" customHeight="1" x14ac:dyDescent="0.2">
      <c r="A121" s="84" t="s">
        <v>295</v>
      </c>
      <c r="B121" s="74">
        <v>20</v>
      </c>
      <c r="C121" s="74">
        <v>13</v>
      </c>
    </row>
    <row r="122" spans="1:3" s="76" customFormat="1" ht="21" customHeight="1" x14ac:dyDescent="0.2">
      <c r="A122" s="84" t="s">
        <v>186</v>
      </c>
      <c r="B122" s="74">
        <v>19</v>
      </c>
      <c r="C122" s="74">
        <v>16</v>
      </c>
    </row>
    <row r="123" spans="1:3" s="76" customFormat="1" ht="15.75" x14ac:dyDescent="0.2">
      <c r="A123" s="84" t="s">
        <v>430</v>
      </c>
      <c r="B123" s="74">
        <v>19</v>
      </c>
      <c r="C123" s="74">
        <v>11</v>
      </c>
    </row>
    <row r="124" spans="1:3" s="76" customFormat="1" ht="21.75" customHeight="1" x14ac:dyDescent="0.2">
      <c r="A124" s="84" t="s">
        <v>95</v>
      </c>
      <c r="B124" s="74">
        <v>18</v>
      </c>
      <c r="C124" s="74">
        <v>10</v>
      </c>
    </row>
    <row r="125" spans="1:3" s="76" customFormat="1" ht="21.75" customHeight="1" x14ac:dyDescent="0.2">
      <c r="A125" s="84" t="s">
        <v>390</v>
      </c>
      <c r="B125" s="74">
        <v>18</v>
      </c>
      <c r="C125" s="74">
        <v>13</v>
      </c>
    </row>
    <row r="126" spans="1:3" s="76" customFormat="1" ht="31.5" x14ac:dyDescent="0.2">
      <c r="A126" s="84" t="s">
        <v>378</v>
      </c>
      <c r="B126" s="74">
        <v>18</v>
      </c>
      <c r="C126" s="74">
        <v>14</v>
      </c>
    </row>
    <row r="127" spans="1:3" s="76" customFormat="1" ht="20.25" customHeight="1" x14ac:dyDescent="0.2">
      <c r="A127" s="84" t="s">
        <v>196</v>
      </c>
      <c r="B127" s="74">
        <v>15</v>
      </c>
      <c r="C127" s="74">
        <v>8</v>
      </c>
    </row>
    <row r="128" spans="1:3" s="76" customFormat="1" ht="20.25" customHeight="1" x14ac:dyDescent="0.2">
      <c r="A128" s="84" t="s">
        <v>426</v>
      </c>
      <c r="B128" s="74">
        <v>13</v>
      </c>
      <c r="C128" s="74">
        <v>10</v>
      </c>
    </row>
    <row r="129" spans="1:3" s="76" customFormat="1" ht="20.25" customHeight="1" x14ac:dyDescent="0.2">
      <c r="A129" s="84" t="s">
        <v>356</v>
      </c>
      <c r="B129" s="74">
        <v>12</v>
      </c>
      <c r="C129" s="74">
        <v>8</v>
      </c>
    </row>
    <row r="130" spans="1:3" s="76" customFormat="1" ht="20.25" customHeight="1" x14ac:dyDescent="0.2">
      <c r="A130" s="84" t="s">
        <v>359</v>
      </c>
      <c r="B130" s="74">
        <v>11</v>
      </c>
      <c r="C130" s="74">
        <v>7</v>
      </c>
    </row>
    <row r="131" spans="1:3" s="76" customFormat="1" ht="20.25" customHeight="1" x14ac:dyDescent="0.2">
      <c r="A131" s="84" t="s">
        <v>429</v>
      </c>
      <c r="B131" s="74">
        <v>11</v>
      </c>
      <c r="C131" s="74">
        <v>8</v>
      </c>
    </row>
    <row r="132" spans="1:3" s="76" customFormat="1" ht="31.5" x14ac:dyDescent="0.2">
      <c r="A132" s="84" t="s">
        <v>469</v>
      </c>
      <c r="B132" s="74">
        <v>11</v>
      </c>
      <c r="C132" s="74">
        <v>8</v>
      </c>
    </row>
    <row r="133" spans="1:3" ht="38.450000000000003" customHeight="1" x14ac:dyDescent="0.2">
      <c r="A133" s="306" t="s">
        <v>161</v>
      </c>
      <c r="B133" s="306"/>
      <c r="C133" s="306"/>
    </row>
    <row r="134" spans="1:3" s="76" customFormat="1" ht="21" customHeight="1" x14ac:dyDescent="0.2">
      <c r="A134" s="84" t="s">
        <v>94</v>
      </c>
      <c r="B134" s="74">
        <v>208</v>
      </c>
      <c r="C134" s="74">
        <v>136</v>
      </c>
    </row>
    <row r="135" spans="1:3" s="76" customFormat="1" ht="21" customHeight="1" x14ac:dyDescent="0.2">
      <c r="A135" s="84" t="s">
        <v>91</v>
      </c>
      <c r="B135" s="74">
        <v>194</v>
      </c>
      <c r="C135" s="74">
        <v>150</v>
      </c>
    </row>
    <row r="136" spans="1:3" s="76" customFormat="1" ht="21" customHeight="1" x14ac:dyDescent="0.2">
      <c r="A136" s="84" t="s">
        <v>106</v>
      </c>
      <c r="B136" s="74">
        <v>80</v>
      </c>
      <c r="C136" s="74">
        <v>55</v>
      </c>
    </row>
    <row r="137" spans="1:3" s="76" customFormat="1" ht="21" customHeight="1" x14ac:dyDescent="0.2">
      <c r="A137" s="84" t="s">
        <v>103</v>
      </c>
      <c r="B137" s="74">
        <v>79</v>
      </c>
      <c r="C137" s="74">
        <v>62</v>
      </c>
    </row>
    <row r="138" spans="1:3" s="76" customFormat="1" ht="21" customHeight="1" x14ac:dyDescent="0.2">
      <c r="A138" s="84" t="s">
        <v>110</v>
      </c>
      <c r="B138" s="74">
        <v>72</v>
      </c>
      <c r="C138" s="74">
        <v>49</v>
      </c>
    </row>
    <row r="139" spans="1:3" s="76" customFormat="1" ht="21" customHeight="1" x14ac:dyDescent="0.2">
      <c r="A139" s="84" t="s">
        <v>105</v>
      </c>
      <c r="B139" s="74">
        <v>52</v>
      </c>
      <c r="C139" s="74">
        <v>32</v>
      </c>
    </row>
    <row r="140" spans="1:3" s="76" customFormat="1" ht="21" customHeight="1" x14ac:dyDescent="0.2">
      <c r="A140" s="84" t="s">
        <v>116</v>
      </c>
      <c r="B140" s="74">
        <v>51</v>
      </c>
      <c r="C140" s="74">
        <v>29</v>
      </c>
    </row>
    <row r="141" spans="1:3" s="76" customFormat="1" ht="21" customHeight="1" x14ac:dyDescent="0.2">
      <c r="A141" s="84" t="s">
        <v>122</v>
      </c>
      <c r="B141" s="74">
        <v>28</v>
      </c>
      <c r="C141" s="74">
        <v>20</v>
      </c>
    </row>
    <row r="142" spans="1:3" s="76" customFormat="1" ht="21" customHeight="1" x14ac:dyDescent="0.2">
      <c r="A142" s="84" t="s">
        <v>121</v>
      </c>
      <c r="B142" s="74">
        <v>27</v>
      </c>
      <c r="C142" s="74">
        <v>17</v>
      </c>
    </row>
    <row r="143" spans="1:3" s="76" customFormat="1" ht="21" customHeight="1" x14ac:dyDescent="0.2">
      <c r="A143" s="84" t="s">
        <v>187</v>
      </c>
      <c r="B143" s="74">
        <v>26</v>
      </c>
      <c r="C143" s="74">
        <v>19</v>
      </c>
    </row>
    <row r="144" spans="1:3" s="76" customFormat="1" ht="15.75" x14ac:dyDescent="0.2">
      <c r="A144" s="84" t="s">
        <v>296</v>
      </c>
      <c r="B144" s="74">
        <v>19</v>
      </c>
      <c r="C144" s="74">
        <v>17</v>
      </c>
    </row>
    <row r="145" spans="1:3" s="76" customFormat="1" ht="21" customHeight="1" x14ac:dyDescent="0.2">
      <c r="A145" s="84" t="s">
        <v>125</v>
      </c>
      <c r="B145" s="74">
        <v>18</v>
      </c>
      <c r="C145" s="74">
        <v>11</v>
      </c>
    </row>
    <row r="146" spans="1:3" s="76" customFormat="1" ht="21" customHeight="1" x14ac:dyDescent="0.2">
      <c r="A146" s="84" t="s">
        <v>169</v>
      </c>
      <c r="B146" s="74">
        <v>14</v>
      </c>
      <c r="C146" s="74">
        <v>7</v>
      </c>
    </row>
    <row r="147" spans="1:3" s="76" customFormat="1" ht="21" customHeight="1" x14ac:dyDescent="0.2">
      <c r="A147" s="84" t="s">
        <v>101</v>
      </c>
      <c r="B147" s="74">
        <v>10</v>
      </c>
      <c r="C147" s="74">
        <v>4</v>
      </c>
    </row>
    <row r="148" spans="1:3" s="76" customFormat="1" ht="15.75" x14ac:dyDescent="0.2">
      <c r="A148" s="84" t="s">
        <v>380</v>
      </c>
      <c r="B148" s="74">
        <v>7</v>
      </c>
      <c r="C148" s="74">
        <v>4</v>
      </c>
    </row>
    <row r="149" spans="1:3" ht="15.75" x14ac:dyDescent="0.25">
      <c r="A149" s="47"/>
      <c r="B149" s="124"/>
      <c r="C149" s="124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zoomScaleNormal="100" zoomScaleSheetLayoutView="90" workbookViewId="0">
      <selection activeCell="B1" sqref="A1:XFD1048576"/>
    </sheetView>
  </sheetViews>
  <sheetFormatPr defaultColWidth="9.140625" defaultRowHeight="15.75" x14ac:dyDescent="0.25"/>
  <cols>
    <col min="1" max="1" width="3.140625" style="46" customWidth="1"/>
    <col min="2" max="2" width="42" style="56" customWidth="1"/>
    <col min="3" max="4" width="19.28515625" style="46" customWidth="1"/>
    <col min="5" max="5" width="9.140625" style="121"/>
    <col min="6" max="16384" width="9.140625" style="47"/>
  </cols>
  <sheetData>
    <row r="1" spans="1:5" ht="45" customHeight="1" x14ac:dyDescent="0.25">
      <c r="B1" s="305" t="s">
        <v>421</v>
      </c>
      <c r="C1" s="305"/>
      <c r="D1" s="305"/>
    </row>
    <row r="2" spans="1:5" ht="20.25" customHeight="1" x14ac:dyDescent="0.25">
      <c r="B2" s="305" t="s">
        <v>83</v>
      </c>
      <c r="C2" s="305"/>
      <c r="D2" s="305"/>
    </row>
    <row r="3" spans="1:5" ht="6" customHeight="1" x14ac:dyDescent="0.25"/>
    <row r="4" spans="1:5" s="48" customFormat="1" ht="35.450000000000003" customHeight="1" x14ac:dyDescent="0.25">
      <c r="A4" s="190"/>
      <c r="B4" s="188" t="s">
        <v>84</v>
      </c>
      <c r="C4" s="189" t="s">
        <v>567</v>
      </c>
      <c r="D4" s="191" t="s">
        <v>564</v>
      </c>
      <c r="E4" s="120"/>
    </row>
    <row r="5" spans="1:5" x14ac:dyDescent="0.25">
      <c r="A5" s="49">
        <v>1</v>
      </c>
      <c r="B5" s="50" t="s">
        <v>90</v>
      </c>
      <c r="C5" s="74">
        <v>556</v>
      </c>
      <c r="D5" s="74">
        <v>424</v>
      </c>
    </row>
    <row r="6" spans="1:5" ht="47.25" x14ac:dyDescent="0.25">
      <c r="A6" s="49">
        <v>2</v>
      </c>
      <c r="B6" s="50" t="s">
        <v>352</v>
      </c>
      <c r="C6" s="74">
        <v>252</v>
      </c>
      <c r="D6" s="74">
        <v>223</v>
      </c>
    </row>
    <row r="7" spans="1:5" x14ac:dyDescent="0.25">
      <c r="A7" s="49">
        <v>3</v>
      </c>
      <c r="B7" s="50" t="s">
        <v>98</v>
      </c>
      <c r="C7" s="74">
        <v>190</v>
      </c>
      <c r="D7" s="74">
        <v>131</v>
      </c>
    </row>
    <row r="8" spans="1:5" s="51" customFormat="1" x14ac:dyDescent="0.25">
      <c r="A8" s="49">
        <v>4</v>
      </c>
      <c r="B8" s="50" t="s">
        <v>91</v>
      </c>
      <c r="C8" s="74">
        <v>177</v>
      </c>
      <c r="D8" s="74">
        <v>128</v>
      </c>
      <c r="E8" s="122"/>
    </row>
    <row r="9" spans="1:5" s="51" customFormat="1" x14ac:dyDescent="0.25">
      <c r="A9" s="49">
        <v>5</v>
      </c>
      <c r="B9" s="50" t="s">
        <v>102</v>
      </c>
      <c r="C9" s="74">
        <v>141</v>
      </c>
      <c r="D9" s="74">
        <v>84</v>
      </c>
      <c r="E9" s="122"/>
    </row>
    <row r="10" spans="1:5" s="51" customFormat="1" x14ac:dyDescent="0.25">
      <c r="A10" s="49">
        <v>6</v>
      </c>
      <c r="B10" s="50" t="s">
        <v>100</v>
      </c>
      <c r="C10" s="74">
        <v>128</v>
      </c>
      <c r="D10" s="74">
        <v>110</v>
      </c>
      <c r="E10" s="122"/>
    </row>
    <row r="11" spans="1:5" s="51" customFormat="1" x14ac:dyDescent="0.25">
      <c r="A11" s="49">
        <v>7</v>
      </c>
      <c r="B11" s="50" t="s">
        <v>298</v>
      </c>
      <c r="C11" s="74">
        <v>110</v>
      </c>
      <c r="D11" s="74">
        <v>91</v>
      </c>
      <c r="E11" s="122"/>
    </row>
    <row r="12" spans="1:5" s="51" customFormat="1" x14ac:dyDescent="0.25">
      <c r="A12" s="49">
        <v>8</v>
      </c>
      <c r="B12" s="50" t="s">
        <v>353</v>
      </c>
      <c r="C12" s="74">
        <v>109</v>
      </c>
      <c r="D12" s="74">
        <v>80</v>
      </c>
      <c r="E12" s="122"/>
    </row>
    <row r="13" spans="1:5" s="51" customFormat="1" x14ac:dyDescent="0.25">
      <c r="A13" s="49">
        <v>9</v>
      </c>
      <c r="B13" s="50" t="s">
        <v>103</v>
      </c>
      <c r="C13" s="74">
        <v>95</v>
      </c>
      <c r="D13" s="74">
        <v>66</v>
      </c>
      <c r="E13" s="122"/>
    </row>
    <row r="14" spans="1:5" s="51" customFormat="1" ht="20.45" customHeight="1" x14ac:dyDescent="0.25">
      <c r="A14" s="49">
        <v>10</v>
      </c>
      <c r="B14" s="50" t="s">
        <v>101</v>
      </c>
      <c r="C14" s="74">
        <v>75</v>
      </c>
      <c r="D14" s="74">
        <v>34</v>
      </c>
      <c r="E14" s="122"/>
    </row>
    <row r="15" spans="1:5" s="51" customFormat="1" x14ac:dyDescent="0.25">
      <c r="A15" s="49">
        <v>11</v>
      </c>
      <c r="B15" s="52" t="s">
        <v>299</v>
      </c>
      <c r="C15" s="74">
        <v>67</v>
      </c>
      <c r="D15" s="74">
        <v>44</v>
      </c>
      <c r="E15" s="122"/>
    </row>
    <row r="16" spans="1:5" s="51" customFormat="1" x14ac:dyDescent="0.25">
      <c r="A16" s="49">
        <v>12</v>
      </c>
      <c r="B16" s="50" t="s">
        <v>97</v>
      </c>
      <c r="C16" s="74">
        <v>58</v>
      </c>
      <c r="D16" s="74">
        <v>36</v>
      </c>
      <c r="E16" s="122"/>
    </row>
    <row r="17" spans="1:5" s="51" customFormat="1" ht="31.5" x14ac:dyDescent="0.25">
      <c r="A17" s="49">
        <v>13</v>
      </c>
      <c r="B17" s="50" t="s">
        <v>107</v>
      </c>
      <c r="C17" s="74">
        <v>58</v>
      </c>
      <c r="D17" s="74">
        <v>30</v>
      </c>
      <c r="E17" s="122"/>
    </row>
    <row r="18" spans="1:5" s="51" customFormat="1" x14ac:dyDescent="0.25">
      <c r="A18" s="49">
        <v>14</v>
      </c>
      <c r="B18" s="50" t="s">
        <v>300</v>
      </c>
      <c r="C18" s="74">
        <v>51</v>
      </c>
      <c r="D18" s="74">
        <v>37</v>
      </c>
      <c r="E18" s="122"/>
    </row>
    <row r="19" spans="1:5" s="51" customFormat="1" ht="31.5" x14ac:dyDescent="0.25">
      <c r="A19" s="49">
        <v>15</v>
      </c>
      <c r="B19" s="50" t="s">
        <v>312</v>
      </c>
      <c r="C19" s="74">
        <v>46</v>
      </c>
      <c r="D19" s="74">
        <v>27</v>
      </c>
      <c r="E19" s="122"/>
    </row>
    <row r="20" spans="1:5" s="51" customFormat="1" ht="31.5" x14ac:dyDescent="0.25">
      <c r="A20" s="49">
        <v>16</v>
      </c>
      <c r="B20" s="50" t="s">
        <v>317</v>
      </c>
      <c r="C20" s="74">
        <v>44</v>
      </c>
      <c r="D20" s="74">
        <v>34</v>
      </c>
      <c r="E20" s="122"/>
    </row>
    <row r="21" spans="1:5" s="51" customFormat="1" x14ac:dyDescent="0.25">
      <c r="A21" s="49">
        <v>17</v>
      </c>
      <c r="B21" s="50" t="s">
        <v>375</v>
      </c>
      <c r="C21" s="74">
        <v>42</v>
      </c>
      <c r="D21" s="74">
        <v>20</v>
      </c>
      <c r="E21" s="122"/>
    </row>
    <row r="22" spans="1:5" s="51" customFormat="1" x14ac:dyDescent="0.25">
      <c r="A22" s="49">
        <v>18</v>
      </c>
      <c r="B22" s="50" t="s">
        <v>297</v>
      </c>
      <c r="C22" s="74">
        <v>39</v>
      </c>
      <c r="D22" s="74">
        <v>27</v>
      </c>
      <c r="E22" s="122"/>
    </row>
    <row r="23" spans="1:5" s="51" customFormat="1" ht="31.5" x14ac:dyDescent="0.25">
      <c r="A23" s="49">
        <v>19</v>
      </c>
      <c r="B23" s="50" t="s">
        <v>170</v>
      </c>
      <c r="C23" s="74">
        <v>39</v>
      </c>
      <c r="D23" s="74">
        <v>26</v>
      </c>
      <c r="E23" s="122"/>
    </row>
    <row r="24" spans="1:5" s="51" customFormat="1" x14ac:dyDescent="0.25">
      <c r="A24" s="49">
        <v>20</v>
      </c>
      <c r="B24" s="50" t="s">
        <v>126</v>
      </c>
      <c r="C24" s="74">
        <v>38</v>
      </c>
      <c r="D24" s="74">
        <v>29</v>
      </c>
      <c r="E24" s="122"/>
    </row>
    <row r="25" spans="1:5" s="51" customFormat="1" x14ac:dyDescent="0.25">
      <c r="A25" s="49">
        <v>21</v>
      </c>
      <c r="B25" s="50" t="s">
        <v>286</v>
      </c>
      <c r="C25" s="74">
        <v>37</v>
      </c>
      <c r="D25" s="74">
        <v>25</v>
      </c>
      <c r="E25" s="122"/>
    </row>
    <row r="26" spans="1:5" s="51" customFormat="1" ht="31.5" x14ac:dyDescent="0.25">
      <c r="A26" s="49">
        <v>22</v>
      </c>
      <c r="B26" s="50" t="s">
        <v>120</v>
      </c>
      <c r="C26" s="74">
        <v>37</v>
      </c>
      <c r="D26" s="74">
        <v>25</v>
      </c>
      <c r="E26" s="122"/>
    </row>
    <row r="27" spans="1:5" s="51" customFormat="1" x14ac:dyDescent="0.25">
      <c r="A27" s="49">
        <v>23</v>
      </c>
      <c r="B27" s="50" t="s">
        <v>383</v>
      </c>
      <c r="C27" s="74">
        <v>34</v>
      </c>
      <c r="D27" s="74">
        <v>30</v>
      </c>
      <c r="E27" s="122"/>
    </row>
    <row r="28" spans="1:5" s="51" customFormat="1" x14ac:dyDescent="0.25">
      <c r="A28" s="49">
        <v>24</v>
      </c>
      <c r="B28" s="50" t="s">
        <v>291</v>
      </c>
      <c r="C28" s="74">
        <v>31</v>
      </c>
      <c r="D28" s="74">
        <v>12</v>
      </c>
      <c r="E28" s="122"/>
    </row>
    <row r="29" spans="1:5" s="51" customFormat="1" x14ac:dyDescent="0.25">
      <c r="A29" s="49">
        <v>25</v>
      </c>
      <c r="B29" s="50" t="s">
        <v>358</v>
      </c>
      <c r="C29" s="74">
        <v>31</v>
      </c>
      <c r="D29" s="74">
        <v>18</v>
      </c>
      <c r="E29" s="122"/>
    </row>
    <row r="30" spans="1:5" s="51" customFormat="1" x14ac:dyDescent="0.25">
      <c r="A30" s="49">
        <v>26</v>
      </c>
      <c r="B30" s="50" t="s">
        <v>118</v>
      </c>
      <c r="C30" s="74">
        <v>31</v>
      </c>
      <c r="D30" s="74">
        <v>20</v>
      </c>
      <c r="E30" s="122"/>
    </row>
    <row r="31" spans="1:5" s="51" customFormat="1" x14ac:dyDescent="0.25">
      <c r="A31" s="49">
        <v>27</v>
      </c>
      <c r="B31" s="50" t="s">
        <v>393</v>
      </c>
      <c r="C31" s="74">
        <v>30</v>
      </c>
      <c r="D31" s="74">
        <v>8</v>
      </c>
      <c r="E31" s="122"/>
    </row>
    <row r="32" spans="1:5" s="51" customFormat="1" x14ac:dyDescent="0.25">
      <c r="A32" s="49">
        <v>28</v>
      </c>
      <c r="B32" s="50" t="s">
        <v>130</v>
      </c>
      <c r="C32" s="74">
        <v>29</v>
      </c>
      <c r="D32" s="74">
        <v>18</v>
      </c>
      <c r="E32" s="122"/>
    </row>
    <row r="33" spans="1:5" s="51" customFormat="1" x14ac:dyDescent="0.25">
      <c r="A33" s="49">
        <v>29</v>
      </c>
      <c r="B33" s="50" t="s">
        <v>104</v>
      </c>
      <c r="C33" s="74">
        <v>29</v>
      </c>
      <c r="D33" s="74">
        <v>21</v>
      </c>
      <c r="E33" s="122"/>
    </row>
    <row r="34" spans="1:5" s="51" customFormat="1" x14ac:dyDescent="0.25">
      <c r="A34" s="49">
        <v>30</v>
      </c>
      <c r="B34" s="50" t="s">
        <v>301</v>
      </c>
      <c r="C34" s="74">
        <v>29</v>
      </c>
      <c r="D34" s="74">
        <v>15</v>
      </c>
      <c r="E34" s="122"/>
    </row>
    <row r="35" spans="1:5" s="51" customFormat="1" ht="31.5" x14ac:dyDescent="0.25">
      <c r="A35" s="49">
        <v>31</v>
      </c>
      <c r="B35" s="52" t="s">
        <v>382</v>
      </c>
      <c r="C35" s="74">
        <v>28</v>
      </c>
      <c r="D35" s="74">
        <v>21</v>
      </c>
      <c r="E35" s="122"/>
    </row>
    <row r="36" spans="1:5" s="51" customFormat="1" x14ac:dyDescent="0.25">
      <c r="A36" s="49">
        <v>32</v>
      </c>
      <c r="B36" s="50" t="s">
        <v>135</v>
      </c>
      <c r="C36" s="74">
        <v>28</v>
      </c>
      <c r="D36" s="74">
        <v>17</v>
      </c>
      <c r="E36" s="122"/>
    </row>
    <row r="37" spans="1:5" s="51" customFormat="1" x14ac:dyDescent="0.25">
      <c r="A37" s="49">
        <v>33</v>
      </c>
      <c r="B37" s="50" t="s">
        <v>173</v>
      </c>
      <c r="C37" s="74">
        <v>27</v>
      </c>
      <c r="D37" s="74">
        <v>22</v>
      </c>
      <c r="E37" s="122"/>
    </row>
    <row r="38" spans="1:5" s="51" customFormat="1" ht="47.25" x14ac:dyDescent="0.25">
      <c r="A38" s="49">
        <v>34</v>
      </c>
      <c r="B38" s="50" t="s">
        <v>292</v>
      </c>
      <c r="C38" s="74">
        <v>26</v>
      </c>
      <c r="D38" s="74">
        <v>19</v>
      </c>
      <c r="E38" s="122"/>
    </row>
    <row r="39" spans="1:5" s="51" customFormat="1" x14ac:dyDescent="0.25">
      <c r="A39" s="49">
        <v>35</v>
      </c>
      <c r="B39" s="50" t="s">
        <v>117</v>
      </c>
      <c r="C39" s="74">
        <v>26</v>
      </c>
      <c r="D39" s="74">
        <v>17</v>
      </c>
      <c r="E39" s="122"/>
    </row>
    <row r="40" spans="1:5" s="51" customFormat="1" x14ac:dyDescent="0.25">
      <c r="A40" s="49">
        <v>36</v>
      </c>
      <c r="B40" s="50" t="s">
        <v>181</v>
      </c>
      <c r="C40" s="74">
        <v>25</v>
      </c>
      <c r="D40" s="74">
        <v>21</v>
      </c>
      <c r="E40" s="122"/>
    </row>
    <row r="41" spans="1:5" x14ac:dyDescent="0.25">
      <c r="A41" s="49">
        <v>37</v>
      </c>
      <c r="B41" s="53" t="s">
        <v>158</v>
      </c>
      <c r="C41" s="131">
        <v>24</v>
      </c>
      <c r="D41" s="131">
        <v>16</v>
      </c>
    </row>
    <row r="42" spans="1:5" x14ac:dyDescent="0.25">
      <c r="A42" s="49">
        <v>38</v>
      </c>
      <c r="B42" s="54" t="s">
        <v>303</v>
      </c>
      <c r="C42" s="131">
        <v>23</v>
      </c>
      <c r="D42" s="131">
        <v>14</v>
      </c>
    </row>
    <row r="43" spans="1:5" x14ac:dyDescent="0.25">
      <c r="A43" s="49">
        <v>39</v>
      </c>
      <c r="B43" s="50" t="s">
        <v>364</v>
      </c>
      <c r="C43" s="131">
        <v>23</v>
      </c>
      <c r="D43" s="131">
        <v>17</v>
      </c>
    </row>
    <row r="44" spans="1:5" x14ac:dyDescent="0.25">
      <c r="A44" s="49">
        <v>40</v>
      </c>
      <c r="B44" s="50" t="s">
        <v>302</v>
      </c>
      <c r="C44" s="131">
        <v>23</v>
      </c>
      <c r="D44" s="131">
        <v>18</v>
      </c>
    </row>
    <row r="45" spans="1:5" x14ac:dyDescent="0.25">
      <c r="A45" s="49">
        <v>41</v>
      </c>
      <c r="B45" s="50" t="s">
        <v>109</v>
      </c>
      <c r="C45" s="131">
        <v>23</v>
      </c>
      <c r="D45" s="131">
        <v>17</v>
      </c>
    </row>
    <row r="46" spans="1:5" ht="31.5" x14ac:dyDescent="0.25">
      <c r="A46" s="49">
        <v>42</v>
      </c>
      <c r="B46" s="50" t="s">
        <v>443</v>
      </c>
      <c r="C46" s="131">
        <v>23</v>
      </c>
      <c r="D46" s="131">
        <v>19</v>
      </c>
    </row>
    <row r="47" spans="1:5" x14ac:dyDescent="0.25">
      <c r="A47" s="49">
        <v>43</v>
      </c>
      <c r="B47" s="55" t="s">
        <v>177</v>
      </c>
      <c r="C47" s="131">
        <v>23</v>
      </c>
      <c r="D47" s="131">
        <v>14</v>
      </c>
    </row>
    <row r="48" spans="1:5" ht="31.5" x14ac:dyDescent="0.25">
      <c r="A48" s="49">
        <v>44</v>
      </c>
      <c r="B48" s="55" t="s">
        <v>194</v>
      </c>
      <c r="C48" s="131">
        <v>23</v>
      </c>
      <c r="D48" s="131">
        <v>14</v>
      </c>
    </row>
    <row r="49" spans="1:4" ht="31.5" x14ac:dyDescent="0.25">
      <c r="A49" s="49">
        <v>45</v>
      </c>
      <c r="B49" s="55" t="s">
        <v>377</v>
      </c>
      <c r="C49" s="131">
        <v>22</v>
      </c>
      <c r="D49" s="131">
        <v>13</v>
      </c>
    </row>
    <row r="50" spans="1:4" x14ac:dyDescent="0.25">
      <c r="A50" s="49">
        <v>46</v>
      </c>
      <c r="B50" s="55" t="s">
        <v>376</v>
      </c>
      <c r="C50" s="131">
        <v>22</v>
      </c>
      <c r="D50" s="131">
        <v>9</v>
      </c>
    </row>
    <row r="51" spans="1:4" x14ac:dyDescent="0.25">
      <c r="A51" s="49">
        <v>47</v>
      </c>
      <c r="B51" s="55" t="s">
        <v>110</v>
      </c>
      <c r="C51" s="131">
        <v>22</v>
      </c>
      <c r="D51" s="131">
        <v>16</v>
      </c>
    </row>
    <row r="52" spans="1:4" x14ac:dyDescent="0.25">
      <c r="A52" s="49">
        <v>48</v>
      </c>
      <c r="B52" s="55" t="s">
        <v>93</v>
      </c>
      <c r="C52" s="131">
        <v>21</v>
      </c>
      <c r="D52" s="131">
        <v>15</v>
      </c>
    </row>
    <row r="53" spans="1:4" ht="31.5" x14ac:dyDescent="0.25">
      <c r="A53" s="49">
        <v>49</v>
      </c>
      <c r="B53" s="55" t="s">
        <v>308</v>
      </c>
      <c r="C53" s="131">
        <v>21</v>
      </c>
      <c r="D53" s="131">
        <v>11</v>
      </c>
    </row>
    <row r="54" spans="1:4" x14ac:dyDescent="0.25">
      <c r="A54" s="49">
        <v>50</v>
      </c>
      <c r="B54" s="53" t="s">
        <v>132</v>
      </c>
      <c r="C54" s="187">
        <v>20</v>
      </c>
      <c r="D54" s="187">
        <v>17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zoomScale="90" zoomScaleNormal="90" zoomScaleSheetLayoutView="90" workbookViewId="0">
      <selection sqref="A1:XFD1048576"/>
    </sheetView>
  </sheetViews>
  <sheetFormatPr defaultColWidth="8.85546875" defaultRowHeight="12.75" x14ac:dyDescent="0.2"/>
  <cols>
    <col min="1" max="1" width="43.28515625" style="76" customWidth="1"/>
    <col min="2" max="2" width="18.140625" style="123" customWidth="1"/>
    <col min="3" max="3" width="17.140625" style="123" customWidth="1"/>
    <col min="4" max="16384" width="8.85546875" style="59"/>
  </cols>
  <sheetData>
    <row r="1" spans="1:4" s="57" customFormat="1" ht="44.25" customHeight="1" x14ac:dyDescent="0.3">
      <c r="A1" s="319" t="s">
        <v>422</v>
      </c>
      <c r="B1" s="319"/>
      <c r="C1" s="319"/>
    </row>
    <row r="2" spans="1:4" s="57" customFormat="1" ht="20.25" x14ac:dyDescent="0.3">
      <c r="A2" s="340" t="s">
        <v>127</v>
      </c>
      <c r="B2" s="340"/>
      <c r="C2" s="340"/>
    </row>
    <row r="3" spans="1:4" ht="8.25" customHeight="1" x14ac:dyDescent="0.2"/>
    <row r="4" spans="1:4" s="48" customFormat="1" ht="35.450000000000003" customHeight="1" x14ac:dyDescent="0.25">
      <c r="A4" s="192" t="s">
        <v>84</v>
      </c>
      <c r="B4" s="189" t="s">
        <v>567</v>
      </c>
      <c r="C4" s="191" t="s">
        <v>564</v>
      </c>
    </row>
    <row r="5" spans="1:4" ht="38.450000000000003" customHeight="1" x14ac:dyDescent="0.2">
      <c r="A5" s="306" t="s">
        <v>128</v>
      </c>
      <c r="B5" s="306"/>
      <c r="C5" s="306"/>
    </row>
    <row r="6" spans="1:4" ht="18.75" customHeight="1" x14ac:dyDescent="0.2">
      <c r="A6" s="84" t="s">
        <v>300</v>
      </c>
      <c r="B6" s="74">
        <v>51</v>
      </c>
      <c r="C6" s="74">
        <v>37</v>
      </c>
      <c r="D6" s="76"/>
    </row>
    <row r="7" spans="1:4" ht="18.75" customHeight="1" x14ac:dyDescent="0.2">
      <c r="A7" s="84" t="s">
        <v>297</v>
      </c>
      <c r="B7" s="74">
        <v>39</v>
      </c>
      <c r="C7" s="74">
        <v>27</v>
      </c>
    </row>
    <row r="8" spans="1:4" ht="18.75" customHeight="1" x14ac:dyDescent="0.2">
      <c r="A8" s="84" t="s">
        <v>170</v>
      </c>
      <c r="B8" s="74">
        <v>39</v>
      </c>
      <c r="C8" s="74">
        <v>26</v>
      </c>
      <c r="D8" s="76"/>
    </row>
    <row r="9" spans="1:4" ht="27.75" customHeight="1" x14ac:dyDescent="0.2">
      <c r="A9" s="84" t="s">
        <v>286</v>
      </c>
      <c r="B9" s="74">
        <v>37</v>
      </c>
      <c r="C9" s="74">
        <v>25</v>
      </c>
    </row>
    <row r="10" spans="1:4" ht="15.75" x14ac:dyDescent="0.2">
      <c r="A10" s="84" t="s">
        <v>130</v>
      </c>
      <c r="B10" s="74">
        <v>29</v>
      </c>
      <c r="C10" s="74">
        <v>18</v>
      </c>
      <c r="D10" s="76"/>
    </row>
    <row r="11" spans="1:4" ht="26.25" customHeight="1" x14ac:dyDescent="0.2">
      <c r="A11" s="84" t="s">
        <v>382</v>
      </c>
      <c r="B11" s="74">
        <v>28</v>
      </c>
      <c r="C11" s="74">
        <v>21</v>
      </c>
    </row>
    <row r="12" spans="1:4" ht="19.5" customHeight="1" x14ac:dyDescent="0.2">
      <c r="A12" s="84" t="s">
        <v>173</v>
      </c>
      <c r="B12" s="74">
        <v>27</v>
      </c>
      <c r="C12" s="74">
        <v>22</v>
      </c>
      <c r="D12" s="76"/>
    </row>
    <row r="13" spans="1:4" ht="19.5" customHeight="1" x14ac:dyDescent="0.2">
      <c r="A13" s="82" t="s">
        <v>303</v>
      </c>
      <c r="B13" s="74">
        <v>23</v>
      </c>
      <c r="C13" s="74">
        <v>14</v>
      </c>
    </row>
    <row r="14" spans="1:4" ht="19.5" customHeight="1" x14ac:dyDescent="0.2">
      <c r="A14" s="82" t="s">
        <v>364</v>
      </c>
      <c r="B14" s="74">
        <v>23</v>
      </c>
      <c r="C14" s="74">
        <v>17</v>
      </c>
      <c r="D14" s="76"/>
    </row>
    <row r="15" spans="1:4" ht="15.75" x14ac:dyDescent="0.2">
      <c r="A15" s="82" t="s">
        <v>302</v>
      </c>
      <c r="B15" s="74">
        <v>23</v>
      </c>
      <c r="C15" s="74">
        <v>18</v>
      </c>
    </row>
    <row r="16" spans="1:4" ht="18.75" customHeight="1" x14ac:dyDescent="0.2">
      <c r="A16" s="82" t="s">
        <v>109</v>
      </c>
      <c r="B16" s="74">
        <v>23</v>
      </c>
      <c r="C16" s="74">
        <v>17</v>
      </c>
      <c r="D16" s="76"/>
    </row>
    <row r="17" spans="1:4" ht="18.75" customHeight="1" x14ac:dyDescent="0.2">
      <c r="A17" s="84" t="s">
        <v>132</v>
      </c>
      <c r="B17" s="74">
        <v>20</v>
      </c>
      <c r="C17" s="74">
        <v>17</v>
      </c>
    </row>
    <row r="18" spans="1:4" ht="18.75" customHeight="1" x14ac:dyDescent="0.2">
      <c r="A18" s="84" t="s">
        <v>361</v>
      </c>
      <c r="B18" s="74">
        <v>17</v>
      </c>
      <c r="C18" s="74">
        <v>11</v>
      </c>
      <c r="D18" s="76"/>
    </row>
    <row r="19" spans="1:4" ht="18.75" customHeight="1" x14ac:dyDescent="0.2">
      <c r="A19" s="84" t="s">
        <v>471</v>
      </c>
      <c r="B19" s="74">
        <v>17</v>
      </c>
      <c r="C19" s="74">
        <v>15</v>
      </c>
    </row>
    <row r="20" spans="1:4" ht="18.75" customHeight="1" x14ac:dyDescent="0.2">
      <c r="A20" s="84" t="s">
        <v>381</v>
      </c>
      <c r="B20" s="74">
        <v>16</v>
      </c>
      <c r="C20" s="74">
        <v>12</v>
      </c>
      <c r="D20" s="76"/>
    </row>
    <row r="21" spans="1:4" ht="38.450000000000003" customHeight="1" x14ac:dyDescent="0.2">
      <c r="A21" s="306" t="s">
        <v>34</v>
      </c>
      <c r="B21" s="306"/>
      <c r="C21" s="306"/>
    </row>
    <row r="22" spans="1:4" ht="31.5" x14ac:dyDescent="0.2">
      <c r="A22" s="84" t="s">
        <v>317</v>
      </c>
      <c r="B22" s="74">
        <v>44</v>
      </c>
      <c r="C22" s="74">
        <v>34</v>
      </c>
      <c r="D22" s="76"/>
    </row>
    <row r="23" spans="1:4" ht="18" customHeight="1" x14ac:dyDescent="0.2">
      <c r="A23" s="84" t="s">
        <v>126</v>
      </c>
      <c r="B23" s="74">
        <v>38</v>
      </c>
      <c r="C23" s="74">
        <v>29</v>
      </c>
    </row>
    <row r="24" spans="1:4" ht="18" customHeight="1" x14ac:dyDescent="0.2">
      <c r="A24" s="84" t="s">
        <v>443</v>
      </c>
      <c r="B24" s="74">
        <v>23</v>
      </c>
      <c r="C24" s="74">
        <v>19</v>
      </c>
      <c r="D24" s="76"/>
    </row>
    <row r="25" spans="1:4" ht="18" customHeight="1" x14ac:dyDescent="0.2">
      <c r="A25" s="84" t="s">
        <v>304</v>
      </c>
      <c r="B25" s="74">
        <v>19</v>
      </c>
      <c r="C25" s="74">
        <v>13</v>
      </c>
    </row>
    <row r="26" spans="1:4" ht="18" customHeight="1" x14ac:dyDescent="0.2">
      <c r="A26" s="84" t="s">
        <v>366</v>
      </c>
      <c r="B26" s="74">
        <v>17</v>
      </c>
      <c r="C26" s="74">
        <v>14</v>
      </c>
      <c r="D26" s="76"/>
    </row>
    <row r="27" spans="1:4" ht="18" customHeight="1" x14ac:dyDescent="0.2">
      <c r="A27" s="84" t="s">
        <v>133</v>
      </c>
      <c r="B27" s="74">
        <v>16</v>
      </c>
      <c r="C27" s="74">
        <v>10</v>
      </c>
    </row>
    <row r="28" spans="1:4" ht="18" customHeight="1" x14ac:dyDescent="0.2">
      <c r="A28" s="84" t="s">
        <v>472</v>
      </c>
      <c r="B28" s="74">
        <v>13</v>
      </c>
      <c r="C28" s="74">
        <v>10</v>
      </c>
      <c r="D28" s="76"/>
    </row>
    <row r="29" spans="1:4" ht="18" customHeight="1" x14ac:dyDescent="0.2">
      <c r="A29" s="84" t="s">
        <v>123</v>
      </c>
      <c r="B29" s="74">
        <v>13</v>
      </c>
      <c r="C29" s="74">
        <v>9</v>
      </c>
    </row>
    <row r="30" spans="1:4" ht="18" customHeight="1" x14ac:dyDescent="0.2">
      <c r="A30" s="84" t="s">
        <v>134</v>
      </c>
      <c r="B30" s="74">
        <v>12</v>
      </c>
      <c r="C30" s="74">
        <v>8</v>
      </c>
      <c r="D30" s="76"/>
    </row>
    <row r="31" spans="1:4" ht="18" customHeight="1" x14ac:dyDescent="0.2">
      <c r="A31" s="84" t="s">
        <v>318</v>
      </c>
      <c r="B31" s="74">
        <v>12</v>
      </c>
      <c r="C31" s="74">
        <v>10</v>
      </c>
    </row>
    <row r="32" spans="1:4" ht="18" customHeight="1" x14ac:dyDescent="0.2">
      <c r="A32" s="84" t="s">
        <v>473</v>
      </c>
      <c r="B32" s="74">
        <v>10</v>
      </c>
      <c r="C32" s="74">
        <v>7</v>
      </c>
      <c r="D32" s="76"/>
    </row>
    <row r="33" spans="1:4" ht="18" customHeight="1" x14ac:dyDescent="0.2">
      <c r="A33" s="84" t="s">
        <v>531</v>
      </c>
      <c r="B33" s="74">
        <v>9</v>
      </c>
      <c r="C33" s="74">
        <v>8</v>
      </c>
    </row>
    <row r="34" spans="1:4" ht="18" customHeight="1" x14ac:dyDescent="0.2">
      <c r="A34" s="84" t="s">
        <v>474</v>
      </c>
      <c r="B34" s="74">
        <v>9</v>
      </c>
      <c r="C34" s="74">
        <v>9</v>
      </c>
      <c r="D34" s="76"/>
    </row>
    <row r="35" spans="1:4" ht="18" customHeight="1" x14ac:dyDescent="0.2">
      <c r="A35" s="84" t="s">
        <v>583</v>
      </c>
      <c r="B35" s="74">
        <v>8</v>
      </c>
      <c r="C35" s="74">
        <v>6</v>
      </c>
    </row>
    <row r="36" spans="1:4" ht="15.75" x14ac:dyDescent="0.2">
      <c r="A36" s="84" t="s">
        <v>365</v>
      </c>
      <c r="B36" s="74">
        <v>8</v>
      </c>
      <c r="C36" s="74">
        <v>4</v>
      </c>
      <c r="D36" s="76"/>
    </row>
    <row r="37" spans="1:4" ht="38.450000000000003" customHeight="1" x14ac:dyDescent="0.2">
      <c r="A37" s="306" t="s">
        <v>35</v>
      </c>
      <c r="B37" s="306"/>
      <c r="C37" s="306"/>
    </row>
    <row r="38" spans="1:4" ht="21.75" customHeight="1" x14ac:dyDescent="0.2">
      <c r="A38" s="82" t="s">
        <v>383</v>
      </c>
      <c r="B38" s="74">
        <v>34</v>
      </c>
      <c r="C38" s="74">
        <v>30</v>
      </c>
      <c r="D38" s="76"/>
    </row>
    <row r="39" spans="1:4" ht="21.75" customHeight="1" x14ac:dyDescent="0.2">
      <c r="A39" s="82" t="s">
        <v>104</v>
      </c>
      <c r="B39" s="74">
        <v>29</v>
      </c>
      <c r="C39" s="74">
        <v>21</v>
      </c>
    </row>
    <row r="40" spans="1:4" ht="21.75" customHeight="1" x14ac:dyDescent="0.2">
      <c r="A40" s="82" t="s">
        <v>135</v>
      </c>
      <c r="B40" s="74">
        <v>28</v>
      </c>
      <c r="C40" s="74">
        <v>17</v>
      </c>
      <c r="D40" s="76"/>
    </row>
    <row r="41" spans="1:4" ht="21.75" customHeight="1" x14ac:dyDescent="0.2">
      <c r="A41" s="82" t="s">
        <v>181</v>
      </c>
      <c r="B41" s="74">
        <v>25</v>
      </c>
      <c r="C41" s="74">
        <v>21</v>
      </c>
    </row>
    <row r="42" spans="1:4" ht="21.75" customHeight="1" x14ac:dyDescent="0.2">
      <c r="A42" s="82" t="s">
        <v>177</v>
      </c>
      <c r="B42" s="74">
        <v>23</v>
      </c>
      <c r="C42" s="74">
        <v>14</v>
      </c>
      <c r="D42" s="76"/>
    </row>
    <row r="43" spans="1:4" ht="21.75" customHeight="1" x14ac:dyDescent="0.2">
      <c r="A43" s="82" t="s">
        <v>449</v>
      </c>
      <c r="B43" s="74">
        <v>15</v>
      </c>
      <c r="C43" s="74">
        <v>13</v>
      </c>
    </row>
    <row r="44" spans="1:4" ht="21.75" customHeight="1" x14ac:dyDescent="0.2">
      <c r="A44" s="82" t="s">
        <v>306</v>
      </c>
      <c r="B44" s="74">
        <v>13</v>
      </c>
      <c r="C44" s="74">
        <v>10</v>
      </c>
      <c r="D44" s="76"/>
    </row>
    <row r="45" spans="1:4" ht="21.75" customHeight="1" x14ac:dyDescent="0.2">
      <c r="A45" s="82" t="s">
        <v>307</v>
      </c>
      <c r="B45" s="74">
        <v>11</v>
      </c>
      <c r="C45" s="74">
        <v>9</v>
      </c>
    </row>
    <row r="46" spans="1:4" ht="21.75" customHeight="1" x14ac:dyDescent="0.2">
      <c r="A46" s="82" t="s">
        <v>179</v>
      </c>
      <c r="B46" s="74">
        <v>10</v>
      </c>
      <c r="C46" s="74">
        <v>6</v>
      </c>
      <c r="D46" s="76"/>
    </row>
    <row r="47" spans="1:4" ht="21.75" customHeight="1" x14ac:dyDescent="0.2">
      <c r="A47" s="82" t="s">
        <v>136</v>
      </c>
      <c r="B47" s="74">
        <v>9</v>
      </c>
      <c r="C47" s="74">
        <v>3</v>
      </c>
    </row>
    <row r="48" spans="1:4" ht="21.75" customHeight="1" x14ac:dyDescent="0.2">
      <c r="A48" s="82" t="s">
        <v>305</v>
      </c>
      <c r="B48" s="74">
        <v>8</v>
      </c>
      <c r="C48" s="74">
        <v>4</v>
      </c>
      <c r="D48" s="76"/>
    </row>
    <row r="49" spans="1:4" ht="21.75" customHeight="1" x14ac:dyDescent="0.2">
      <c r="A49" s="82" t="s">
        <v>428</v>
      </c>
      <c r="B49" s="74">
        <v>8</v>
      </c>
      <c r="C49" s="74">
        <v>7</v>
      </c>
    </row>
    <row r="50" spans="1:4" ht="21.75" customHeight="1" x14ac:dyDescent="0.2">
      <c r="A50" s="82" t="s">
        <v>444</v>
      </c>
      <c r="B50" s="74">
        <v>7</v>
      </c>
      <c r="C50" s="74">
        <v>7</v>
      </c>
      <c r="D50" s="76"/>
    </row>
    <row r="51" spans="1:4" ht="21.75" customHeight="1" x14ac:dyDescent="0.2">
      <c r="A51" s="82" t="s">
        <v>368</v>
      </c>
      <c r="B51" s="74">
        <v>7</v>
      </c>
      <c r="C51" s="74">
        <v>6</v>
      </c>
    </row>
    <row r="52" spans="1:4" ht="31.15" customHeight="1" x14ac:dyDescent="0.2">
      <c r="A52" s="82" t="s">
        <v>532</v>
      </c>
      <c r="B52" s="74">
        <v>7</v>
      </c>
      <c r="C52" s="74">
        <v>5</v>
      </c>
      <c r="D52" s="76"/>
    </row>
    <row r="53" spans="1:4" ht="38.450000000000003" customHeight="1" x14ac:dyDescent="0.2">
      <c r="A53" s="306" t="s">
        <v>36</v>
      </c>
      <c r="B53" s="306"/>
      <c r="C53" s="306"/>
    </row>
    <row r="54" spans="1:4" ht="21.75" customHeight="1" x14ac:dyDescent="0.2">
      <c r="A54" s="84" t="s">
        <v>140</v>
      </c>
      <c r="B54" s="132">
        <v>7</v>
      </c>
      <c r="C54" s="74">
        <v>4</v>
      </c>
      <c r="D54" s="76"/>
    </row>
    <row r="55" spans="1:4" ht="21.75" customHeight="1" x14ac:dyDescent="0.2">
      <c r="A55" s="84" t="s">
        <v>108</v>
      </c>
      <c r="B55" s="132">
        <v>6</v>
      </c>
      <c r="C55" s="74">
        <v>2</v>
      </c>
    </row>
    <row r="56" spans="1:4" ht="21.75" customHeight="1" x14ac:dyDescent="0.2">
      <c r="A56" s="84" t="s">
        <v>440</v>
      </c>
      <c r="B56" s="132">
        <v>5</v>
      </c>
      <c r="C56" s="74">
        <v>5</v>
      </c>
      <c r="D56" s="76"/>
    </row>
    <row r="57" spans="1:4" ht="21.75" customHeight="1" x14ac:dyDescent="0.2">
      <c r="A57" s="84" t="s">
        <v>115</v>
      </c>
      <c r="B57" s="132">
        <v>5</v>
      </c>
      <c r="C57" s="74">
        <v>4</v>
      </c>
    </row>
    <row r="58" spans="1:4" ht="21.75" customHeight="1" x14ac:dyDescent="0.2">
      <c r="A58" s="84" t="s">
        <v>142</v>
      </c>
      <c r="B58" s="132">
        <v>4</v>
      </c>
      <c r="C58" s="74">
        <v>1</v>
      </c>
      <c r="D58" s="76"/>
    </row>
    <row r="59" spans="1:4" ht="21.75" customHeight="1" x14ac:dyDescent="0.2">
      <c r="A59" s="84" t="s">
        <v>371</v>
      </c>
      <c r="B59" s="132">
        <v>3</v>
      </c>
      <c r="C59" s="74">
        <v>3</v>
      </c>
    </row>
    <row r="60" spans="1:4" ht="34.5" customHeight="1" x14ac:dyDescent="0.2">
      <c r="A60" s="84" t="s">
        <v>144</v>
      </c>
      <c r="B60" s="132">
        <v>3</v>
      </c>
      <c r="C60" s="74">
        <v>2</v>
      </c>
      <c r="D60" s="76"/>
    </row>
    <row r="61" spans="1:4" ht="33.75" customHeight="1" x14ac:dyDescent="0.2">
      <c r="A61" s="84" t="s">
        <v>384</v>
      </c>
      <c r="B61" s="132">
        <v>3</v>
      </c>
      <c r="C61" s="74">
        <v>2</v>
      </c>
    </row>
    <row r="62" spans="1:4" ht="21.75" customHeight="1" x14ac:dyDescent="0.2">
      <c r="A62" s="84" t="s">
        <v>424</v>
      </c>
      <c r="B62" s="132">
        <v>2</v>
      </c>
      <c r="C62" s="74">
        <v>2</v>
      </c>
      <c r="D62" s="76"/>
    </row>
    <row r="63" spans="1:4" ht="21.75" customHeight="1" x14ac:dyDescent="0.2">
      <c r="A63" s="84" t="s">
        <v>143</v>
      </c>
      <c r="B63" s="132">
        <v>2</v>
      </c>
      <c r="C63" s="74">
        <v>1</v>
      </c>
    </row>
    <row r="64" spans="1:4" ht="21.75" customHeight="1" x14ac:dyDescent="0.2">
      <c r="A64" s="84" t="s">
        <v>533</v>
      </c>
      <c r="B64" s="132">
        <v>2</v>
      </c>
      <c r="C64" s="74">
        <v>2</v>
      </c>
      <c r="D64" s="76"/>
    </row>
    <row r="65" spans="1:4" ht="28.9" customHeight="1" x14ac:dyDescent="0.2">
      <c r="A65" s="84" t="s">
        <v>534</v>
      </c>
      <c r="B65" s="132">
        <v>2</v>
      </c>
      <c r="C65" s="74">
        <v>1</v>
      </c>
    </row>
    <row r="66" spans="1:4" ht="21.75" customHeight="1" x14ac:dyDescent="0.2">
      <c r="A66" s="84" t="s">
        <v>535</v>
      </c>
      <c r="B66" s="132">
        <v>2</v>
      </c>
      <c r="C66" s="74">
        <v>1</v>
      </c>
      <c r="D66" s="76"/>
    </row>
    <row r="67" spans="1:4" ht="21.75" customHeight="1" x14ac:dyDescent="0.2">
      <c r="A67" s="84" t="s">
        <v>290</v>
      </c>
      <c r="B67" s="132">
        <v>2</v>
      </c>
      <c r="C67" s="74">
        <v>1</v>
      </c>
    </row>
    <row r="68" spans="1:4" ht="32.25" customHeight="1" x14ac:dyDescent="0.2">
      <c r="A68" s="84" t="s">
        <v>385</v>
      </c>
      <c r="B68" s="132">
        <v>2</v>
      </c>
      <c r="C68" s="74">
        <v>1</v>
      </c>
      <c r="D68" s="76"/>
    </row>
    <row r="69" spans="1:4" ht="38.450000000000003" customHeight="1" x14ac:dyDescent="0.2">
      <c r="A69" s="306" t="s">
        <v>37</v>
      </c>
      <c r="B69" s="306"/>
      <c r="C69" s="306"/>
    </row>
    <row r="70" spans="1:4" ht="21" customHeight="1" x14ac:dyDescent="0.2">
      <c r="A70" s="84" t="s">
        <v>98</v>
      </c>
      <c r="B70" s="74">
        <v>190</v>
      </c>
      <c r="C70" s="74">
        <v>131</v>
      </c>
      <c r="D70" s="76"/>
    </row>
    <row r="71" spans="1:4" ht="21" customHeight="1" x14ac:dyDescent="0.2">
      <c r="A71" s="84" t="s">
        <v>353</v>
      </c>
      <c r="B71" s="74">
        <v>109</v>
      </c>
      <c r="C71" s="74">
        <v>80</v>
      </c>
    </row>
    <row r="72" spans="1:4" ht="21" customHeight="1" x14ac:dyDescent="0.2">
      <c r="A72" s="84" t="s">
        <v>97</v>
      </c>
      <c r="B72" s="74">
        <v>58</v>
      </c>
      <c r="C72" s="74">
        <v>36</v>
      </c>
      <c r="D72" s="76"/>
    </row>
    <row r="73" spans="1:4" ht="21" customHeight="1" x14ac:dyDescent="0.2">
      <c r="A73" s="84" t="s">
        <v>291</v>
      </c>
      <c r="B73" s="74">
        <v>31</v>
      </c>
      <c r="C73" s="74">
        <v>12</v>
      </c>
    </row>
    <row r="74" spans="1:4" ht="21" customHeight="1" x14ac:dyDescent="0.2">
      <c r="A74" s="84" t="s">
        <v>93</v>
      </c>
      <c r="B74" s="74">
        <v>21</v>
      </c>
      <c r="C74" s="74">
        <v>15</v>
      </c>
      <c r="D74" s="76"/>
    </row>
    <row r="75" spans="1:4" ht="21" customHeight="1" x14ac:dyDescent="0.2">
      <c r="A75" s="84" t="s">
        <v>308</v>
      </c>
      <c r="B75" s="74">
        <v>21</v>
      </c>
      <c r="C75" s="74">
        <v>11</v>
      </c>
    </row>
    <row r="76" spans="1:4" ht="21" customHeight="1" x14ac:dyDescent="0.2">
      <c r="A76" s="84" t="s">
        <v>92</v>
      </c>
      <c r="B76" s="74">
        <v>18</v>
      </c>
      <c r="C76" s="74">
        <v>14</v>
      </c>
      <c r="D76" s="76"/>
    </row>
    <row r="77" spans="1:4" ht="24" customHeight="1" x14ac:dyDescent="0.2">
      <c r="A77" s="84" t="s">
        <v>310</v>
      </c>
      <c r="B77" s="74">
        <v>16</v>
      </c>
      <c r="C77" s="74">
        <v>13</v>
      </c>
    </row>
    <row r="78" spans="1:4" ht="21" customHeight="1" x14ac:dyDescent="0.2">
      <c r="A78" s="84" t="s">
        <v>386</v>
      </c>
      <c r="B78" s="74">
        <v>13</v>
      </c>
      <c r="C78" s="74">
        <v>9</v>
      </c>
      <c r="D78" s="76"/>
    </row>
    <row r="79" spans="1:4" ht="21" customHeight="1" x14ac:dyDescent="0.2">
      <c r="A79" s="84" t="s">
        <v>311</v>
      </c>
      <c r="B79" s="74">
        <v>11</v>
      </c>
      <c r="C79" s="74">
        <v>7</v>
      </c>
    </row>
    <row r="80" spans="1:4" ht="21" customHeight="1" x14ac:dyDescent="0.2">
      <c r="A80" s="84" t="s">
        <v>119</v>
      </c>
      <c r="B80" s="74">
        <v>10</v>
      </c>
      <c r="C80" s="74">
        <v>7</v>
      </c>
      <c r="D80" s="76"/>
    </row>
    <row r="81" spans="1:4" ht="21" customHeight="1" x14ac:dyDescent="0.2">
      <c r="A81" s="84" t="s">
        <v>183</v>
      </c>
      <c r="B81" s="74">
        <v>7</v>
      </c>
      <c r="C81" s="74">
        <v>3</v>
      </c>
    </row>
    <row r="82" spans="1:4" ht="21" customHeight="1" x14ac:dyDescent="0.2">
      <c r="A82" s="84" t="s">
        <v>536</v>
      </c>
      <c r="B82" s="74">
        <v>6</v>
      </c>
      <c r="C82" s="74">
        <v>6</v>
      </c>
      <c r="D82" s="76"/>
    </row>
    <row r="83" spans="1:4" ht="21" customHeight="1" x14ac:dyDescent="0.2">
      <c r="A83" s="84" t="s">
        <v>309</v>
      </c>
      <c r="B83" s="74">
        <v>6</v>
      </c>
      <c r="C83" s="74">
        <v>2</v>
      </c>
    </row>
    <row r="84" spans="1:4" ht="15.75" x14ac:dyDescent="0.2">
      <c r="A84" s="84" t="s">
        <v>404</v>
      </c>
      <c r="B84" s="74">
        <v>5</v>
      </c>
      <c r="C84" s="74">
        <v>4</v>
      </c>
      <c r="D84" s="76"/>
    </row>
    <row r="85" spans="1:4" ht="38.450000000000003" customHeight="1" x14ac:dyDescent="0.2">
      <c r="A85" s="306" t="s">
        <v>148</v>
      </c>
      <c r="B85" s="306"/>
      <c r="C85" s="306"/>
    </row>
    <row r="86" spans="1:4" ht="46.9" customHeight="1" x14ac:dyDescent="0.2">
      <c r="A86" s="84" t="s">
        <v>292</v>
      </c>
      <c r="B86" s="74">
        <v>26</v>
      </c>
      <c r="C86" s="74">
        <v>19</v>
      </c>
      <c r="D86" s="76"/>
    </row>
    <row r="87" spans="1:4" ht="20.25" customHeight="1" x14ac:dyDescent="0.2">
      <c r="A87" s="84" t="s">
        <v>154</v>
      </c>
      <c r="B87" s="74">
        <v>15</v>
      </c>
      <c r="C87" s="74">
        <v>8</v>
      </c>
    </row>
    <row r="88" spans="1:4" ht="29.25" customHeight="1" x14ac:dyDescent="0.2">
      <c r="A88" s="84" t="s">
        <v>373</v>
      </c>
      <c r="B88" s="74">
        <v>8</v>
      </c>
      <c r="C88" s="74">
        <v>4</v>
      </c>
      <c r="D88" s="76"/>
    </row>
    <row r="89" spans="1:4" ht="20.25" customHeight="1" x14ac:dyDescent="0.2">
      <c r="A89" s="84" t="s">
        <v>387</v>
      </c>
      <c r="B89" s="74">
        <v>6</v>
      </c>
      <c r="C89" s="74">
        <v>4</v>
      </c>
    </row>
    <row r="90" spans="1:4" ht="18.75" customHeight="1" x14ac:dyDescent="0.2">
      <c r="A90" s="84" t="s">
        <v>149</v>
      </c>
      <c r="B90" s="74">
        <v>4</v>
      </c>
      <c r="C90" s="74">
        <v>2</v>
      </c>
      <c r="D90" s="76"/>
    </row>
    <row r="91" spans="1:4" ht="20.25" customHeight="1" x14ac:dyDescent="0.2">
      <c r="A91" s="84" t="s">
        <v>152</v>
      </c>
      <c r="B91" s="74">
        <v>3</v>
      </c>
      <c r="C91" s="74">
        <v>2</v>
      </c>
    </row>
    <row r="92" spans="1:4" ht="30" customHeight="1" x14ac:dyDescent="0.2">
      <c r="A92" s="84" t="s">
        <v>372</v>
      </c>
      <c r="B92" s="74">
        <v>3</v>
      </c>
      <c r="C92" s="74">
        <v>0</v>
      </c>
      <c r="D92" s="76"/>
    </row>
    <row r="93" spans="1:4" ht="20.25" customHeight="1" x14ac:dyDescent="0.2">
      <c r="A93" s="84" t="s">
        <v>450</v>
      </c>
      <c r="B93" s="74">
        <v>2</v>
      </c>
      <c r="C93" s="74">
        <v>2</v>
      </c>
    </row>
    <row r="94" spans="1:4" ht="20.25" customHeight="1" x14ac:dyDescent="0.2">
      <c r="A94" s="84" t="s">
        <v>167</v>
      </c>
      <c r="B94" s="74">
        <v>1</v>
      </c>
      <c r="C94" s="74">
        <v>1</v>
      </c>
      <c r="D94" s="76"/>
    </row>
    <row r="95" spans="1:4" ht="34.5" customHeight="1" x14ac:dyDescent="0.2">
      <c r="A95" s="84" t="s">
        <v>451</v>
      </c>
      <c r="B95" s="74">
        <v>1</v>
      </c>
      <c r="C95" s="74">
        <v>0</v>
      </c>
    </row>
    <row r="96" spans="1:4" ht="20.25" customHeight="1" x14ac:dyDescent="0.2">
      <c r="A96" s="84" t="s">
        <v>193</v>
      </c>
      <c r="B96" s="74">
        <v>1</v>
      </c>
      <c r="C96" s="74">
        <v>1</v>
      </c>
      <c r="D96" s="76"/>
    </row>
    <row r="97" spans="1:4" ht="15.75" x14ac:dyDescent="0.2">
      <c r="A97" s="84" t="s">
        <v>537</v>
      </c>
      <c r="B97" s="74">
        <v>1</v>
      </c>
      <c r="C97" s="74">
        <v>1</v>
      </c>
    </row>
    <row r="98" spans="1:4" ht="15.75" x14ac:dyDescent="0.2">
      <c r="A98" s="84" t="s">
        <v>475</v>
      </c>
      <c r="B98" s="74">
        <v>1</v>
      </c>
      <c r="C98" s="74">
        <v>1</v>
      </c>
      <c r="D98" s="76"/>
    </row>
    <row r="99" spans="1:4" ht="18.75" customHeight="1" x14ac:dyDescent="0.2">
      <c r="A99" s="84" t="s">
        <v>530</v>
      </c>
      <c r="B99" s="74">
        <v>0</v>
      </c>
      <c r="C99" s="74">
        <v>0</v>
      </c>
    </row>
    <row r="100" spans="1:4" ht="19.5" customHeight="1" x14ac:dyDescent="0.2">
      <c r="A100" s="84" t="s">
        <v>155</v>
      </c>
      <c r="B100" s="74">
        <v>0</v>
      </c>
      <c r="C100" s="74">
        <v>0</v>
      </c>
      <c r="D100" s="76"/>
    </row>
    <row r="101" spans="1:4" ht="38.450000000000003" customHeight="1" x14ac:dyDescent="0.2">
      <c r="A101" s="306" t="s">
        <v>39</v>
      </c>
      <c r="B101" s="306"/>
      <c r="C101" s="306"/>
    </row>
    <row r="102" spans="1:4" ht="18.75" customHeight="1" x14ac:dyDescent="0.2">
      <c r="A102" s="84" t="s">
        <v>102</v>
      </c>
      <c r="B102" s="74">
        <v>141</v>
      </c>
      <c r="C102" s="74">
        <v>84</v>
      </c>
      <c r="D102" s="76"/>
    </row>
    <row r="103" spans="1:4" ht="18.75" customHeight="1" x14ac:dyDescent="0.2">
      <c r="A103" s="84" t="s">
        <v>299</v>
      </c>
      <c r="B103" s="74">
        <v>67</v>
      </c>
      <c r="C103" s="74">
        <v>44</v>
      </c>
    </row>
    <row r="104" spans="1:4" ht="31.5" x14ac:dyDescent="0.2">
      <c r="A104" s="84" t="s">
        <v>107</v>
      </c>
      <c r="B104" s="74">
        <v>58</v>
      </c>
      <c r="C104" s="74">
        <v>30</v>
      </c>
      <c r="D104" s="76"/>
    </row>
    <row r="105" spans="1:4" ht="31.5" x14ac:dyDescent="0.2">
      <c r="A105" s="84" t="s">
        <v>312</v>
      </c>
      <c r="B105" s="74">
        <v>46</v>
      </c>
      <c r="C105" s="74">
        <v>27</v>
      </c>
    </row>
    <row r="106" spans="1:4" ht="15.75" x14ac:dyDescent="0.2">
      <c r="A106" s="84" t="s">
        <v>375</v>
      </c>
      <c r="B106" s="74">
        <v>42</v>
      </c>
      <c r="C106" s="74">
        <v>20</v>
      </c>
      <c r="D106" s="76"/>
    </row>
    <row r="107" spans="1:4" ht="30.6" customHeight="1" x14ac:dyDescent="0.2">
      <c r="A107" s="84" t="s">
        <v>120</v>
      </c>
      <c r="B107" s="74">
        <v>37</v>
      </c>
      <c r="C107" s="74">
        <v>25</v>
      </c>
    </row>
    <row r="108" spans="1:4" ht="18.75" customHeight="1" x14ac:dyDescent="0.2">
      <c r="A108" s="84" t="s">
        <v>358</v>
      </c>
      <c r="B108" s="74">
        <v>31</v>
      </c>
      <c r="C108" s="74">
        <v>18</v>
      </c>
      <c r="D108" s="76"/>
    </row>
    <row r="109" spans="1:4" ht="18.75" customHeight="1" x14ac:dyDescent="0.2">
      <c r="A109" s="84" t="s">
        <v>393</v>
      </c>
      <c r="B109" s="74">
        <v>30</v>
      </c>
      <c r="C109" s="74">
        <v>8</v>
      </c>
    </row>
    <row r="110" spans="1:4" ht="18.75" customHeight="1" x14ac:dyDescent="0.2">
      <c r="A110" s="84" t="s">
        <v>301</v>
      </c>
      <c r="B110" s="74">
        <v>29</v>
      </c>
      <c r="C110" s="74">
        <v>15</v>
      </c>
      <c r="D110" s="76"/>
    </row>
    <row r="111" spans="1:4" ht="18.75" customHeight="1" x14ac:dyDescent="0.2">
      <c r="A111" s="84" t="s">
        <v>117</v>
      </c>
      <c r="B111" s="74">
        <v>26</v>
      </c>
      <c r="C111" s="74">
        <v>17</v>
      </c>
    </row>
    <row r="112" spans="1:4" ht="27" customHeight="1" x14ac:dyDescent="0.2">
      <c r="A112" s="84" t="s">
        <v>194</v>
      </c>
      <c r="B112" s="74">
        <v>23</v>
      </c>
      <c r="C112" s="74">
        <v>14</v>
      </c>
      <c r="D112" s="76"/>
    </row>
    <row r="113" spans="1:4" ht="34.5" customHeight="1" x14ac:dyDescent="0.2">
      <c r="A113" s="84" t="s">
        <v>377</v>
      </c>
      <c r="B113" s="74">
        <v>22</v>
      </c>
      <c r="C113" s="74">
        <v>13</v>
      </c>
    </row>
    <row r="114" spans="1:4" ht="18.75" customHeight="1" x14ac:dyDescent="0.2">
      <c r="A114" s="84" t="s">
        <v>376</v>
      </c>
      <c r="B114" s="74">
        <v>22</v>
      </c>
      <c r="C114" s="74">
        <v>9</v>
      </c>
      <c r="D114" s="76"/>
    </row>
    <row r="115" spans="1:4" ht="18.75" customHeight="1" x14ac:dyDescent="0.2">
      <c r="A115" s="84" t="s">
        <v>538</v>
      </c>
      <c r="B115" s="74">
        <v>19</v>
      </c>
      <c r="C115" s="74">
        <v>11</v>
      </c>
    </row>
    <row r="116" spans="1:4" ht="36" customHeight="1" x14ac:dyDescent="0.2">
      <c r="A116" s="84" t="s">
        <v>476</v>
      </c>
      <c r="B116" s="74">
        <v>18</v>
      </c>
      <c r="C116" s="74">
        <v>12</v>
      </c>
      <c r="D116" s="76"/>
    </row>
    <row r="117" spans="1:4" ht="63.75" customHeight="1" x14ac:dyDescent="0.2">
      <c r="A117" s="306" t="s">
        <v>40</v>
      </c>
      <c r="B117" s="306"/>
      <c r="C117" s="306"/>
    </row>
    <row r="118" spans="1:4" ht="20.25" customHeight="1" x14ac:dyDescent="0.2">
      <c r="A118" s="84" t="s">
        <v>90</v>
      </c>
      <c r="B118" s="74">
        <v>556</v>
      </c>
      <c r="C118" s="74">
        <v>424</v>
      </c>
      <c r="D118" s="76"/>
    </row>
    <row r="119" spans="1:4" ht="47.25" x14ac:dyDescent="0.2">
      <c r="A119" s="84" t="s">
        <v>352</v>
      </c>
      <c r="B119" s="74">
        <v>252</v>
      </c>
      <c r="C119" s="74">
        <v>223</v>
      </c>
    </row>
    <row r="120" spans="1:4" ht="19.5" customHeight="1" x14ac:dyDescent="0.2">
      <c r="A120" s="84" t="s">
        <v>100</v>
      </c>
      <c r="B120" s="74">
        <v>128</v>
      </c>
      <c r="C120" s="74">
        <v>110</v>
      </c>
      <c r="D120" s="76"/>
    </row>
    <row r="121" spans="1:4" ht="19.5" customHeight="1" x14ac:dyDescent="0.2">
      <c r="A121" s="84" t="s">
        <v>298</v>
      </c>
      <c r="B121" s="74">
        <v>110</v>
      </c>
      <c r="C121" s="74">
        <v>91</v>
      </c>
    </row>
    <row r="122" spans="1:4" ht="19.5" customHeight="1" x14ac:dyDescent="0.2">
      <c r="A122" s="84" t="s">
        <v>118</v>
      </c>
      <c r="B122" s="74">
        <v>31</v>
      </c>
      <c r="C122" s="74">
        <v>20</v>
      </c>
      <c r="D122" s="76"/>
    </row>
    <row r="123" spans="1:4" ht="19.5" customHeight="1" x14ac:dyDescent="0.2">
      <c r="A123" s="84" t="s">
        <v>158</v>
      </c>
      <c r="B123" s="74">
        <v>24</v>
      </c>
      <c r="C123" s="74">
        <v>16</v>
      </c>
    </row>
    <row r="124" spans="1:4" ht="19.5" customHeight="1" x14ac:dyDescent="0.2">
      <c r="A124" s="84" t="s">
        <v>160</v>
      </c>
      <c r="B124" s="74">
        <v>20</v>
      </c>
      <c r="C124" s="74">
        <v>16</v>
      </c>
      <c r="D124" s="76"/>
    </row>
    <row r="125" spans="1:4" ht="19.5" customHeight="1" x14ac:dyDescent="0.2">
      <c r="A125" s="84" t="s">
        <v>159</v>
      </c>
      <c r="B125" s="74">
        <v>20</v>
      </c>
      <c r="C125" s="74">
        <v>13</v>
      </c>
    </row>
    <row r="126" spans="1:4" ht="19.5" customHeight="1" x14ac:dyDescent="0.2">
      <c r="A126" s="84" t="s">
        <v>95</v>
      </c>
      <c r="B126" s="74">
        <v>17</v>
      </c>
      <c r="C126" s="74">
        <v>10</v>
      </c>
      <c r="D126" s="76"/>
    </row>
    <row r="127" spans="1:4" ht="19.5" customHeight="1" x14ac:dyDescent="0.2">
      <c r="A127" s="84" t="s">
        <v>477</v>
      </c>
      <c r="B127" s="74">
        <v>15</v>
      </c>
      <c r="C127" s="74">
        <v>13</v>
      </c>
    </row>
    <row r="128" spans="1:4" ht="19.5" customHeight="1" x14ac:dyDescent="0.2">
      <c r="A128" s="84" t="s">
        <v>185</v>
      </c>
      <c r="B128" s="74">
        <v>14</v>
      </c>
      <c r="C128" s="74">
        <v>10</v>
      </c>
      <c r="D128" s="76"/>
    </row>
    <row r="129" spans="1:4" ht="19.5" customHeight="1" x14ac:dyDescent="0.2">
      <c r="A129" s="84" t="s">
        <v>392</v>
      </c>
      <c r="B129" s="74">
        <v>13</v>
      </c>
      <c r="C129" s="74">
        <v>8</v>
      </c>
    </row>
    <row r="130" spans="1:4" ht="15.75" x14ac:dyDescent="0.2">
      <c r="A130" s="84" t="s">
        <v>478</v>
      </c>
      <c r="B130" s="74">
        <v>13</v>
      </c>
      <c r="C130" s="74">
        <v>12</v>
      </c>
      <c r="D130" s="76"/>
    </row>
    <row r="131" spans="1:4" ht="15.75" x14ac:dyDescent="0.2">
      <c r="A131" s="84" t="s">
        <v>426</v>
      </c>
      <c r="B131" s="74">
        <v>12</v>
      </c>
      <c r="C131" s="74">
        <v>6</v>
      </c>
    </row>
    <row r="132" spans="1:4" ht="21" customHeight="1" x14ac:dyDescent="0.2">
      <c r="A132" s="84" t="s">
        <v>584</v>
      </c>
      <c r="B132" s="74">
        <v>12</v>
      </c>
      <c r="C132" s="74">
        <v>9</v>
      </c>
      <c r="D132" s="76"/>
    </row>
    <row r="133" spans="1:4" ht="38.450000000000003" customHeight="1" x14ac:dyDescent="0.2">
      <c r="A133" s="306" t="s">
        <v>161</v>
      </c>
      <c r="B133" s="306"/>
      <c r="C133" s="306"/>
    </row>
    <row r="134" spans="1:4" ht="21" customHeight="1" x14ac:dyDescent="0.2">
      <c r="A134" s="84" t="s">
        <v>91</v>
      </c>
      <c r="B134" s="74">
        <v>177</v>
      </c>
      <c r="C134" s="74">
        <v>128</v>
      </c>
      <c r="D134" s="76"/>
    </row>
    <row r="135" spans="1:4" ht="21" customHeight="1" x14ac:dyDescent="0.2">
      <c r="A135" s="84" t="s">
        <v>103</v>
      </c>
      <c r="B135" s="74">
        <v>95</v>
      </c>
      <c r="C135" s="74">
        <v>66</v>
      </c>
    </row>
    <row r="136" spans="1:4" ht="21" customHeight="1" x14ac:dyDescent="0.2">
      <c r="A136" s="84" t="s">
        <v>101</v>
      </c>
      <c r="B136" s="74">
        <v>75</v>
      </c>
      <c r="C136" s="74">
        <v>34</v>
      </c>
      <c r="D136" s="76"/>
    </row>
    <row r="137" spans="1:4" ht="21" customHeight="1" x14ac:dyDescent="0.2">
      <c r="A137" s="84" t="s">
        <v>110</v>
      </c>
      <c r="B137" s="74">
        <v>22</v>
      </c>
      <c r="C137" s="74">
        <v>16</v>
      </c>
    </row>
    <row r="138" spans="1:4" ht="21" customHeight="1" x14ac:dyDescent="0.2">
      <c r="A138" s="84" t="s">
        <v>106</v>
      </c>
      <c r="B138" s="74">
        <v>18</v>
      </c>
      <c r="C138" s="74">
        <v>9</v>
      </c>
      <c r="D138" s="76"/>
    </row>
    <row r="139" spans="1:4" ht="21" customHeight="1" x14ac:dyDescent="0.2">
      <c r="A139" s="84" t="s">
        <v>122</v>
      </c>
      <c r="B139" s="74">
        <v>16</v>
      </c>
      <c r="C139" s="74">
        <v>9</v>
      </c>
    </row>
    <row r="140" spans="1:4" ht="21" customHeight="1" x14ac:dyDescent="0.2">
      <c r="A140" s="84" t="s">
        <v>105</v>
      </c>
      <c r="B140" s="74">
        <v>14</v>
      </c>
      <c r="C140" s="74">
        <v>9</v>
      </c>
      <c r="D140" s="76"/>
    </row>
    <row r="141" spans="1:4" ht="21" customHeight="1" x14ac:dyDescent="0.2">
      <c r="A141" s="84" t="s">
        <v>188</v>
      </c>
      <c r="B141" s="74">
        <v>14</v>
      </c>
      <c r="C141" s="74">
        <v>7</v>
      </c>
    </row>
    <row r="142" spans="1:4" ht="21" customHeight="1" x14ac:dyDescent="0.2">
      <c r="A142" s="84" t="s">
        <v>121</v>
      </c>
      <c r="B142" s="74">
        <v>9</v>
      </c>
      <c r="C142" s="74">
        <v>6</v>
      </c>
      <c r="D142" s="76"/>
    </row>
    <row r="143" spans="1:4" ht="21" customHeight="1" x14ac:dyDescent="0.2">
      <c r="A143" s="84" t="s">
        <v>168</v>
      </c>
      <c r="B143" s="74">
        <v>7</v>
      </c>
      <c r="C143" s="74">
        <v>2</v>
      </c>
    </row>
    <row r="144" spans="1:4" ht="15.75" x14ac:dyDescent="0.2">
      <c r="A144" s="84" t="s">
        <v>379</v>
      </c>
      <c r="B144" s="74">
        <v>5</v>
      </c>
      <c r="C144" s="74">
        <v>2</v>
      </c>
      <c r="D144" s="76"/>
    </row>
    <row r="145" spans="1:4" ht="22.5" customHeight="1" x14ac:dyDescent="0.2">
      <c r="A145" s="84" t="s">
        <v>479</v>
      </c>
      <c r="B145" s="74">
        <v>4</v>
      </c>
      <c r="C145" s="74">
        <v>3</v>
      </c>
    </row>
    <row r="146" spans="1:4" ht="34.5" customHeight="1" x14ac:dyDescent="0.2">
      <c r="A146" s="84" t="s">
        <v>112</v>
      </c>
      <c r="B146" s="74">
        <v>4</v>
      </c>
      <c r="C146" s="74">
        <v>3</v>
      </c>
      <c r="D146" s="76"/>
    </row>
    <row r="147" spans="1:4" ht="21" customHeight="1" x14ac:dyDescent="0.2">
      <c r="A147" s="84" t="s">
        <v>539</v>
      </c>
      <c r="B147" s="74">
        <v>4</v>
      </c>
      <c r="C147" s="74">
        <v>4</v>
      </c>
    </row>
    <row r="148" spans="1:4" ht="15.75" x14ac:dyDescent="0.2">
      <c r="A148" s="84" t="s">
        <v>94</v>
      </c>
      <c r="B148" s="74">
        <v>3</v>
      </c>
      <c r="C148" s="74">
        <v>1</v>
      </c>
      <c r="D148" s="76"/>
    </row>
    <row r="149" spans="1:4" ht="15.75" x14ac:dyDescent="0.25">
      <c r="A149" s="46"/>
      <c r="B149" s="124"/>
      <c r="C149" s="124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42.28515625" style="10" customWidth="1"/>
    <col min="2" max="2" width="13.5703125" style="10" customWidth="1"/>
    <col min="3" max="3" width="16.140625" style="10" customWidth="1"/>
    <col min="4" max="4" width="15.5703125" style="10" customWidth="1"/>
    <col min="5" max="212" width="8.85546875" style="10"/>
    <col min="213" max="213" width="37.140625" style="10" customWidth="1"/>
    <col min="214" max="214" width="13.5703125" style="10" customWidth="1"/>
    <col min="215" max="215" width="16.140625" style="10" customWidth="1"/>
    <col min="216" max="216" width="15.5703125" style="10" customWidth="1"/>
    <col min="217" max="468" width="8.85546875" style="10"/>
    <col min="469" max="469" width="37.140625" style="10" customWidth="1"/>
    <col min="470" max="470" width="13.5703125" style="10" customWidth="1"/>
    <col min="471" max="471" width="16.140625" style="10" customWidth="1"/>
    <col min="472" max="472" width="15.5703125" style="10" customWidth="1"/>
    <col min="473" max="724" width="8.85546875" style="10"/>
    <col min="725" max="725" width="37.140625" style="10" customWidth="1"/>
    <col min="726" max="726" width="13.5703125" style="10" customWidth="1"/>
    <col min="727" max="727" width="16.140625" style="10" customWidth="1"/>
    <col min="728" max="728" width="15.5703125" style="10" customWidth="1"/>
    <col min="729" max="980" width="8.85546875" style="10"/>
    <col min="981" max="981" width="37.140625" style="10" customWidth="1"/>
    <col min="982" max="982" width="13.5703125" style="10" customWidth="1"/>
    <col min="983" max="983" width="16.140625" style="10" customWidth="1"/>
    <col min="984" max="984" width="15.5703125" style="10" customWidth="1"/>
    <col min="985" max="1236" width="8.85546875" style="10"/>
    <col min="1237" max="1237" width="37.140625" style="10" customWidth="1"/>
    <col min="1238" max="1238" width="13.5703125" style="10" customWidth="1"/>
    <col min="1239" max="1239" width="16.140625" style="10" customWidth="1"/>
    <col min="1240" max="1240" width="15.5703125" style="10" customWidth="1"/>
    <col min="1241" max="1492" width="8.85546875" style="10"/>
    <col min="1493" max="1493" width="37.140625" style="10" customWidth="1"/>
    <col min="1494" max="1494" width="13.5703125" style="10" customWidth="1"/>
    <col min="1495" max="1495" width="16.140625" style="10" customWidth="1"/>
    <col min="1496" max="1496" width="15.5703125" style="10" customWidth="1"/>
    <col min="1497" max="1748" width="8.85546875" style="10"/>
    <col min="1749" max="1749" width="37.140625" style="10" customWidth="1"/>
    <col min="1750" max="1750" width="13.5703125" style="10" customWidth="1"/>
    <col min="1751" max="1751" width="16.140625" style="10" customWidth="1"/>
    <col min="1752" max="1752" width="15.5703125" style="10" customWidth="1"/>
    <col min="1753" max="2004" width="8.85546875" style="10"/>
    <col min="2005" max="2005" width="37.140625" style="10" customWidth="1"/>
    <col min="2006" max="2006" width="13.5703125" style="10" customWidth="1"/>
    <col min="2007" max="2007" width="16.140625" style="10" customWidth="1"/>
    <col min="2008" max="2008" width="15.5703125" style="10" customWidth="1"/>
    <col min="2009" max="2260" width="8.85546875" style="10"/>
    <col min="2261" max="2261" width="37.140625" style="10" customWidth="1"/>
    <col min="2262" max="2262" width="13.5703125" style="10" customWidth="1"/>
    <col min="2263" max="2263" width="16.140625" style="10" customWidth="1"/>
    <col min="2264" max="2264" width="15.5703125" style="10" customWidth="1"/>
    <col min="2265" max="2516" width="8.85546875" style="10"/>
    <col min="2517" max="2517" width="37.140625" style="10" customWidth="1"/>
    <col min="2518" max="2518" width="13.5703125" style="10" customWidth="1"/>
    <col min="2519" max="2519" width="16.140625" style="10" customWidth="1"/>
    <col min="2520" max="2520" width="15.5703125" style="10" customWidth="1"/>
    <col min="2521" max="2772" width="8.85546875" style="10"/>
    <col min="2773" max="2773" width="37.140625" style="10" customWidth="1"/>
    <col min="2774" max="2774" width="13.5703125" style="10" customWidth="1"/>
    <col min="2775" max="2775" width="16.140625" style="10" customWidth="1"/>
    <col min="2776" max="2776" width="15.5703125" style="10" customWidth="1"/>
    <col min="2777" max="3028" width="8.85546875" style="10"/>
    <col min="3029" max="3029" width="37.140625" style="10" customWidth="1"/>
    <col min="3030" max="3030" width="13.5703125" style="10" customWidth="1"/>
    <col min="3031" max="3031" width="16.140625" style="10" customWidth="1"/>
    <col min="3032" max="3032" width="15.5703125" style="10" customWidth="1"/>
    <col min="3033" max="3284" width="8.85546875" style="10"/>
    <col min="3285" max="3285" width="37.140625" style="10" customWidth="1"/>
    <col min="3286" max="3286" width="13.5703125" style="10" customWidth="1"/>
    <col min="3287" max="3287" width="16.140625" style="10" customWidth="1"/>
    <col min="3288" max="3288" width="15.5703125" style="10" customWidth="1"/>
    <col min="3289" max="3540" width="8.85546875" style="10"/>
    <col min="3541" max="3541" width="37.140625" style="10" customWidth="1"/>
    <col min="3542" max="3542" width="13.5703125" style="10" customWidth="1"/>
    <col min="3543" max="3543" width="16.140625" style="10" customWidth="1"/>
    <col min="3544" max="3544" width="15.5703125" style="10" customWidth="1"/>
    <col min="3545" max="3796" width="8.85546875" style="10"/>
    <col min="3797" max="3797" width="37.140625" style="10" customWidth="1"/>
    <col min="3798" max="3798" width="13.5703125" style="10" customWidth="1"/>
    <col min="3799" max="3799" width="16.140625" style="10" customWidth="1"/>
    <col min="3800" max="3800" width="15.5703125" style="10" customWidth="1"/>
    <col min="3801" max="4052" width="8.85546875" style="10"/>
    <col min="4053" max="4053" width="37.140625" style="10" customWidth="1"/>
    <col min="4054" max="4054" width="13.5703125" style="10" customWidth="1"/>
    <col min="4055" max="4055" width="16.140625" style="10" customWidth="1"/>
    <col min="4056" max="4056" width="15.5703125" style="10" customWidth="1"/>
    <col min="4057" max="4308" width="8.85546875" style="10"/>
    <col min="4309" max="4309" width="37.140625" style="10" customWidth="1"/>
    <col min="4310" max="4310" width="13.5703125" style="10" customWidth="1"/>
    <col min="4311" max="4311" width="16.140625" style="10" customWidth="1"/>
    <col min="4312" max="4312" width="15.5703125" style="10" customWidth="1"/>
    <col min="4313" max="4564" width="8.85546875" style="10"/>
    <col min="4565" max="4565" width="37.140625" style="10" customWidth="1"/>
    <col min="4566" max="4566" width="13.5703125" style="10" customWidth="1"/>
    <col min="4567" max="4567" width="16.140625" style="10" customWidth="1"/>
    <col min="4568" max="4568" width="15.5703125" style="10" customWidth="1"/>
    <col min="4569" max="4820" width="8.85546875" style="10"/>
    <col min="4821" max="4821" width="37.140625" style="10" customWidth="1"/>
    <col min="4822" max="4822" width="13.5703125" style="10" customWidth="1"/>
    <col min="4823" max="4823" width="16.140625" style="10" customWidth="1"/>
    <col min="4824" max="4824" width="15.5703125" style="10" customWidth="1"/>
    <col min="4825" max="5076" width="8.85546875" style="10"/>
    <col min="5077" max="5077" width="37.140625" style="10" customWidth="1"/>
    <col min="5078" max="5078" width="13.5703125" style="10" customWidth="1"/>
    <col min="5079" max="5079" width="16.140625" style="10" customWidth="1"/>
    <col min="5080" max="5080" width="15.5703125" style="10" customWidth="1"/>
    <col min="5081" max="5332" width="8.85546875" style="10"/>
    <col min="5333" max="5333" width="37.140625" style="10" customWidth="1"/>
    <col min="5334" max="5334" width="13.5703125" style="10" customWidth="1"/>
    <col min="5335" max="5335" width="16.140625" style="10" customWidth="1"/>
    <col min="5336" max="5336" width="15.5703125" style="10" customWidth="1"/>
    <col min="5337" max="5588" width="8.85546875" style="10"/>
    <col min="5589" max="5589" width="37.140625" style="10" customWidth="1"/>
    <col min="5590" max="5590" width="13.5703125" style="10" customWidth="1"/>
    <col min="5591" max="5591" width="16.140625" style="10" customWidth="1"/>
    <col min="5592" max="5592" width="15.5703125" style="10" customWidth="1"/>
    <col min="5593" max="5844" width="8.85546875" style="10"/>
    <col min="5845" max="5845" width="37.140625" style="10" customWidth="1"/>
    <col min="5846" max="5846" width="13.5703125" style="10" customWidth="1"/>
    <col min="5847" max="5847" width="16.140625" style="10" customWidth="1"/>
    <col min="5848" max="5848" width="15.5703125" style="10" customWidth="1"/>
    <col min="5849" max="6100" width="8.85546875" style="10"/>
    <col min="6101" max="6101" width="37.140625" style="10" customWidth="1"/>
    <col min="6102" max="6102" width="13.5703125" style="10" customWidth="1"/>
    <col min="6103" max="6103" width="16.140625" style="10" customWidth="1"/>
    <col min="6104" max="6104" width="15.5703125" style="10" customWidth="1"/>
    <col min="6105" max="6356" width="8.85546875" style="10"/>
    <col min="6357" max="6357" width="37.140625" style="10" customWidth="1"/>
    <col min="6358" max="6358" width="13.5703125" style="10" customWidth="1"/>
    <col min="6359" max="6359" width="16.140625" style="10" customWidth="1"/>
    <col min="6360" max="6360" width="15.5703125" style="10" customWidth="1"/>
    <col min="6361" max="6612" width="8.85546875" style="10"/>
    <col min="6613" max="6613" width="37.140625" style="10" customWidth="1"/>
    <col min="6614" max="6614" width="13.5703125" style="10" customWidth="1"/>
    <col min="6615" max="6615" width="16.140625" style="10" customWidth="1"/>
    <col min="6616" max="6616" width="15.5703125" style="10" customWidth="1"/>
    <col min="6617" max="6868" width="8.85546875" style="10"/>
    <col min="6869" max="6869" width="37.140625" style="10" customWidth="1"/>
    <col min="6870" max="6870" width="13.5703125" style="10" customWidth="1"/>
    <col min="6871" max="6871" width="16.140625" style="10" customWidth="1"/>
    <col min="6872" max="6872" width="15.5703125" style="10" customWidth="1"/>
    <col min="6873" max="7124" width="8.85546875" style="10"/>
    <col min="7125" max="7125" width="37.140625" style="10" customWidth="1"/>
    <col min="7126" max="7126" width="13.5703125" style="10" customWidth="1"/>
    <col min="7127" max="7127" width="16.140625" style="10" customWidth="1"/>
    <col min="7128" max="7128" width="15.5703125" style="10" customWidth="1"/>
    <col min="7129" max="7380" width="8.85546875" style="10"/>
    <col min="7381" max="7381" width="37.140625" style="10" customWidth="1"/>
    <col min="7382" max="7382" width="13.5703125" style="10" customWidth="1"/>
    <col min="7383" max="7383" width="16.140625" style="10" customWidth="1"/>
    <col min="7384" max="7384" width="15.5703125" style="10" customWidth="1"/>
    <col min="7385" max="7636" width="8.85546875" style="10"/>
    <col min="7637" max="7637" width="37.140625" style="10" customWidth="1"/>
    <col min="7638" max="7638" width="13.5703125" style="10" customWidth="1"/>
    <col min="7639" max="7639" width="16.140625" style="10" customWidth="1"/>
    <col min="7640" max="7640" width="15.5703125" style="10" customWidth="1"/>
    <col min="7641" max="7892" width="8.85546875" style="10"/>
    <col min="7893" max="7893" width="37.140625" style="10" customWidth="1"/>
    <col min="7894" max="7894" width="13.5703125" style="10" customWidth="1"/>
    <col min="7895" max="7895" width="16.140625" style="10" customWidth="1"/>
    <col min="7896" max="7896" width="15.5703125" style="10" customWidth="1"/>
    <col min="7897" max="8148" width="8.85546875" style="10"/>
    <col min="8149" max="8149" width="37.140625" style="10" customWidth="1"/>
    <col min="8150" max="8150" width="13.5703125" style="10" customWidth="1"/>
    <col min="8151" max="8151" width="16.140625" style="10" customWidth="1"/>
    <col min="8152" max="8152" width="15.5703125" style="10" customWidth="1"/>
    <col min="8153" max="8404" width="8.85546875" style="10"/>
    <col min="8405" max="8405" width="37.140625" style="10" customWidth="1"/>
    <col min="8406" max="8406" width="13.5703125" style="10" customWidth="1"/>
    <col min="8407" max="8407" width="16.140625" style="10" customWidth="1"/>
    <col min="8408" max="8408" width="15.5703125" style="10" customWidth="1"/>
    <col min="8409" max="8660" width="8.85546875" style="10"/>
    <col min="8661" max="8661" width="37.140625" style="10" customWidth="1"/>
    <col min="8662" max="8662" width="13.5703125" style="10" customWidth="1"/>
    <col min="8663" max="8663" width="16.140625" style="10" customWidth="1"/>
    <col min="8664" max="8664" width="15.5703125" style="10" customWidth="1"/>
    <col min="8665" max="8916" width="8.85546875" style="10"/>
    <col min="8917" max="8917" width="37.140625" style="10" customWidth="1"/>
    <col min="8918" max="8918" width="13.5703125" style="10" customWidth="1"/>
    <col min="8919" max="8919" width="16.140625" style="10" customWidth="1"/>
    <col min="8920" max="8920" width="15.5703125" style="10" customWidth="1"/>
    <col min="8921" max="9172" width="8.85546875" style="10"/>
    <col min="9173" max="9173" width="37.140625" style="10" customWidth="1"/>
    <col min="9174" max="9174" width="13.5703125" style="10" customWidth="1"/>
    <col min="9175" max="9175" width="16.140625" style="10" customWidth="1"/>
    <col min="9176" max="9176" width="15.5703125" style="10" customWidth="1"/>
    <col min="9177" max="9428" width="8.85546875" style="10"/>
    <col min="9429" max="9429" width="37.140625" style="10" customWidth="1"/>
    <col min="9430" max="9430" width="13.5703125" style="10" customWidth="1"/>
    <col min="9431" max="9431" width="16.140625" style="10" customWidth="1"/>
    <col min="9432" max="9432" width="15.5703125" style="10" customWidth="1"/>
    <col min="9433" max="9684" width="8.85546875" style="10"/>
    <col min="9685" max="9685" width="37.140625" style="10" customWidth="1"/>
    <col min="9686" max="9686" width="13.5703125" style="10" customWidth="1"/>
    <col min="9687" max="9687" width="16.140625" style="10" customWidth="1"/>
    <col min="9688" max="9688" width="15.5703125" style="10" customWidth="1"/>
    <col min="9689" max="9940" width="8.85546875" style="10"/>
    <col min="9941" max="9941" width="37.140625" style="10" customWidth="1"/>
    <col min="9942" max="9942" width="13.5703125" style="10" customWidth="1"/>
    <col min="9943" max="9943" width="16.140625" style="10" customWidth="1"/>
    <col min="9944" max="9944" width="15.5703125" style="10" customWidth="1"/>
    <col min="9945" max="10196" width="8.85546875" style="10"/>
    <col min="10197" max="10197" width="37.140625" style="10" customWidth="1"/>
    <col min="10198" max="10198" width="13.5703125" style="10" customWidth="1"/>
    <col min="10199" max="10199" width="16.140625" style="10" customWidth="1"/>
    <col min="10200" max="10200" width="15.5703125" style="10" customWidth="1"/>
    <col min="10201" max="10452" width="8.85546875" style="10"/>
    <col min="10453" max="10453" width="37.140625" style="10" customWidth="1"/>
    <col min="10454" max="10454" width="13.5703125" style="10" customWidth="1"/>
    <col min="10455" max="10455" width="16.140625" style="10" customWidth="1"/>
    <col min="10456" max="10456" width="15.5703125" style="10" customWidth="1"/>
    <col min="10457" max="10708" width="8.85546875" style="10"/>
    <col min="10709" max="10709" width="37.140625" style="10" customWidth="1"/>
    <col min="10710" max="10710" width="13.5703125" style="10" customWidth="1"/>
    <col min="10711" max="10711" width="16.140625" style="10" customWidth="1"/>
    <col min="10712" max="10712" width="15.5703125" style="10" customWidth="1"/>
    <col min="10713" max="10964" width="8.85546875" style="10"/>
    <col min="10965" max="10965" width="37.140625" style="10" customWidth="1"/>
    <col min="10966" max="10966" width="13.5703125" style="10" customWidth="1"/>
    <col min="10967" max="10967" width="16.140625" style="10" customWidth="1"/>
    <col min="10968" max="10968" width="15.5703125" style="10" customWidth="1"/>
    <col min="10969" max="11220" width="8.85546875" style="10"/>
    <col min="11221" max="11221" width="37.140625" style="10" customWidth="1"/>
    <col min="11222" max="11222" width="13.5703125" style="10" customWidth="1"/>
    <col min="11223" max="11223" width="16.140625" style="10" customWidth="1"/>
    <col min="11224" max="11224" width="15.5703125" style="10" customWidth="1"/>
    <col min="11225" max="11476" width="8.85546875" style="10"/>
    <col min="11477" max="11477" width="37.140625" style="10" customWidth="1"/>
    <col min="11478" max="11478" width="13.5703125" style="10" customWidth="1"/>
    <col min="11479" max="11479" width="16.140625" style="10" customWidth="1"/>
    <col min="11480" max="11480" width="15.5703125" style="10" customWidth="1"/>
    <col min="11481" max="11732" width="8.85546875" style="10"/>
    <col min="11733" max="11733" width="37.140625" style="10" customWidth="1"/>
    <col min="11734" max="11734" width="13.5703125" style="10" customWidth="1"/>
    <col min="11735" max="11735" width="16.140625" style="10" customWidth="1"/>
    <col min="11736" max="11736" width="15.5703125" style="10" customWidth="1"/>
    <col min="11737" max="11988" width="8.85546875" style="10"/>
    <col min="11989" max="11989" width="37.140625" style="10" customWidth="1"/>
    <col min="11990" max="11990" width="13.5703125" style="10" customWidth="1"/>
    <col min="11991" max="11991" width="16.140625" style="10" customWidth="1"/>
    <col min="11992" max="11992" width="15.5703125" style="10" customWidth="1"/>
    <col min="11993" max="12244" width="8.85546875" style="10"/>
    <col min="12245" max="12245" width="37.140625" style="10" customWidth="1"/>
    <col min="12246" max="12246" width="13.5703125" style="10" customWidth="1"/>
    <col min="12247" max="12247" width="16.140625" style="10" customWidth="1"/>
    <col min="12248" max="12248" width="15.5703125" style="10" customWidth="1"/>
    <col min="12249" max="12500" width="8.85546875" style="10"/>
    <col min="12501" max="12501" width="37.140625" style="10" customWidth="1"/>
    <col min="12502" max="12502" width="13.5703125" style="10" customWidth="1"/>
    <col min="12503" max="12503" width="16.140625" style="10" customWidth="1"/>
    <col min="12504" max="12504" width="15.5703125" style="10" customWidth="1"/>
    <col min="12505" max="12756" width="8.85546875" style="10"/>
    <col min="12757" max="12757" width="37.140625" style="10" customWidth="1"/>
    <col min="12758" max="12758" width="13.5703125" style="10" customWidth="1"/>
    <col min="12759" max="12759" width="16.140625" style="10" customWidth="1"/>
    <col min="12760" max="12760" width="15.5703125" style="10" customWidth="1"/>
    <col min="12761" max="13012" width="8.85546875" style="10"/>
    <col min="13013" max="13013" width="37.140625" style="10" customWidth="1"/>
    <col min="13014" max="13014" width="13.5703125" style="10" customWidth="1"/>
    <col min="13015" max="13015" width="16.140625" style="10" customWidth="1"/>
    <col min="13016" max="13016" width="15.5703125" style="10" customWidth="1"/>
    <col min="13017" max="13268" width="8.85546875" style="10"/>
    <col min="13269" max="13269" width="37.140625" style="10" customWidth="1"/>
    <col min="13270" max="13270" width="13.5703125" style="10" customWidth="1"/>
    <col min="13271" max="13271" width="16.140625" style="10" customWidth="1"/>
    <col min="13272" max="13272" width="15.5703125" style="10" customWidth="1"/>
    <col min="13273" max="13524" width="8.85546875" style="10"/>
    <col min="13525" max="13525" width="37.140625" style="10" customWidth="1"/>
    <col min="13526" max="13526" width="13.5703125" style="10" customWidth="1"/>
    <col min="13527" max="13527" width="16.140625" style="10" customWidth="1"/>
    <col min="13528" max="13528" width="15.5703125" style="10" customWidth="1"/>
    <col min="13529" max="13780" width="8.85546875" style="10"/>
    <col min="13781" max="13781" width="37.140625" style="10" customWidth="1"/>
    <col min="13782" max="13782" width="13.5703125" style="10" customWidth="1"/>
    <col min="13783" max="13783" width="16.140625" style="10" customWidth="1"/>
    <col min="13784" max="13784" width="15.5703125" style="10" customWidth="1"/>
    <col min="13785" max="14036" width="8.85546875" style="10"/>
    <col min="14037" max="14037" width="37.140625" style="10" customWidth="1"/>
    <col min="14038" max="14038" width="13.5703125" style="10" customWidth="1"/>
    <col min="14039" max="14039" width="16.140625" style="10" customWidth="1"/>
    <col min="14040" max="14040" width="15.5703125" style="10" customWidth="1"/>
    <col min="14041" max="14292" width="8.85546875" style="10"/>
    <col min="14293" max="14293" width="37.140625" style="10" customWidth="1"/>
    <col min="14294" max="14294" width="13.5703125" style="10" customWidth="1"/>
    <col min="14295" max="14295" width="16.140625" style="10" customWidth="1"/>
    <col min="14296" max="14296" width="15.5703125" style="10" customWidth="1"/>
    <col min="14297" max="14548" width="8.85546875" style="10"/>
    <col min="14549" max="14549" width="37.140625" style="10" customWidth="1"/>
    <col min="14550" max="14550" width="13.5703125" style="10" customWidth="1"/>
    <col min="14551" max="14551" width="16.140625" style="10" customWidth="1"/>
    <col min="14552" max="14552" width="15.5703125" style="10" customWidth="1"/>
    <col min="14553" max="14804" width="8.85546875" style="10"/>
    <col min="14805" max="14805" width="37.140625" style="10" customWidth="1"/>
    <col min="14806" max="14806" width="13.5703125" style="10" customWidth="1"/>
    <col min="14807" max="14807" width="16.140625" style="10" customWidth="1"/>
    <col min="14808" max="14808" width="15.5703125" style="10" customWidth="1"/>
    <col min="14809" max="15060" width="8.85546875" style="10"/>
    <col min="15061" max="15061" width="37.140625" style="10" customWidth="1"/>
    <col min="15062" max="15062" width="13.5703125" style="10" customWidth="1"/>
    <col min="15063" max="15063" width="16.140625" style="10" customWidth="1"/>
    <col min="15064" max="15064" width="15.5703125" style="10" customWidth="1"/>
    <col min="15065" max="15316" width="8.85546875" style="10"/>
    <col min="15317" max="15317" width="37.140625" style="10" customWidth="1"/>
    <col min="15318" max="15318" width="13.5703125" style="10" customWidth="1"/>
    <col min="15319" max="15319" width="16.140625" style="10" customWidth="1"/>
    <col min="15320" max="15320" width="15.5703125" style="10" customWidth="1"/>
    <col min="15321" max="15572" width="8.85546875" style="10"/>
    <col min="15573" max="15573" width="37.140625" style="10" customWidth="1"/>
    <col min="15574" max="15574" width="13.5703125" style="10" customWidth="1"/>
    <col min="15575" max="15575" width="16.140625" style="10" customWidth="1"/>
    <col min="15576" max="15576" width="15.5703125" style="10" customWidth="1"/>
    <col min="15577" max="15828" width="8.85546875" style="10"/>
    <col min="15829" max="15829" width="37.140625" style="10" customWidth="1"/>
    <col min="15830" max="15830" width="13.5703125" style="10" customWidth="1"/>
    <col min="15831" max="15831" width="16.140625" style="10" customWidth="1"/>
    <col min="15832" max="15832" width="15.5703125" style="10" customWidth="1"/>
    <col min="15833" max="16084" width="8.85546875" style="10"/>
    <col min="16085" max="16085" width="37.140625" style="10" customWidth="1"/>
    <col min="16086" max="16086" width="13.5703125" style="10" customWidth="1"/>
    <col min="16087" max="16087" width="16.140625" style="10" customWidth="1"/>
    <col min="16088" max="16088" width="15.5703125" style="10" customWidth="1"/>
    <col min="16089" max="16384" width="8.85546875" style="10"/>
  </cols>
  <sheetData>
    <row r="1" spans="1:4" s="2" customFormat="1" ht="27" customHeight="1" x14ac:dyDescent="0.25">
      <c r="A1" s="341" t="s">
        <v>417</v>
      </c>
      <c r="B1" s="341"/>
      <c r="C1" s="341"/>
      <c r="D1" s="341"/>
    </row>
    <row r="2" spans="1:4" s="2" customFormat="1" ht="20.25" x14ac:dyDescent="0.3">
      <c r="A2" s="342" t="s">
        <v>585</v>
      </c>
      <c r="B2" s="343"/>
      <c r="C2" s="343"/>
      <c r="D2" s="343"/>
    </row>
    <row r="3" spans="1:4" s="2" customFormat="1" ht="20.25" x14ac:dyDescent="0.3">
      <c r="A3" s="299" t="s">
        <v>42</v>
      </c>
      <c r="B3" s="299"/>
      <c r="C3" s="299"/>
      <c r="D3" s="299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11"/>
      <c r="B5" s="344" t="s">
        <v>77</v>
      </c>
      <c r="C5" s="345" t="s">
        <v>78</v>
      </c>
      <c r="D5" s="346" t="s">
        <v>79</v>
      </c>
    </row>
    <row r="6" spans="1:4" s="4" customFormat="1" ht="43.5" customHeight="1" x14ac:dyDescent="0.2">
      <c r="A6" s="311"/>
      <c r="B6" s="344"/>
      <c r="C6" s="345"/>
      <c r="D6" s="346"/>
    </row>
    <row r="7" spans="1:4" s="41" customFormat="1" ht="24.6" customHeight="1" x14ac:dyDescent="0.25">
      <c r="A7" s="40" t="s">
        <v>45</v>
      </c>
      <c r="B7" s="140">
        <v>1104</v>
      </c>
      <c r="C7" s="140">
        <v>9903</v>
      </c>
      <c r="D7" s="136">
        <f>C7/B7</f>
        <v>8.9701086956521738</v>
      </c>
    </row>
    <row r="8" spans="1:4" s="5" customFormat="1" ht="24.75" customHeight="1" x14ac:dyDescent="0.25">
      <c r="A8" s="42" t="s">
        <v>73</v>
      </c>
      <c r="B8" s="130" t="s">
        <v>80</v>
      </c>
      <c r="C8" s="141">
        <v>9054</v>
      </c>
      <c r="D8" s="136"/>
    </row>
    <row r="9" spans="1:4" s="43" customFormat="1" ht="22.9" customHeight="1" x14ac:dyDescent="0.25">
      <c r="A9" s="33" t="s">
        <v>74</v>
      </c>
      <c r="B9" s="137"/>
      <c r="C9" s="137"/>
      <c r="D9" s="136"/>
    </row>
    <row r="10" spans="1:4" ht="34.5" customHeight="1" x14ac:dyDescent="0.2">
      <c r="A10" s="6" t="s">
        <v>12</v>
      </c>
      <c r="B10" s="7">
        <v>129</v>
      </c>
      <c r="C10" s="7">
        <v>1065</v>
      </c>
      <c r="D10" s="138">
        <f t="shared" ref="D10:D28" si="0">C10/B10</f>
        <v>8.2558139534883725</v>
      </c>
    </row>
    <row r="11" spans="1:4" ht="35.25" customHeight="1" x14ac:dyDescent="0.2">
      <c r="A11" s="6" t="s">
        <v>13</v>
      </c>
      <c r="B11" s="7">
        <v>85</v>
      </c>
      <c r="C11" s="7">
        <v>250</v>
      </c>
      <c r="D11" s="138">
        <f t="shared" si="0"/>
        <v>2.9411764705882355</v>
      </c>
    </row>
    <row r="12" spans="1:4" s="13" customFormat="1" ht="20.25" customHeight="1" x14ac:dyDescent="0.25">
      <c r="A12" s="6" t="s">
        <v>14</v>
      </c>
      <c r="B12" s="7">
        <v>229</v>
      </c>
      <c r="C12" s="7">
        <v>1354</v>
      </c>
      <c r="D12" s="138">
        <f t="shared" si="0"/>
        <v>5.9126637554585155</v>
      </c>
    </row>
    <row r="13" spans="1:4" ht="36" customHeight="1" x14ac:dyDescent="0.2">
      <c r="A13" s="6" t="s">
        <v>15</v>
      </c>
      <c r="B13" s="7">
        <v>28</v>
      </c>
      <c r="C13" s="7">
        <v>317</v>
      </c>
      <c r="D13" s="138">
        <f t="shared" si="0"/>
        <v>11.321428571428571</v>
      </c>
    </row>
    <row r="14" spans="1:4" ht="39.75" customHeight="1" x14ac:dyDescent="0.2">
      <c r="A14" s="6" t="s">
        <v>16</v>
      </c>
      <c r="B14" s="7">
        <v>65</v>
      </c>
      <c r="C14" s="7">
        <v>151</v>
      </c>
      <c r="D14" s="138">
        <f t="shared" si="0"/>
        <v>2.3230769230769233</v>
      </c>
    </row>
    <row r="15" spans="1:4" ht="19.5" customHeight="1" x14ac:dyDescent="0.2">
      <c r="A15" s="6" t="s">
        <v>17</v>
      </c>
      <c r="B15" s="7">
        <v>59</v>
      </c>
      <c r="C15" s="7">
        <v>416</v>
      </c>
      <c r="D15" s="138">
        <f t="shared" si="0"/>
        <v>7.0508474576271185</v>
      </c>
    </row>
    <row r="16" spans="1:4" ht="37.15" customHeight="1" x14ac:dyDescent="0.2">
      <c r="A16" s="6" t="s">
        <v>18</v>
      </c>
      <c r="B16" s="7">
        <v>159</v>
      </c>
      <c r="C16" s="7">
        <v>1435</v>
      </c>
      <c r="D16" s="138">
        <f t="shared" si="0"/>
        <v>9.0251572327044034</v>
      </c>
    </row>
    <row r="17" spans="1:4" ht="33.6" customHeight="1" x14ac:dyDescent="0.2">
      <c r="A17" s="6" t="s">
        <v>19</v>
      </c>
      <c r="B17" s="7">
        <v>91</v>
      </c>
      <c r="C17" s="7">
        <v>559</v>
      </c>
      <c r="D17" s="138">
        <f t="shared" si="0"/>
        <v>6.1428571428571432</v>
      </c>
    </row>
    <row r="18" spans="1:4" ht="36.6" customHeight="1" x14ac:dyDescent="0.2">
      <c r="A18" s="6" t="s">
        <v>20</v>
      </c>
      <c r="B18" s="7">
        <v>35</v>
      </c>
      <c r="C18" s="7">
        <v>176</v>
      </c>
      <c r="D18" s="138">
        <f t="shared" si="0"/>
        <v>5.0285714285714285</v>
      </c>
    </row>
    <row r="19" spans="1:4" ht="24" customHeight="1" x14ac:dyDescent="0.2">
      <c r="A19" s="6" t="s">
        <v>21</v>
      </c>
      <c r="B19" s="7">
        <v>3</v>
      </c>
      <c r="C19" s="7">
        <v>102</v>
      </c>
      <c r="D19" s="138">
        <f t="shared" si="0"/>
        <v>34</v>
      </c>
    </row>
    <row r="20" spans="1:4" ht="24.75" customHeight="1" x14ac:dyDescent="0.2">
      <c r="A20" s="6" t="s">
        <v>22</v>
      </c>
      <c r="B20" s="7">
        <v>7</v>
      </c>
      <c r="C20" s="7">
        <v>230</v>
      </c>
      <c r="D20" s="138">
        <f t="shared" si="0"/>
        <v>32.857142857142854</v>
      </c>
    </row>
    <row r="21" spans="1:4" ht="26.25" customHeight="1" x14ac:dyDescent="0.2">
      <c r="A21" s="6" t="s">
        <v>23</v>
      </c>
      <c r="B21" s="7">
        <v>4</v>
      </c>
      <c r="C21" s="7">
        <v>67</v>
      </c>
      <c r="D21" s="138">
        <f t="shared" si="0"/>
        <v>16.75</v>
      </c>
    </row>
    <row r="22" spans="1:4" ht="31.15" customHeight="1" x14ac:dyDescent="0.2">
      <c r="A22" s="6" t="s">
        <v>24</v>
      </c>
      <c r="B22" s="7">
        <v>14</v>
      </c>
      <c r="C22" s="7">
        <v>230</v>
      </c>
      <c r="D22" s="138">
        <f t="shared" si="0"/>
        <v>16.428571428571427</v>
      </c>
    </row>
    <row r="23" spans="1:4" ht="35.25" customHeight="1" x14ac:dyDescent="0.2">
      <c r="A23" s="6" t="s">
        <v>25</v>
      </c>
      <c r="B23" s="7">
        <v>27</v>
      </c>
      <c r="C23" s="7">
        <v>235</v>
      </c>
      <c r="D23" s="138">
        <f t="shared" si="0"/>
        <v>8.7037037037037042</v>
      </c>
    </row>
    <row r="24" spans="1:4" ht="38.25" customHeight="1" x14ac:dyDescent="0.2">
      <c r="A24" s="6" t="s">
        <v>26</v>
      </c>
      <c r="B24" s="7">
        <v>37</v>
      </c>
      <c r="C24" s="7">
        <v>1662</v>
      </c>
      <c r="D24" s="138">
        <f t="shared" si="0"/>
        <v>44.918918918918919</v>
      </c>
    </row>
    <row r="25" spans="1:4" ht="29.45" customHeight="1" x14ac:dyDescent="0.2">
      <c r="A25" s="6" t="s">
        <v>27</v>
      </c>
      <c r="B25" s="7">
        <v>73</v>
      </c>
      <c r="C25" s="7">
        <v>204</v>
      </c>
      <c r="D25" s="138">
        <f t="shared" si="0"/>
        <v>2.7945205479452055</v>
      </c>
    </row>
    <row r="26" spans="1:4" ht="30.75" customHeight="1" x14ac:dyDescent="0.2">
      <c r="A26" s="6" t="s">
        <v>28</v>
      </c>
      <c r="B26" s="7">
        <v>46</v>
      </c>
      <c r="C26" s="7">
        <v>439</v>
      </c>
      <c r="D26" s="138">
        <f t="shared" si="0"/>
        <v>9.5434782608695645</v>
      </c>
    </row>
    <row r="27" spans="1:4" ht="30.75" customHeight="1" x14ac:dyDescent="0.2">
      <c r="A27" s="6" t="s">
        <v>29</v>
      </c>
      <c r="B27" s="7">
        <v>7</v>
      </c>
      <c r="C27" s="7">
        <v>73</v>
      </c>
      <c r="D27" s="138">
        <f t="shared" si="0"/>
        <v>10.428571428571429</v>
      </c>
    </row>
    <row r="28" spans="1:4" ht="27.6" customHeight="1" x14ac:dyDescent="0.2">
      <c r="A28" s="6" t="s">
        <v>30</v>
      </c>
      <c r="B28" s="7">
        <v>6</v>
      </c>
      <c r="C28" s="7">
        <v>89</v>
      </c>
      <c r="D28" s="138">
        <f t="shared" si="0"/>
        <v>14.833333333333334</v>
      </c>
    </row>
    <row r="29" spans="1:4" x14ac:dyDescent="0.2">
      <c r="A29" s="14"/>
      <c r="B29" s="14"/>
      <c r="C29" s="14"/>
      <c r="D29" s="14"/>
    </row>
    <row r="30" spans="1:4" x14ac:dyDescent="0.2">
      <c r="A30" s="14"/>
      <c r="B30" s="14"/>
      <c r="C30" s="14"/>
      <c r="D30" s="14"/>
    </row>
    <row r="33" spans="2:2" x14ac:dyDescent="0.2">
      <c r="B33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5" width="8.85546875" style="10"/>
    <col min="6" max="6" width="8.85546875" style="10" customWidth="1"/>
    <col min="7" max="248" width="8.85546875" style="10"/>
    <col min="249" max="249" width="51.7109375" style="10" customWidth="1"/>
    <col min="250" max="250" width="13.5703125" style="10" customWidth="1"/>
    <col min="251" max="251" width="16.140625" style="10" customWidth="1"/>
    <col min="252" max="252" width="15.5703125" style="10" customWidth="1"/>
    <col min="253" max="504" width="8.85546875" style="10"/>
    <col min="505" max="505" width="51.7109375" style="10" customWidth="1"/>
    <col min="506" max="506" width="13.5703125" style="10" customWidth="1"/>
    <col min="507" max="507" width="16.140625" style="10" customWidth="1"/>
    <col min="508" max="508" width="15.5703125" style="10" customWidth="1"/>
    <col min="509" max="760" width="8.85546875" style="10"/>
    <col min="761" max="761" width="51.7109375" style="10" customWidth="1"/>
    <col min="762" max="762" width="13.5703125" style="10" customWidth="1"/>
    <col min="763" max="763" width="16.140625" style="10" customWidth="1"/>
    <col min="764" max="764" width="15.5703125" style="10" customWidth="1"/>
    <col min="765" max="1016" width="8.85546875" style="10"/>
    <col min="1017" max="1017" width="51.7109375" style="10" customWidth="1"/>
    <col min="1018" max="1018" width="13.5703125" style="10" customWidth="1"/>
    <col min="1019" max="1019" width="16.140625" style="10" customWidth="1"/>
    <col min="1020" max="1020" width="15.5703125" style="10" customWidth="1"/>
    <col min="1021" max="1272" width="8.85546875" style="10"/>
    <col min="1273" max="1273" width="51.7109375" style="10" customWidth="1"/>
    <col min="1274" max="1274" width="13.5703125" style="10" customWidth="1"/>
    <col min="1275" max="1275" width="16.140625" style="10" customWidth="1"/>
    <col min="1276" max="1276" width="15.5703125" style="10" customWidth="1"/>
    <col min="1277" max="1528" width="8.85546875" style="10"/>
    <col min="1529" max="1529" width="51.7109375" style="10" customWidth="1"/>
    <col min="1530" max="1530" width="13.5703125" style="10" customWidth="1"/>
    <col min="1531" max="1531" width="16.140625" style="10" customWidth="1"/>
    <col min="1532" max="1532" width="15.5703125" style="10" customWidth="1"/>
    <col min="1533" max="1784" width="8.85546875" style="10"/>
    <col min="1785" max="1785" width="51.7109375" style="10" customWidth="1"/>
    <col min="1786" max="1786" width="13.5703125" style="10" customWidth="1"/>
    <col min="1787" max="1787" width="16.140625" style="10" customWidth="1"/>
    <col min="1788" max="1788" width="15.5703125" style="10" customWidth="1"/>
    <col min="1789" max="2040" width="8.85546875" style="10"/>
    <col min="2041" max="2041" width="51.7109375" style="10" customWidth="1"/>
    <col min="2042" max="2042" width="13.5703125" style="10" customWidth="1"/>
    <col min="2043" max="2043" width="16.140625" style="10" customWidth="1"/>
    <col min="2044" max="2044" width="15.5703125" style="10" customWidth="1"/>
    <col min="2045" max="2296" width="8.85546875" style="10"/>
    <col min="2297" max="2297" width="51.7109375" style="10" customWidth="1"/>
    <col min="2298" max="2298" width="13.5703125" style="10" customWidth="1"/>
    <col min="2299" max="2299" width="16.140625" style="10" customWidth="1"/>
    <col min="2300" max="2300" width="15.5703125" style="10" customWidth="1"/>
    <col min="2301" max="2552" width="8.85546875" style="10"/>
    <col min="2553" max="2553" width="51.7109375" style="10" customWidth="1"/>
    <col min="2554" max="2554" width="13.5703125" style="10" customWidth="1"/>
    <col min="2555" max="2555" width="16.140625" style="10" customWidth="1"/>
    <col min="2556" max="2556" width="15.5703125" style="10" customWidth="1"/>
    <col min="2557" max="2808" width="8.85546875" style="10"/>
    <col min="2809" max="2809" width="51.7109375" style="10" customWidth="1"/>
    <col min="2810" max="2810" width="13.5703125" style="10" customWidth="1"/>
    <col min="2811" max="2811" width="16.140625" style="10" customWidth="1"/>
    <col min="2812" max="2812" width="15.5703125" style="10" customWidth="1"/>
    <col min="2813" max="3064" width="8.85546875" style="10"/>
    <col min="3065" max="3065" width="51.7109375" style="10" customWidth="1"/>
    <col min="3066" max="3066" width="13.5703125" style="10" customWidth="1"/>
    <col min="3067" max="3067" width="16.140625" style="10" customWidth="1"/>
    <col min="3068" max="3068" width="15.5703125" style="10" customWidth="1"/>
    <col min="3069" max="3320" width="8.85546875" style="10"/>
    <col min="3321" max="3321" width="51.7109375" style="10" customWidth="1"/>
    <col min="3322" max="3322" width="13.5703125" style="10" customWidth="1"/>
    <col min="3323" max="3323" width="16.140625" style="10" customWidth="1"/>
    <col min="3324" max="3324" width="15.5703125" style="10" customWidth="1"/>
    <col min="3325" max="3576" width="8.85546875" style="10"/>
    <col min="3577" max="3577" width="51.7109375" style="10" customWidth="1"/>
    <col min="3578" max="3578" width="13.5703125" style="10" customWidth="1"/>
    <col min="3579" max="3579" width="16.140625" style="10" customWidth="1"/>
    <col min="3580" max="3580" width="15.5703125" style="10" customWidth="1"/>
    <col min="3581" max="3832" width="8.85546875" style="10"/>
    <col min="3833" max="3833" width="51.7109375" style="10" customWidth="1"/>
    <col min="3834" max="3834" width="13.5703125" style="10" customWidth="1"/>
    <col min="3835" max="3835" width="16.140625" style="10" customWidth="1"/>
    <col min="3836" max="3836" width="15.5703125" style="10" customWidth="1"/>
    <col min="3837" max="4088" width="8.85546875" style="10"/>
    <col min="4089" max="4089" width="51.7109375" style="10" customWidth="1"/>
    <col min="4090" max="4090" width="13.5703125" style="10" customWidth="1"/>
    <col min="4091" max="4091" width="16.140625" style="10" customWidth="1"/>
    <col min="4092" max="4092" width="15.5703125" style="10" customWidth="1"/>
    <col min="4093" max="4344" width="8.85546875" style="10"/>
    <col min="4345" max="4345" width="51.7109375" style="10" customWidth="1"/>
    <col min="4346" max="4346" width="13.5703125" style="10" customWidth="1"/>
    <col min="4347" max="4347" width="16.140625" style="10" customWidth="1"/>
    <col min="4348" max="4348" width="15.5703125" style="10" customWidth="1"/>
    <col min="4349" max="4600" width="8.85546875" style="10"/>
    <col min="4601" max="4601" width="51.7109375" style="10" customWidth="1"/>
    <col min="4602" max="4602" width="13.5703125" style="10" customWidth="1"/>
    <col min="4603" max="4603" width="16.140625" style="10" customWidth="1"/>
    <col min="4604" max="4604" width="15.5703125" style="10" customWidth="1"/>
    <col min="4605" max="4856" width="8.85546875" style="10"/>
    <col min="4857" max="4857" width="51.7109375" style="10" customWidth="1"/>
    <col min="4858" max="4858" width="13.5703125" style="10" customWidth="1"/>
    <col min="4859" max="4859" width="16.140625" style="10" customWidth="1"/>
    <col min="4860" max="4860" width="15.5703125" style="10" customWidth="1"/>
    <col min="4861" max="5112" width="8.85546875" style="10"/>
    <col min="5113" max="5113" width="51.7109375" style="10" customWidth="1"/>
    <col min="5114" max="5114" width="13.5703125" style="10" customWidth="1"/>
    <col min="5115" max="5115" width="16.140625" style="10" customWidth="1"/>
    <col min="5116" max="5116" width="15.5703125" style="10" customWidth="1"/>
    <col min="5117" max="5368" width="8.85546875" style="10"/>
    <col min="5369" max="5369" width="51.7109375" style="10" customWidth="1"/>
    <col min="5370" max="5370" width="13.5703125" style="10" customWidth="1"/>
    <col min="5371" max="5371" width="16.140625" style="10" customWidth="1"/>
    <col min="5372" max="5372" width="15.5703125" style="10" customWidth="1"/>
    <col min="5373" max="5624" width="8.85546875" style="10"/>
    <col min="5625" max="5625" width="51.7109375" style="10" customWidth="1"/>
    <col min="5626" max="5626" width="13.5703125" style="10" customWidth="1"/>
    <col min="5627" max="5627" width="16.140625" style="10" customWidth="1"/>
    <col min="5628" max="5628" width="15.5703125" style="10" customWidth="1"/>
    <col min="5629" max="5880" width="8.85546875" style="10"/>
    <col min="5881" max="5881" width="51.7109375" style="10" customWidth="1"/>
    <col min="5882" max="5882" width="13.5703125" style="10" customWidth="1"/>
    <col min="5883" max="5883" width="16.140625" style="10" customWidth="1"/>
    <col min="5884" max="5884" width="15.5703125" style="10" customWidth="1"/>
    <col min="5885" max="6136" width="8.85546875" style="10"/>
    <col min="6137" max="6137" width="51.7109375" style="10" customWidth="1"/>
    <col min="6138" max="6138" width="13.5703125" style="10" customWidth="1"/>
    <col min="6139" max="6139" width="16.140625" style="10" customWidth="1"/>
    <col min="6140" max="6140" width="15.5703125" style="10" customWidth="1"/>
    <col min="6141" max="6392" width="8.85546875" style="10"/>
    <col min="6393" max="6393" width="51.7109375" style="10" customWidth="1"/>
    <col min="6394" max="6394" width="13.5703125" style="10" customWidth="1"/>
    <col min="6395" max="6395" width="16.140625" style="10" customWidth="1"/>
    <col min="6396" max="6396" width="15.5703125" style="10" customWidth="1"/>
    <col min="6397" max="6648" width="8.85546875" style="10"/>
    <col min="6649" max="6649" width="51.7109375" style="10" customWidth="1"/>
    <col min="6650" max="6650" width="13.5703125" style="10" customWidth="1"/>
    <col min="6651" max="6651" width="16.140625" style="10" customWidth="1"/>
    <col min="6652" max="6652" width="15.5703125" style="10" customWidth="1"/>
    <col min="6653" max="6904" width="8.85546875" style="10"/>
    <col min="6905" max="6905" width="51.7109375" style="10" customWidth="1"/>
    <col min="6906" max="6906" width="13.5703125" style="10" customWidth="1"/>
    <col min="6907" max="6907" width="16.140625" style="10" customWidth="1"/>
    <col min="6908" max="6908" width="15.5703125" style="10" customWidth="1"/>
    <col min="6909" max="7160" width="8.85546875" style="10"/>
    <col min="7161" max="7161" width="51.7109375" style="10" customWidth="1"/>
    <col min="7162" max="7162" width="13.5703125" style="10" customWidth="1"/>
    <col min="7163" max="7163" width="16.140625" style="10" customWidth="1"/>
    <col min="7164" max="7164" width="15.5703125" style="10" customWidth="1"/>
    <col min="7165" max="7416" width="8.85546875" style="10"/>
    <col min="7417" max="7417" width="51.7109375" style="10" customWidth="1"/>
    <col min="7418" max="7418" width="13.5703125" style="10" customWidth="1"/>
    <col min="7419" max="7419" width="16.140625" style="10" customWidth="1"/>
    <col min="7420" max="7420" width="15.5703125" style="10" customWidth="1"/>
    <col min="7421" max="7672" width="8.85546875" style="10"/>
    <col min="7673" max="7673" width="51.7109375" style="10" customWidth="1"/>
    <col min="7674" max="7674" width="13.5703125" style="10" customWidth="1"/>
    <col min="7675" max="7675" width="16.140625" style="10" customWidth="1"/>
    <col min="7676" max="7676" width="15.5703125" style="10" customWidth="1"/>
    <col min="7677" max="7928" width="8.85546875" style="10"/>
    <col min="7929" max="7929" width="51.7109375" style="10" customWidth="1"/>
    <col min="7930" max="7930" width="13.5703125" style="10" customWidth="1"/>
    <col min="7931" max="7931" width="16.140625" style="10" customWidth="1"/>
    <col min="7932" max="7932" width="15.5703125" style="10" customWidth="1"/>
    <col min="7933" max="8184" width="8.85546875" style="10"/>
    <col min="8185" max="8185" width="51.7109375" style="10" customWidth="1"/>
    <col min="8186" max="8186" width="13.5703125" style="10" customWidth="1"/>
    <col min="8187" max="8187" width="16.140625" style="10" customWidth="1"/>
    <col min="8188" max="8188" width="15.5703125" style="10" customWidth="1"/>
    <col min="8189" max="8440" width="8.85546875" style="10"/>
    <col min="8441" max="8441" width="51.7109375" style="10" customWidth="1"/>
    <col min="8442" max="8442" width="13.5703125" style="10" customWidth="1"/>
    <col min="8443" max="8443" width="16.140625" style="10" customWidth="1"/>
    <col min="8444" max="8444" width="15.5703125" style="10" customWidth="1"/>
    <col min="8445" max="8696" width="8.85546875" style="10"/>
    <col min="8697" max="8697" width="51.7109375" style="10" customWidth="1"/>
    <col min="8698" max="8698" width="13.5703125" style="10" customWidth="1"/>
    <col min="8699" max="8699" width="16.140625" style="10" customWidth="1"/>
    <col min="8700" max="8700" width="15.5703125" style="10" customWidth="1"/>
    <col min="8701" max="8952" width="8.85546875" style="10"/>
    <col min="8953" max="8953" width="51.7109375" style="10" customWidth="1"/>
    <col min="8954" max="8954" width="13.5703125" style="10" customWidth="1"/>
    <col min="8955" max="8955" width="16.140625" style="10" customWidth="1"/>
    <col min="8956" max="8956" width="15.5703125" style="10" customWidth="1"/>
    <col min="8957" max="9208" width="8.85546875" style="10"/>
    <col min="9209" max="9209" width="51.7109375" style="10" customWidth="1"/>
    <col min="9210" max="9210" width="13.5703125" style="10" customWidth="1"/>
    <col min="9211" max="9211" width="16.140625" style="10" customWidth="1"/>
    <col min="9212" max="9212" width="15.5703125" style="10" customWidth="1"/>
    <col min="9213" max="9464" width="8.85546875" style="10"/>
    <col min="9465" max="9465" width="51.7109375" style="10" customWidth="1"/>
    <col min="9466" max="9466" width="13.5703125" style="10" customWidth="1"/>
    <col min="9467" max="9467" width="16.140625" style="10" customWidth="1"/>
    <col min="9468" max="9468" width="15.5703125" style="10" customWidth="1"/>
    <col min="9469" max="9720" width="8.85546875" style="10"/>
    <col min="9721" max="9721" width="51.7109375" style="10" customWidth="1"/>
    <col min="9722" max="9722" width="13.5703125" style="10" customWidth="1"/>
    <col min="9723" max="9723" width="16.140625" style="10" customWidth="1"/>
    <col min="9724" max="9724" width="15.5703125" style="10" customWidth="1"/>
    <col min="9725" max="9976" width="8.85546875" style="10"/>
    <col min="9977" max="9977" width="51.7109375" style="10" customWidth="1"/>
    <col min="9978" max="9978" width="13.5703125" style="10" customWidth="1"/>
    <col min="9979" max="9979" width="16.140625" style="10" customWidth="1"/>
    <col min="9980" max="9980" width="15.5703125" style="10" customWidth="1"/>
    <col min="9981" max="10232" width="8.85546875" style="10"/>
    <col min="10233" max="10233" width="51.7109375" style="10" customWidth="1"/>
    <col min="10234" max="10234" width="13.5703125" style="10" customWidth="1"/>
    <col min="10235" max="10235" width="16.140625" style="10" customWidth="1"/>
    <col min="10236" max="10236" width="15.5703125" style="10" customWidth="1"/>
    <col min="10237" max="10488" width="8.85546875" style="10"/>
    <col min="10489" max="10489" width="51.7109375" style="10" customWidth="1"/>
    <col min="10490" max="10490" width="13.5703125" style="10" customWidth="1"/>
    <col min="10491" max="10491" width="16.140625" style="10" customWidth="1"/>
    <col min="10492" max="10492" width="15.5703125" style="10" customWidth="1"/>
    <col min="10493" max="10744" width="8.85546875" style="10"/>
    <col min="10745" max="10745" width="51.7109375" style="10" customWidth="1"/>
    <col min="10746" max="10746" width="13.5703125" style="10" customWidth="1"/>
    <col min="10747" max="10747" width="16.140625" style="10" customWidth="1"/>
    <col min="10748" max="10748" width="15.5703125" style="10" customWidth="1"/>
    <col min="10749" max="11000" width="8.85546875" style="10"/>
    <col min="11001" max="11001" width="51.7109375" style="10" customWidth="1"/>
    <col min="11002" max="11002" width="13.5703125" style="10" customWidth="1"/>
    <col min="11003" max="11003" width="16.140625" style="10" customWidth="1"/>
    <col min="11004" max="11004" width="15.5703125" style="10" customWidth="1"/>
    <col min="11005" max="11256" width="8.85546875" style="10"/>
    <col min="11257" max="11257" width="51.7109375" style="10" customWidth="1"/>
    <col min="11258" max="11258" width="13.5703125" style="10" customWidth="1"/>
    <col min="11259" max="11259" width="16.140625" style="10" customWidth="1"/>
    <col min="11260" max="11260" width="15.5703125" style="10" customWidth="1"/>
    <col min="11261" max="11512" width="8.85546875" style="10"/>
    <col min="11513" max="11513" width="51.7109375" style="10" customWidth="1"/>
    <col min="11514" max="11514" width="13.5703125" style="10" customWidth="1"/>
    <col min="11515" max="11515" width="16.140625" style="10" customWidth="1"/>
    <col min="11516" max="11516" width="15.5703125" style="10" customWidth="1"/>
    <col min="11517" max="11768" width="8.85546875" style="10"/>
    <col min="11769" max="11769" width="51.7109375" style="10" customWidth="1"/>
    <col min="11770" max="11770" width="13.5703125" style="10" customWidth="1"/>
    <col min="11771" max="11771" width="16.140625" style="10" customWidth="1"/>
    <col min="11772" max="11772" width="15.5703125" style="10" customWidth="1"/>
    <col min="11773" max="12024" width="8.85546875" style="10"/>
    <col min="12025" max="12025" width="51.7109375" style="10" customWidth="1"/>
    <col min="12026" max="12026" width="13.5703125" style="10" customWidth="1"/>
    <col min="12027" max="12027" width="16.140625" style="10" customWidth="1"/>
    <col min="12028" max="12028" width="15.5703125" style="10" customWidth="1"/>
    <col min="12029" max="12280" width="8.85546875" style="10"/>
    <col min="12281" max="12281" width="51.7109375" style="10" customWidth="1"/>
    <col min="12282" max="12282" width="13.5703125" style="10" customWidth="1"/>
    <col min="12283" max="12283" width="16.140625" style="10" customWidth="1"/>
    <col min="12284" max="12284" width="15.5703125" style="10" customWidth="1"/>
    <col min="12285" max="12536" width="8.85546875" style="10"/>
    <col min="12537" max="12537" width="51.7109375" style="10" customWidth="1"/>
    <col min="12538" max="12538" width="13.5703125" style="10" customWidth="1"/>
    <col min="12539" max="12539" width="16.140625" style="10" customWidth="1"/>
    <col min="12540" max="12540" width="15.5703125" style="10" customWidth="1"/>
    <col min="12541" max="12792" width="8.85546875" style="10"/>
    <col min="12793" max="12793" width="51.7109375" style="10" customWidth="1"/>
    <col min="12794" max="12794" width="13.5703125" style="10" customWidth="1"/>
    <col min="12795" max="12795" width="16.140625" style="10" customWidth="1"/>
    <col min="12796" max="12796" width="15.5703125" style="10" customWidth="1"/>
    <col min="12797" max="13048" width="8.85546875" style="10"/>
    <col min="13049" max="13049" width="51.7109375" style="10" customWidth="1"/>
    <col min="13050" max="13050" width="13.5703125" style="10" customWidth="1"/>
    <col min="13051" max="13051" width="16.140625" style="10" customWidth="1"/>
    <col min="13052" max="13052" width="15.5703125" style="10" customWidth="1"/>
    <col min="13053" max="13304" width="8.85546875" style="10"/>
    <col min="13305" max="13305" width="51.7109375" style="10" customWidth="1"/>
    <col min="13306" max="13306" width="13.5703125" style="10" customWidth="1"/>
    <col min="13307" max="13307" width="16.140625" style="10" customWidth="1"/>
    <col min="13308" max="13308" width="15.5703125" style="10" customWidth="1"/>
    <col min="13309" max="13560" width="8.85546875" style="10"/>
    <col min="13561" max="13561" width="51.7109375" style="10" customWidth="1"/>
    <col min="13562" max="13562" width="13.5703125" style="10" customWidth="1"/>
    <col min="13563" max="13563" width="16.140625" style="10" customWidth="1"/>
    <col min="13564" max="13564" width="15.5703125" style="10" customWidth="1"/>
    <col min="13565" max="13816" width="8.85546875" style="10"/>
    <col min="13817" max="13817" width="51.7109375" style="10" customWidth="1"/>
    <col min="13818" max="13818" width="13.5703125" style="10" customWidth="1"/>
    <col min="13819" max="13819" width="16.140625" style="10" customWidth="1"/>
    <col min="13820" max="13820" width="15.5703125" style="10" customWidth="1"/>
    <col min="13821" max="14072" width="8.85546875" style="10"/>
    <col min="14073" max="14073" width="51.7109375" style="10" customWidth="1"/>
    <col min="14074" max="14074" width="13.5703125" style="10" customWidth="1"/>
    <col min="14075" max="14075" width="16.140625" style="10" customWidth="1"/>
    <col min="14076" max="14076" width="15.5703125" style="10" customWidth="1"/>
    <col min="14077" max="14328" width="8.85546875" style="10"/>
    <col min="14329" max="14329" width="51.7109375" style="10" customWidth="1"/>
    <col min="14330" max="14330" width="13.5703125" style="10" customWidth="1"/>
    <col min="14331" max="14331" width="16.140625" style="10" customWidth="1"/>
    <col min="14332" max="14332" width="15.5703125" style="10" customWidth="1"/>
    <col min="14333" max="14584" width="8.85546875" style="10"/>
    <col min="14585" max="14585" width="51.7109375" style="10" customWidth="1"/>
    <col min="14586" max="14586" width="13.5703125" style="10" customWidth="1"/>
    <col min="14587" max="14587" width="16.140625" style="10" customWidth="1"/>
    <col min="14588" max="14588" width="15.5703125" style="10" customWidth="1"/>
    <col min="14589" max="14840" width="8.85546875" style="10"/>
    <col min="14841" max="14841" width="51.7109375" style="10" customWidth="1"/>
    <col min="14842" max="14842" width="13.5703125" style="10" customWidth="1"/>
    <col min="14843" max="14843" width="16.140625" style="10" customWidth="1"/>
    <col min="14844" max="14844" width="15.5703125" style="10" customWidth="1"/>
    <col min="14845" max="15096" width="8.85546875" style="10"/>
    <col min="15097" max="15097" width="51.7109375" style="10" customWidth="1"/>
    <col min="15098" max="15098" width="13.5703125" style="10" customWidth="1"/>
    <col min="15099" max="15099" width="16.140625" style="10" customWidth="1"/>
    <col min="15100" max="15100" width="15.5703125" style="10" customWidth="1"/>
    <col min="15101" max="15352" width="8.85546875" style="10"/>
    <col min="15353" max="15353" width="51.7109375" style="10" customWidth="1"/>
    <col min="15354" max="15354" width="13.5703125" style="10" customWidth="1"/>
    <col min="15355" max="15355" width="16.140625" style="10" customWidth="1"/>
    <col min="15356" max="15356" width="15.5703125" style="10" customWidth="1"/>
    <col min="15357" max="15608" width="8.85546875" style="10"/>
    <col min="15609" max="15609" width="51.7109375" style="10" customWidth="1"/>
    <col min="15610" max="15610" width="13.5703125" style="10" customWidth="1"/>
    <col min="15611" max="15611" width="16.140625" style="10" customWidth="1"/>
    <col min="15612" max="15612" width="15.5703125" style="10" customWidth="1"/>
    <col min="15613" max="15864" width="8.85546875" style="10"/>
    <col min="15865" max="15865" width="51.7109375" style="10" customWidth="1"/>
    <col min="15866" max="15866" width="13.5703125" style="10" customWidth="1"/>
    <col min="15867" max="15867" width="16.140625" style="10" customWidth="1"/>
    <col min="15868" max="15868" width="15.5703125" style="10" customWidth="1"/>
    <col min="15869" max="16120" width="8.85546875" style="10"/>
    <col min="16121" max="16121" width="51.7109375" style="10" customWidth="1"/>
    <col min="16122" max="16122" width="13.5703125" style="10" customWidth="1"/>
    <col min="16123" max="16123" width="16.140625" style="10" customWidth="1"/>
    <col min="16124" max="16124" width="15.5703125" style="10" customWidth="1"/>
    <col min="16125" max="16384" width="8.85546875" style="10"/>
  </cols>
  <sheetData>
    <row r="1" spans="1:4" s="2" customFormat="1" ht="20.25" x14ac:dyDescent="0.3">
      <c r="A1" s="343" t="s">
        <v>417</v>
      </c>
      <c r="B1" s="343"/>
      <c r="C1" s="343"/>
      <c r="D1" s="343"/>
    </row>
    <row r="2" spans="1:4" s="2" customFormat="1" ht="20.25" x14ac:dyDescent="0.3">
      <c r="A2" s="342" t="s">
        <v>585</v>
      </c>
      <c r="B2" s="343"/>
      <c r="C2" s="343"/>
      <c r="D2" s="343"/>
    </row>
    <row r="3" spans="1:4" s="2" customFormat="1" ht="18.75" x14ac:dyDescent="0.3">
      <c r="A3" s="310" t="s">
        <v>46</v>
      </c>
      <c r="B3" s="310"/>
      <c r="C3" s="310"/>
      <c r="D3" s="310"/>
    </row>
    <row r="4" spans="1:4" s="4" customFormat="1" ht="12" customHeight="1" x14ac:dyDescent="0.2">
      <c r="A4" s="3"/>
      <c r="B4" s="3"/>
      <c r="C4" s="3"/>
      <c r="D4" s="3"/>
    </row>
    <row r="5" spans="1:4" s="4" customFormat="1" ht="20.25" customHeight="1" x14ac:dyDescent="0.2">
      <c r="A5" s="311"/>
      <c r="B5" s="344" t="s">
        <v>77</v>
      </c>
      <c r="C5" s="345" t="s">
        <v>78</v>
      </c>
      <c r="D5" s="346" t="s">
        <v>79</v>
      </c>
    </row>
    <row r="6" spans="1:4" s="4" customFormat="1" ht="43.5" customHeight="1" x14ac:dyDescent="0.2">
      <c r="A6" s="311"/>
      <c r="B6" s="344"/>
      <c r="C6" s="345"/>
      <c r="D6" s="346"/>
    </row>
    <row r="7" spans="1:4" s="41" customFormat="1" ht="34.5" customHeight="1" x14ac:dyDescent="0.25">
      <c r="A7" s="15" t="s">
        <v>14</v>
      </c>
      <c r="B7" s="30">
        <v>229</v>
      </c>
      <c r="C7" s="30">
        <v>1354</v>
      </c>
      <c r="D7" s="139">
        <f>C7/B7</f>
        <v>5.9126637554585155</v>
      </c>
    </row>
    <row r="8" spans="1:4" ht="19.149999999999999" customHeight="1" x14ac:dyDescent="0.2">
      <c r="A8" s="6" t="s">
        <v>47</v>
      </c>
      <c r="B8" s="7">
        <v>34</v>
      </c>
      <c r="C8" s="7">
        <v>243</v>
      </c>
      <c r="D8" s="506">
        <f t="shared" ref="D8:D31" si="0">C8/B8</f>
        <v>7.1470588235294121</v>
      </c>
    </row>
    <row r="9" spans="1:4" ht="19.149999999999999" customHeight="1" x14ac:dyDescent="0.2">
      <c r="A9" s="6" t="s">
        <v>48</v>
      </c>
      <c r="B9" s="7">
        <v>1</v>
      </c>
      <c r="C9" s="7">
        <v>12</v>
      </c>
      <c r="D9" s="506">
        <f t="shared" si="0"/>
        <v>12</v>
      </c>
    </row>
    <row r="10" spans="1:4" s="13" customFormat="1" ht="19.149999999999999" customHeight="1" x14ac:dyDescent="0.25">
      <c r="A10" s="6" t="s">
        <v>49</v>
      </c>
      <c r="B10" s="7">
        <v>0</v>
      </c>
      <c r="C10" s="7">
        <v>0</v>
      </c>
      <c r="D10" s="506"/>
    </row>
    <row r="11" spans="1:4" ht="19.149999999999999" customHeight="1" x14ac:dyDescent="0.2">
      <c r="A11" s="6" t="s">
        <v>50</v>
      </c>
      <c r="B11" s="7">
        <v>0</v>
      </c>
      <c r="C11" s="7">
        <v>2</v>
      </c>
      <c r="D11" s="506"/>
    </row>
    <row r="12" spans="1:4" ht="19.149999999999999" customHeight="1" x14ac:dyDescent="0.2">
      <c r="A12" s="6" t="s">
        <v>51</v>
      </c>
      <c r="B12" s="7">
        <v>2</v>
      </c>
      <c r="C12" s="7">
        <v>35</v>
      </c>
      <c r="D12" s="506">
        <f t="shared" si="0"/>
        <v>17.5</v>
      </c>
    </row>
    <row r="13" spans="1:4" ht="31.5" x14ac:dyDescent="0.2">
      <c r="A13" s="6" t="s">
        <v>52</v>
      </c>
      <c r="B13" s="7">
        <v>1</v>
      </c>
      <c r="C13" s="7">
        <v>1</v>
      </c>
      <c r="D13" s="506">
        <f t="shared" si="0"/>
        <v>1</v>
      </c>
    </row>
    <row r="14" spans="1:4" ht="46.15" customHeight="1" x14ac:dyDescent="0.2">
      <c r="A14" s="6" t="s">
        <v>436</v>
      </c>
      <c r="B14" s="7">
        <v>2</v>
      </c>
      <c r="C14" s="7">
        <v>4</v>
      </c>
      <c r="D14" s="506">
        <f t="shared" si="0"/>
        <v>2</v>
      </c>
    </row>
    <row r="15" spans="1:4" ht="18.75" x14ac:dyDescent="0.2">
      <c r="A15" s="6" t="s">
        <v>437</v>
      </c>
      <c r="B15" s="7">
        <v>1</v>
      </c>
      <c r="C15" s="7">
        <v>1</v>
      </c>
      <c r="D15" s="506">
        <f t="shared" si="0"/>
        <v>1</v>
      </c>
    </row>
    <row r="16" spans="1:4" ht="31.5" x14ac:dyDescent="0.2">
      <c r="A16" s="6" t="s">
        <v>55</v>
      </c>
      <c r="B16" s="7">
        <v>0</v>
      </c>
      <c r="C16" s="7">
        <v>9</v>
      </c>
      <c r="D16" s="506"/>
    </row>
    <row r="17" spans="1:4" ht="31.5" x14ac:dyDescent="0.2">
      <c r="A17" s="6" t="s">
        <v>56</v>
      </c>
      <c r="B17" s="7">
        <v>7</v>
      </c>
      <c r="C17" s="7">
        <v>19</v>
      </c>
      <c r="D17" s="506">
        <f t="shared" si="0"/>
        <v>2.7142857142857144</v>
      </c>
    </row>
    <row r="18" spans="1:4" ht="19.149999999999999" customHeight="1" x14ac:dyDescent="0.2">
      <c r="A18" s="6" t="s">
        <v>57</v>
      </c>
      <c r="B18" s="7">
        <v>3</v>
      </c>
      <c r="C18" s="7">
        <v>9</v>
      </c>
      <c r="D18" s="506">
        <f t="shared" si="0"/>
        <v>3</v>
      </c>
    </row>
    <row r="19" spans="1:4" ht="31.5" x14ac:dyDescent="0.2">
      <c r="A19" s="6" t="s">
        <v>58</v>
      </c>
      <c r="B19" s="7">
        <v>3</v>
      </c>
      <c r="C19" s="7">
        <v>9</v>
      </c>
      <c r="D19" s="506">
        <f t="shared" si="0"/>
        <v>3</v>
      </c>
    </row>
    <row r="20" spans="1:4" ht="19.149999999999999" customHeight="1" x14ac:dyDescent="0.2">
      <c r="A20" s="6" t="s">
        <v>59</v>
      </c>
      <c r="B20" s="7">
        <v>0</v>
      </c>
      <c r="C20" s="7">
        <v>8</v>
      </c>
      <c r="D20" s="506"/>
    </row>
    <row r="21" spans="1:4" ht="19.149999999999999" customHeight="1" x14ac:dyDescent="0.2">
      <c r="A21" s="6" t="s">
        <v>60</v>
      </c>
      <c r="B21" s="7">
        <v>31</v>
      </c>
      <c r="C21" s="7">
        <v>202</v>
      </c>
      <c r="D21" s="506">
        <f t="shared" si="0"/>
        <v>6.5161290322580649</v>
      </c>
    </row>
    <row r="22" spans="1:4" ht="19.149999999999999" customHeight="1" x14ac:dyDescent="0.2">
      <c r="A22" s="6" t="s">
        <v>61</v>
      </c>
      <c r="B22" s="7">
        <v>84</v>
      </c>
      <c r="C22" s="7">
        <v>479</v>
      </c>
      <c r="D22" s="506">
        <f t="shared" si="0"/>
        <v>5.7023809523809526</v>
      </c>
    </row>
    <row r="23" spans="1:4" ht="31.5" x14ac:dyDescent="0.2">
      <c r="A23" s="6" t="s">
        <v>62</v>
      </c>
      <c r="B23" s="7">
        <v>5</v>
      </c>
      <c r="C23" s="7">
        <v>32</v>
      </c>
      <c r="D23" s="506">
        <f t="shared" si="0"/>
        <v>6.4</v>
      </c>
    </row>
    <row r="24" spans="1:4" ht="31.5" x14ac:dyDescent="0.2">
      <c r="A24" s="6" t="s">
        <v>63</v>
      </c>
      <c r="B24" s="7">
        <v>0</v>
      </c>
      <c r="C24" s="7">
        <v>1</v>
      </c>
      <c r="D24" s="506"/>
    </row>
    <row r="25" spans="1:4" ht="19.149999999999999" customHeight="1" x14ac:dyDescent="0.2">
      <c r="A25" s="6" t="s">
        <v>64</v>
      </c>
      <c r="B25" s="7">
        <v>3</v>
      </c>
      <c r="C25" s="7">
        <v>28</v>
      </c>
      <c r="D25" s="506">
        <f t="shared" si="0"/>
        <v>9.3333333333333339</v>
      </c>
    </row>
    <row r="26" spans="1:4" ht="19.149999999999999" customHeight="1" x14ac:dyDescent="0.2">
      <c r="A26" s="6" t="s">
        <v>65</v>
      </c>
      <c r="B26" s="7">
        <v>19</v>
      </c>
      <c r="C26" s="7">
        <v>132</v>
      </c>
      <c r="D26" s="506">
        <f t="shared" si="0"/>
        <v>6.9473684210526319</v>
      </c>
    </row>
    <row r="27" spans="1:4" ht="31.5" x14ac:dyDescent="0.2">
      <c r="A27" s="6" t="s">
        <v>66</v>
      </c>
      <c r="B27" s="7">
        <v>0</v>
      </c>
      <c r="C27" s="7">
        <v>4</v>
      </c>
      <c r="D27" s="506"/>
    </row>
    <row r="28" spans="1:4" ht="23.45" customHeight="1" x14ac:dyDescent="0.2">
      <c r="A28" s="6" t="s">
        <v>67</v>
      </c>
      <c r="B28" s="7">
        <v>0</v>
      </c>
      <c r="C28" s="7">
        <v>36</v>
      </c>
      <c r="D28" s="506"/>
    </row>
    <row r="29" spans="1:4" ht="23.45" customHeight="1" x14ac:dyDescent="0.2">
      <c r="A29" s="6" t="s">
        <v>68</v>
      </c>
      <c r="B29" s="7">
        <v>1</v>
      </c>
      <c r="C29" s="7">
        <v>10</v>
      </c>
      <c r="D29" s="506">
        <f t="shared" si="0"/>
        <v>10</v>
      </c>
    </row>
    <row r="30" spans="1:4" ht="23.45" customHeight="1" x14ac:dyDescent="0.2">
      <c r="A30" s="6" t="s">
        <v>69</v>
      </c>
      <c r="B30" s="7">
        <v>5</v>
      </c>
      <c r="C30" s="7">
        <v>4</v>
      </c>
      <c r="D30" s="506">
        <f t="shared" si="0"/>
        <v>0.8</v>
      </c>
    </row>
    <row r="31" spans="1:4" ht="23.45" customHeight="1" x14ac:dyDescent="0.2">
      <c r="A31" s="6" t="s">
        <v>70</v>
      </c>
      <c r="B31" s="7">
        <v>27</v>
      </c>
      <c r="C31" s="7">
        <v>74</v>
      </c>
      <c r="D31" s="506">
        <f t="shared" si="0"/>
        <v>2.7407407407407409</v>
      </c>
    </row>
    <row r="32" spans="1:4" x14ac:dyDescent="0.2">
      <c r="B32" s="16"/>
      <c r="C32" s="16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 x14ac:dyDescent="0.3">
      <c r="A1" s="343" t="s">
        <v>417</v>
      </c>
      <c r="B1" s="343"/>
      <c r="C1" s="343"/>
      <c r="D1" s="343"/>
    </row>
    <row r="2" spans="1:7" s="2" customFormat="1" ht="20.25" x14ac:dyDescent="0.3">
      <c r="A2" s="342" t="s">
        <v>585</v>
      </c>
      <c r="B2" s="343"/>
      <c r="C2" s="343"/>
      <c r="D2" s="343"/>
    </row>
    <row r="3" spans="1:7" s="2" customFormat="1" ht="19.5" customHeight="1" x14ac:dyDescent="0.3">
      <c r="A3" s="310" t="s">
        <v>31</v>
      </c>
      <c r="B3" s="310"/>
      <c r="C3" s="310"/>
      <c r="D3" s="310"/>
      <c r="E3" s="44"/>
      <c r="F3" s="44"/>
      <c r="G3" s="44"/>
    </row>
    <row r="4" spans="1:7" s="2" customFormat="1" ht="12.75" customHeight="1" x14ac:dyDescent="0.35">
      <c r="A4" s="184"/>
      <c r="B4" s="184"/>
      <c r="C4" s="184"/>
      <c r="D4" s="184"/>
    </row>
    <row r="5" spans="1:7" s="4" customFormat="1" ht="25.5" customHeight="1" x14ac:dyDescent="0.2">
      <c r="A5" s="311"/>
      <c r="B5" s="345" t="s">
        <v>77</v>
      </c>
      <c r="C5" s="345" t="s">
        <v>81</v>
      </c>
      <c r="D5" s="345" t="s">
        <v>82</v>
      </c>
    </row>
    <row r="6" spans="1:7" s="4" customFormat="1" ht="48.6" customHeight="1" x14ac:dyDescent="0.2">
      <c r="A6" s="311"/>
      <c r="B6" s="345"/>
      <c r="C6" s="345"/>
      <c r="D6" s="345"/>
    </row>
    <row r="7" spans="1:7" s="19" customFormat="1" ht="42" customHeight="1" x14ac:dyDescent="0.25">
      <c r="A7" s="18" t="s">
        <v>45</v>
      </c>
      <c r="B7" s="142">
        <v>1104</v>
      </c>
      <c r="C7" s="142">
        <v>9903</v>
      </c>
      <c r="D7" s="507">
        <f>C7/B7</f>
        <v>8.9701086956521738</v>
      </c>
    </row>
    <row r="8" spans="1:7" s="19" customFormat="1" ht="18.75" x14ac:dyDescent="0.25">
      <c r="A8" s="20" t="s">
        <v>32</v>
      </c>
      <c r="B8" s="21"/>
      <c r="C8" s="21"/>
      <c r="D8" s="127"/>
    </row>
    <row r="9" spans="1:7" ht="42" customHeight="1" x14ac:dyDescent="0.2">
      <c r="A9" s="22" t="s">
        <v>33</v>
      </c>
      <c r="B9" s="23">
        <v>50</v>
      </c>
      <c r="C9" s="23">
        <v>1414</v>
      </c>
      <c r="D9" s="128">
        <f t="shared" ref="D9:D17" si="0">C9/B9</f>
        <v>28.28</v>
      </c>
    </row>
    <row r="10" spans="1:7" ht="25.9" customHeight="1" x14ac:dyDescent="0.2">
      <c r="A10" s="22" t="s">
        <v>34</v>
      </c>
      <c r="B10" s="23">
        <v>101</v>
      </c>
      <c r="C10" s="23">
        <v>1314</v>
      </c>
      <c r="D10" s="128">
        <f t="shared" si="0"/>
        <v>13.009900990099009</v>
      </c>
    </row>
    <row r="11" spans="1:7" s="13" customFormat="1" ht="25.9" customHeight="1" x14ac:dyDescent="0.25">
      <c r="A11" s="22" t="s">
        <v>35</v>
      </c>
      <c r="B11" s="23">
        <v>83</v>
      </c>
      <c r="C11" s="23">
        <v>1143</v>
      </c>
      <c r="D11" s="128">
        <f t="shared" si="0"/>
        <v>13.771084337349398</v>
      </c>
    </row>
    <row r="12" spans="1:7" ht="25.9" customHeight="1" x14ac:dyDescent="0.2">
      <c r="A12" s="22" t="s">
        <v>36</v>
      </c>
      <c r="B12" s="23">
        <v>53</v>
      </c>
      <c r="C12" s="23">
        <v>658</v>
      </c>
      <c r="D12" s="128">
        <f t="shared" si="0"/>
        <v>12.415094339622641</v>
      </c>
    </row>
    <row r="13" spans="1:7" ht="25.9" customHeight="1" x14ac:dyDescent="0.2">
      <c r="A13" s="22" t="s">
        <v>37</v>
      </c>
      <c r="B13" s="23">
        <v>149</v>
      </c>
      <c r="C13" s="23">
        <v>1569</v>
      </c>
      <c r="D13" s="128">
        <f t="shared" si="0"/>
        <v>10.530201342281879</v>
      </c>
    </row>
    <row r="14" spans="1:7" ht="42" customHeight="1" x14ac:dyDescent="0.2">
      <c r="A14" s="22" t="s">
        <v>38</v>
      </c>
      <c r="B14" s="23">
        <v>38</v>
      </c>
      <c r="C14" s="23">
        <v>170</v>
      </c>
      <c r="D14" s="128">
        <f t="shared" si="0"/>
        <v>4.4736842105263159</v>
      </c>
    </row>
    <row r="15" spans="1:7" ht="34.15" customHeight="1" x14ac:dyDescent="0.2">
      <c r="A15" s="22" t="s">
        <v>39</v>
      </c>
      <c r="B15" s="23">
        <v>273</v>
      </c>
      <c r="C15" s="23">
        <v>991</v>
      </c>
      <c r="D15" s="128">
        <f t="shared" si="0"/>
        <v>3.63003663003663</v>
      </c>
      <c r="E15" s="12"/>
    </row>
    <row r="16" spans="1:7" ht="61.9" customHeight="1" x14ac:dyDescent="0.2">
      <c r="A16" s="22" t="s">
        <v>40</v>
      </c>
      <c r="B16" s="23">
        <v>245</v>
      </c>
      <c r="C16" s="23">
        <v>1656</v>
      </c>
      <c r="D16" s="128">
        <f t="shared" si="0"/>
        <v>6.759183673469388</v>
      </c>
      <c r="E16" s="12"/>
    </row>
    <row r="17" spans="1:5" ht="30.6" customHeight="1" x14ac:dyDescent="0.2">
      <c r="A17" s="22" t="s">
        <v>41</v>
      </c>
      <c r="B17" s="23">
        <v>112</v>
      </c>
      <c r="C17" s="23">
        <v>988</v>
      </c>
      <c r="D17" s="128">
        <f t="shared" si="0"/>
        <v>8.8214285714285712</v>
      </c>
      <c r="E17" s="12"/>
    </row>
    <row r="18" spans="1:5" x14ac:dyDescent="0.2">
      <c r="A18" s="14"/>
      <c r="B18" s="14"/>
      <c r="C18" s="14"/>
      <c r="D18" s="45"/>
      <c r="E18" s="12"/>
    </row>
    <row r="19" spans="1:5" x14ac:dyDescent="0.2">
      <c r="A19" s="14"/>
      <c r="B19" s="14"/>
      <c r="C19" s="14"/>
      <c r="E19" s="12"/>
    </row>
    <row r="20" spans="1:5" x14ac:dyDescent="0.2">
      <c r="E20" s="12"/>
    </row>
    <row r="21" spans="1:5" x14ac:dyDescent="0.2">
      <c r="E21" s="12"/>
    </row>
    <row r="22" spans="1:5" x14ac:dyDescent="0.2">
      <c r="E22" s="12"/>
    </row>
    <row r="23" spans="1:5" x14ac:dyDescent="0.2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74" workbookViewId="0">
      <selection sqref="A1:XFD1048576"/>
    </sheetView>
  </sheetViews>
  <sheetFormatPr defaultColWidth="9.140625" defaultRowHeight="12.75" x14ac:dyDescent="0.2"/>
  <cols>
    <col min="1" max="1" width="70.7109375" style="92" customWidth="1"/>
    <col min="2" max="2" width="12.140625" style="92" customWidth="1"/>
    <col min="3" max="3" width="12" style="92" customWidth="1"/>
    <col min="4" max="4" width="8.5703125" style="92" customWidth="1"/>
    <col min="5" max="5" width="15" style="92" customWidth="1"/>
    <col min="6" max="6" width="7.5703125" style="87" customWidth="1"/>
    <col min="7" max="16384" width="9.140625" style="87"/>
  </cols>
  <sheetData>
    <row r="1" spans="1:7" ht="30.6" customHeight="1" x14ac:dyDescent="0.45">
      <c r="A1" s="348" t="s">
        <v>394</v>
      </c>
      <c r="B1" s="348"/>
      <c r="C1" s="348"/>
      <c r="D1" s="348"/>
      <c r="E1" s="348"/>
      <c r="F1" s="86"/>
      <c r="G1" s="86"/>
    </row>
    <row r="2" spans="1:7" ht="27" customHeight="1" x14ac:dyDescent="0.2">
      <c r="A2" s="349" t="s">
        <v>586</v>
      </c>
      <c r="B2" s="349"/>
      <c r="C2" s="349"/>
      <c r="D2" s="349"/>
      <c r="E2" s="349"/>
    </row>
    <row r="3" spans="1:7" ht="18" customHeight="1" x14ac:dyDescent="0.2">
      <c r="A3" s="350" t="s">
        <v>197</v>
      </c>
      <c r="B3" s="352" t="s">
        <v>198</v>
      </c>
      <c r="C3" s="352" t="s">
        <v>503</v>
      </c>
      <c r="D3" s="354" t="s">
        <v>199</v>
      </c>
      <c r="E3" s="355"/>
    </row>
    <row r="4" spans="1:7" ht="32.450000000000003" customHeight="1" x14ac:dyDescent="0.2">
      <c r="A4" s="351"/>
      <c r="B4" s="353"/>
      <c r="C4" s="353"/>
      <c r="D4" s="88" t="s">
        <v>0</v>
      </c>
      <c r="E4" s="89" t="s">
        <v>200</v>
      </c>
    </row>
    <row r="5" spans="1:7" ht="32.450000000000003" customHeight="1" x14ac:dyDescent="0.2">
      <c r="A5" s="143" t="s">
        <v>505</v>
      </c>
      <c r="B5" s="144" t="s">
        <v>504</v>
      </c>
      <c r="C5" s="144">
        <v>16.100000000000001</v>
      </c>
      <c r="D5" s="145"/>
      <c r="E5" s="146"/>
    </row>
    <row r="6" spans="1:7" ht="27" customHeight="1" x14ac:dyDescent="0.25">
      <c r="A6" s="147" t="s">
        <v>445</v>
      </c>
      <c r="B6" s="148">
        <v>20.9</v>
      </c>
      <c r="C6" s="148">
        <v>14.2</v>
      </c>
      <c r="D6" s="145">
        <f t="shared" ref="D6:D19" si="0">C6/B6*100</f>
        <v>67.942583732057415</v>
      </c>
      <c r="E6" s="146">
        <f t="shared" ref="E6:E19" si="1">C6-B6</f>
        <v>-6.6999999999999993</v>
      </c>
      <c r="F6" s="90"/>
    </row>
    <row r="7" spans="1:7" ht="44.25" customHeight="1" x14ac:dyDescent="0.25">
      <c r="A7" s="149" t="s">
        <v>201</v>
      </c>
      <c r="B7" s="150">
        <v>3</v>
      </c>
      <c r="C7" s="151">
        <v>2.9</v>
      </c>
      <c r="D7" s="145">
        <f t="shared" si="0"/>
        <v>96.666666666666671</v>
      </c>
      <c r="E7" s="146">
        <f t="shared" si="1"/>
        <v>-0.10000000000000009</v>
      </c>
      <c r="F7" s="90"/>
    </row>
    <row r="8" spans="1:7" ht="34.5" customHeight="1" x14ac:dyDescent="0.25">
      <c r="A8" s="152" t="s">
        <v>395</v>
      </c>
      <c r="B8" s="153">
        <v>2184</v>
      </c>
      <c r="C8" s="153">
        <v>2396</v>
      </c>
      <c r="D8" s="145">
        <f t="shared" si="0"/>
        <v>109.70695970695972</v>
      </c>
      <c r="E8" s="154">
        <f t="shared" si="1"/>
        <v>212</v>
      </c>
      <c r="F8" s="90"/>
    </row>
    <row r="9" spans="1:7" ht="40.5" customHeight="1" x14ac:dyDescent="0.25">
      <c r="A9" s="155" t="s">
        <v>202</v>
      </c>
      <c r="B9" s="156">
        <v>6</v>
      </c>
      <c r="C9" s="156">
        <v>0</v>
      </c>
      <c r="D9" s="145">
        <f t="shared" si="0"/>
        <v>0</v>
      </c>
      <c r="E9" s="154">
        <f t="shared" si="1"/>
        <v>-6</v>
      </c>
      <c r="F9" s="90"/>
    </row>
    <row r="10" spans="1:7" ht="38.25" customHeight="1" x14ac:dyDescent="0.25">
      <c r="A10" s="157" t="s">
        <v>203</v>
      </c>
      <c r="B10" s="158">
        <v>87</v>
      </c>
      <c r="C10" s="158">
        <v>1</v>
      </c>
      <c r="D10" s="145">
        <f t="shared" si="0"/>
        <v>1.1494252873563218</v>
      </c>
      <c r="E10" s="154">
        <f t="shared" si="1"/>
        <v>-86</v>
      </c>
      <c r="F10" s="90"/>
    </row>
    <row r="11" spans="1:7" ht="31.5" customHeight="1" x14ac:dyDescent="0.25">
      <c r="A11" s="159" t="s">
        <v>396</v>
      </c>
      <c r="B11" s="160">
        <v>1114</v>
      </c>
      <c r="C11" s="160">
        <v>991</v>
      </c>
      <c r="D11" s="145">
        <f t="shared" si="0"/>
        <v>88.958707360861752</v>
      </c>
      <c r="E11" s="154">
        <f t="shared" si="1"/>
        <v>-123</v>
      </c>
      <c r="F11" s="90"/>
    </row>
    <row r="12" spans="1:7" ht="23.25" customHeight="1" x14ac:dyDescent="0.25">
      <c r="A12" s="149" t="s">
        <v>397</v>
      </c>
      <c r="B12" s="153">
        <v>427</v>
      </c>
      <c r="C12" s="153">
        <v>313</v>
      </c>
      <c r="D12" s="145">
        <f t="shared" si="0"/>
        <v>73.302107728337234</v>
      </c>
      <c r="E12" s="154">
        <f t="shared" si="1"/>
        <v>-114</v>
      </c>
      <c r="F12" s="90"/>
    </row>
    <row r="13" spans="1:7" ht="29.25" customHeight="1" x14ac:dyDescent="0.25">
      <c r="A13" s="159" t="s">
        <v>204</v>
      </c>
      <c r="B13" s="160">
        <v>14</v>
      </c>
      <c r="C13" s="160">
        <v>4</v>
      </c>
      <c r="D13" s="145">
        <f t="shared" si="0"/>
        <v>28.571428571428569</v>
      </c>
      <c r="E13" s="154">
        <f t="shared" si="1"/>
        <v>-10</v>
      </c>
      <c r="F13" s="90"/>
    </row>
    <row r="14" spans="1:7" ht="45.75" customHeight="1" x14ac:dyDescent="0.25">
      <c r="A14" s="149" t="s">
        <v>398</v>
      </c>
      <c r="B14" s="153">
        <v>1197</v>
      </c>
      <c r="C14" s="153">
        <v>776</v>
      </c>
      <c r="D14" s="145">
        <f t="shared" si="0"/>
        <v>64.82873851294903</v>
      </c>
      <c r="E14" s="154">
        <f t="shared" si="1"/>
        <v>-421</v>
      </c>
      <c r="F14" s="90"/>
    </row>
    <row r="15" spans="1:7" ht="45.75" customHeight="1" x14ac:dyDescent="0.25">
      <c r="A15" s="159" t="s">
        <v>205</v>
      </c>
      <c r="B15" s="161">
        <v>32.799999999999997</v>
      </c>
      <c r="C15" s="161">
        <v>19.399999999999999</v>
      </c>
      <c r="D15" s="145">
        <f t="shared" si="0"/>
        <v>59.146341463414629</v>
      </c>
      <c r="E15" s="146">
        <f t="shared" si="1"/>
        <v>-13.399999999999999</v>
      </c>
      <c r="F15" s="90"/>
    </row>
    <row r="16" spans="1:7" ht="33.75" customHeight="1" x14ac:dyDescent="0.25">
      <c r="A16" s="162" t="s">
        <v>206</v>
      </c>
      <c r="B16" s="163">
        <v>15.8</v>
      </c>
      <c r="C16" s="163">
        <v>10.5</v>
      </c>
      <c r="D16" s="145">
        <f t="shared" si="0"/>
        <v>66.455696202531641</v>
      </c>
      <c r="E16" s="146">
        <f t="shared" si="1"/>
        <v>-5.3000000000000007</v>
      </c>
      <c r="F16" s="90"/>
    </row>
    <row r="17" spans="1:11" ht="28.5" customHeight="1" x14ac:dyDescent="0.25">
      <c r="A17" s="159" t="s">
        <v>207</v>
      </c>
      <c r="B17" s="161">
        <v>18.600000000000001</v>
      </c>
      <c r="C17" s="161">
        <v>12.4</v>
      </c>
      <c r="D17" s="145">
        <f t="shared" si="0"/>
        <v>66.666666666666657</v>
      </c>
      <c r="E17" s="146">
        <f t="shared" si="1"/>
        <v>-6.2000000000000011</v>
      </c>
      <c r="F17" s="90"/>
    </row>
    <row r="18" spans="1:11" ht="47.25" customHeight="1" x14ac:dyDescent="0.25">
      <c r="A18" s="159" t="s">
        <v>208</v>
      </c>
      <c r="B18" s="161">
        <v>1.8</v>
      </c>
      <c r="C18" s="161">
        <v>1.6</v>
      </c>
      <c r="D18" s="145">
        <f t="shared" si="0"/>
        <v>88.8888888888889</v>
      </c>
      <c r="E18" s="146">
        <f t="shared" si="1"/>
        <v>-0.19999999999999996</v>
      </c>
      <c r="F18" s="90"/>
    </row>
    <row r="19" spans="1:11" ht="28.5" customHeight="1" x14ac:dyDescent="0.25">
      <c r="A19" s="164" t="s">
        <v>209</v>
      </c>
      <c r="B19" s="148">
        <v>5.5</v>
      </c>
      <c r="C19" s="148">
        <v>4</v>
      </c>
      <c r="D19" s="145">
        <f t="shared" si="0"/>
        <v>72.727272727272734</v>
      </c>
      <c r="E19" s="146">
        <f t="shared" si="1"/>
        <v>-1.5</v>
      </c>
      <c r="F19" s="90"/>
    </row>
    <row r="20" spans="1:11" ht="20.45" customHeight="1" x14ac:dyDescent="0.25">
      <c r="A20" s="356" t="s">
        <v>210</v>
      </c>
      <c r="B20" s="357"/>
      <c r="C20" s="357"/>
      <c r="D20" s="357"/>
      <c r="E20" s="358"/>
      <c r="F20" s="90"/>
    </row>
    <row r="21" spans="1:11" ht="11.45" customHeight="1" x14ac:dyDescent="0.25">
      <c r="A21" s="359"/>
      <c r="B21" s="360"/>
      <c r="C21" s="360"/>
      <c r="D21" s="360"/>
      <c r="E21" s="361"/>
      <c r="F21" s="90"/>
    </row>
    <row r="22" spans="1:11" ht="21.75" customHeight="1" x14ac:dyDescent="0.25">
      <c r="A22" s="350" t="s">
        <v>197</v>
      </c>
      <c r="B22" s="362" t="s">
        <v>587</v>
      </c>
      <c r="C22" s="362" t="s">
        <v>588</v>
      </c>
      <c r="D22" s="354" t="s">
        <v>199</v>
      </c>
      <c r="E22" s="355"/>
      <c r="F22" s="90"/>
    </row>
    <row r="23" spans="1:11" ht="30" customHeight="1" x14ac:dyDescent="0.25">
      <c r="A23" s="351"/>
      <c r="B23" s="363"/>
      <c r="C23" s="363"/>
      <c r="D23" s="88" t="s">
        <v>0</v>
      </c>
      <c r="E23" s="89" t="s">
        <v>211</v>
      </c>
      <c r="F23" s="90"/>
    </row>
    <row r="24" spans="1:11" ht="30" customHeight="1" x14ac:dyDescent="0.25">
      <c r="A24" s="165" t="s">
        <v>446</v>
      </c>
      <c r="B24" s="151" t="s">
        <v>504</v>
      </c>
      <c r="C24" s="151">
        <v>10.7</v>
      </c>
      <c r="D24" s="166" t="s">
        <v>80</v>
      </c>
      <c r="E24" s="508" t="s">
        <v>80</v>
      </c>
      <c r="F24" s="90"/>
    </row>
    <row r="25" spans="1:11" ht="27.75" customHeight="1" x14ac:dyDescent="0.25">
      <c r="A25" s="149" t="s">
        <v>589</v>
      </c>
      <c r="B25" s="150">
        <v>15.6</v>
      </c>
      <c r="C25" s="150">
        <v>9.9</v>
      </c>
      <c r="D25" s="167">
        <f t="shared" ref="D25:D28" si="2">C25/B25*100</f>
        <v>63.461538461538467</v>
      </c>
      <c r="E25" s="509">
        <f t="shared" ref="E25:E27" si="3">C25-B25</f>
        <v>-5.6999999999999993</v>
      </c>
      <c r="F25" s="90"/>
    </row>
    <row r="26" spans="1:11" ht="30.75" customHeight="1" x14ac:dyDescent="0.25">
      <c r="A26" s="149" t="s">
        <v>207</v>
      </c>
      <c r="B26" s="150">
        <v>13</v>
      </c>
      <c r="C26" s="150">
        <v>8.4</v>
      </c>
      <c r="D26" s="167">
        <f t="shared" si="2"/>
        <v>64.615384615384613</v>
      </c>
      <c r="E26" s="509">
        <f t="shared" si="3"/>
        <v>-4.5999999999999996</v>
      </c>
      <c r="F26" s="90"/>
    </row>
    <row r="27" spans="1:11" ht="30.75" customHeight="1" x14ac:dyDescent="0.25">
      <c r="A27" s="168" t="s">
        <v>212</v>
      </c>
      <c r="B27" s="169">
        <v>2.4</v>
      </c>
      <c r="C27" s="169">
        <v>1.1000000000000001</v>
      </c>
      <c r="D27" s="167">
        <f t="shared" si="2"/>
        <v>45.833333333333336</v>
      </c>
      <c r="E27" s="509">
        <f t="shared" si="3"/>
        <v>-1.2999999999999998</v>
      </c>
      <c r="F27" s="90"/>
      <c r="G27" s="91"/>
    </row>
    <row r="28" spans="1:11" ht="42.75" customHeight="1" x14ac:dyDescent="0.25">
      <c r="A28" s="170" t="s">
        <v>213</v>
      </c>
      <c r="B28" s="171">
        <v>8716</v>
      </c>
      <c r="C28" s="171">
        <v>9242</v>
      </c>
      <c r="D28" s="167">
        <f t="shared" si="2"/>
        <v>106.03487838458008</v>
      </c>
      <c r="E28" s="510" t="s">
        <v>540</v>
      </c>
      <c r="F28" s="90"/>
      <c r="G28" s="126"/>
      <c r="H28" s="126"/>
      <c r="J28" s="126"/>
      <c r="K28" s="126"/>
    </row>
    <row r="29" spans="1:11" ht="34.5" customHeight="1" x14ac:dyDescent="0.2">
      <c r="A29" s="149" t="s">
        <v>214</v>
      </c>
      <c r="B29" s="172">
        <v>6</v>
      </c>
      <c r="C29" s="172">
        <v>9</v>
      </c>
      <c r="D29" s="511" t="s">
        <v>541</v>
      </c>
      <c r="E29" s="512"/>
      <c r="H29" s="293"/>
    </row>
    <row r="30" spans="1:11" ht="68.25" customHeight="1" x14ac:dyDescent="0.2">
      <c r="A30" s="347" t="s">
        <v>447</v>
      </c>
      <c r="B30" s="347"/>
      <c r="C30" s="347"/>
      <c r="D30" s="347"/>
      <c r="E30" s="347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9"/>
  <sheetViews>
    <sheetView zoomScaleNormal="100" zoomScaleSheetLayoutView="92" workbookViewId="0">
      <selection sqref="A1:XFD1048576"/>
    </sheetView>
  </sheetViews>
  <sheetFormatPr defaultColWidth="9.140625" defaultRowHeight="12.75" x14ac:dyDescent="0.2"/>
  <cols>
    <col min="1" max="1" width="26.5703125" style="252" customWidth="1"/>
    <col min="2" max="2" width="15.85546875" style="252" customWidth="1"/>
    <col min="3" max="4" width="10.5703125" style="252" customWidth="1"/>
    <col min="5" max="5" width="8.42578125" style="252" customWidth="1"/>
    <col min="6" max="6" width="9.140625" style="252" customWidth="1"/>
    <col min="7" max="8" width="10.5703125" style="252" customWidth="1"/>
    <col min="9" max="9" width="8.28515625" style="252" customWidth="1"/>
    <col min="10" max="10" width="9.42578125" style="252" bestFit="1" customWidth="1"/>
    <col min="11" max="12" width="9.7109375" style="252" customWidth="1"/>
    <col min="13" max="13" width="7.42578125" style="252" customWidth="1"/>
    <col min="14" max="14" width="8.28515625" style="252" customWidth="1"/>
    <col min="15" max="16" width="6.5703125" style="252" customWidth="1"/>
    <col min="17" max="17" width="7.85546875" style="252" customWidth="1"/>
    <col min="18" max="18" width="7.140625" style="252" customWidth="1"/>
    <col min="19" max="20" width="8" style="252" customWidth="1"/>
    <col min="21" max="22" width="7.85546875" style="252" customWidth="1"/>
    <col min="23" max="24" width="7" style="252" customWidth="1"/>
    <col min="25" max="25" width="8.7109375" style="252" customWidth="1"/>
    <col min="26" max="26" width="7.85546875" style="252" customWidth="1"/>
    <col min="27" max="28" width="8.85546875" style="252" customWidth="1"/>
    <col min="29" max="29" width="7.140625" style="252" customWidth="1"/>
    <col min="30" max="30" width="9.42578125" style="252" customWidth="1"/>
    <col min="31" max="32" width="8.140625" style="252" customWidth="1"/>
    <col min="33" max="33" width="10.140625" style="252" customWidth="1"/>
    <col min="34" max="34" width="8.140625" style="252" customWidth="1"/>
    <col min="35" max="37" width="8.85546875" style="252" customWidth="1"/>
    <col min="38" max="38" width="9.28515625" style="252" customWidth="1"/>
    <col min="39" max="40" width="12.42578125" style="252" customWidth="1"/>
    <col min="41" max="41" width="7.140625" style="252" customWidth="1"/>
    <col min="42" max="42" width="10.28515625" style="252" customWidth="1"/>
    <col min="43" max="43" width="10.42578125" style="252" customWidth="1"/>
    <col min="44" max="44" width="9.7109375" style="252" customWidth="1"/>
    <col min="45" max="45" width="8.5703125" style="252" customWidth="1"/>
    <col min="46" max="46" width="8" style="252" customWidth="1"/>
    <col min="47" max="48" width="10.7109375" style="252" customWidth="1"/>
    <col min="49" max="49" width="8" style="252" customWidth="1"/>
    <col min="50" max="50" width="10.140625" style="252" customWidth="1"/>
    <col min="51" max="51" width="21.85546875" style="252" customWidth="1"/>
    <col min="52" max="53" width="8.42578125" style="252" customWidth="1"/>
    <col min="54" max="54" width="7" style="252" customWidth="1"/>
    <col min="55" max="55" width="8.7109375" style="252" customWidth="1"/>
    <col min="56" max="56" width="8.5703125" style="252" customWidth="1"/>
    <col min="57" max="57" width="8.42578125" style="252" customWidth="1"/>
    <col min="58" max="58" width="6.7109375" style="252" customWidth="1"/>
    <col min="59" max="59" width="7.5703125" style="252" customWidth="1"/>
    <col min="60" max="60" width="8.28515625" style="252" customWidth="1"/>
    <col min="61" max="61" width="7.7109375" style="252" customWidth="1"/>
    <col min="62" max="62" width="9.7109375" style="252" customWidth="1"/>
    <col min="63" max="63" width="7.42578125" style="252" customWidth="1"/>
    <col min="64" max="65" width="7.7109375" style="252" customWidth="1"/>
    <col min="66" max="66" width="6.28515625" style="252" customWidth="1"/>
    <col min="67" max="67" width="6.7109375" style="252" customWidth="1"/>
    <col min="68" max="69" width="5.7109375" style="252" customWidth="1"/>
    <col min="70" max="70" width="4.7109375" style="252" customWidth="1"/>
    <col min="71" max="16384" width="9.140625" style="252"/>
  </cols>
  <sheetData>
    <row r="1" spans="1:70" ht="24.75" customHeight="1" x14ac:dyDescent="0.3">
      <c r="A1" s="248"/>
      <c r="B1" s="364" t="s">
        <v>399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249"/>
      <c r="P1" s="249"/>
      <c r="Q1" s="249"/>
      <c r="R1" s="249"/>
      <c r="S1" s="249"/>
      <c r="T1" s="249"/>
      <c r="U1" s="249"/>
      <c r="V1" s="250"/>
      <c r="W1" s="407"/>
      <c r="X1" s="407"/>
      <c r="Y1" s="407"/>
      <c r="Z1" s="407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1"/>
      <c r="AN1" s="251"/>
      <c r="AQ1" s="254"/>
      <c r="AR1" s="254"/>
      <c r="AS1" s="254"/>
      <c r="AT1" s="254"/>
      <c r="AU1" s="254"/>
      <c r="AV1" s="254"/>
      <c r="AW1" s="254"/>
      <c r="AZ1" s="253"/>
      <c r="BB1" s="253"/>
      <c r="BC1" s="253"/>
      <c r="BE1" s="251"/>
      <c r="BH1" s="251"/>
      <c r="BI1" s="251"/>
      <c r="BJ1" s="251"/>
      <c r="BK1" s="251"/>
      <c r="BL1" s="392"/>
      <c r="BM1" s="392"/>
      <c r="BN1" s="392"/>
      <c r="BO1" s="392"/>
      <c r="BP1" s="392"/>
      <c r="BQ1" s="392"/>
      <c r="BR1" s="392"/>
    </row>
    <row r="2" spans="1:70" ht="24.75" customHeight="1" x14ac:dyDescent="0.35">
      <c r="A2" s="255"/>
      <c r="B2" s="365" t="s">
        <v>548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256"/>
      <c r="P2" s="256"/>
      <c r="Q2" s="256"/>
      <c r="R2" s="256"/>
      <c r="S2" s="256"/>
      <c r="T2" s="256"/>
      <c r="U2" s="256"/>
      <c r="V2" s="257"/>
      <c r="W2" s="408"/>
      <c r="X2" s="408"/>
      <c r="Y2" s="408"/>
      <c r="Z2" s="408"/>
      <c r="AA2" s="258"/>
      <c r="AB2" s="258"/>
      <c r="AE2" s="259"/>
      <c r="AF2" s="259"/>
      <c r="AG2" s="366" t="s">
        <v>215</v>
      </c>
      <c r="AH2" s="366"/>
      <c r="AI2" s="259"/>
      <c r="AJ2" s="259"/>
      <c r="AK2" s="259"/>
      <c r="AL2" s="259"/>
      <c r="AM2" s="259"/>
      <c r="AN2" s="259"/>
      <c r="AO2" s="259"/>
      <c r="AR2" s="259"/>
      <c r="AT2" s="251"/>
      <c r="AU2" s="251"/>
      <c r="AV2" s="251"/>
      <c r="AW2" s="251"/>
      <c r="AX2" s="251" t="s">
        <v>215</v>
      </c>
      <c r="AY2" s="251"/>
      <c r="AZ2" s="260"/>
      <c r="BD2" s="260"/>
      <c r="BE2" s="251"/>
      <c r="BR2" s="251" t="s">
        <v>215</v>
      </c>
    </row>
    <row r="3" spans="1:70" ht="16.5" customHeight="1" x14ac:dyDescent="0.2">
      <c r="A3" s="393"/>
      <c r="B3" s="396" t="s">
        <v>501</v>
      </c>
      <c r="C3" s="378" t="s">
        <v>216</v>
      </c>
      <c r="D3" s="378"/>
      <c r="E3" s="378"/>
      <c r="F3" s="378"/>
      <c r="G3" s="379" t="s">
        <v>217</v>
      </c>
      <c r="H3" s="380"/>
      <c r="I3" s="380"/>
      <c r="J3" s="385"/>
      <c r="K3" s="379" t="s">
        <v>218</v>
      </c>
      <c r="L3" s="380"/>
      <c r="M3" s="380"/>
      <c r="N3" s="385"/>
      <c r="O3" s="378" t="s">
        <v>219</v>
      </c>
      <c r="P3" s="378"/>
      <c r="Q3" s="378"/>
      <c r="R3" s="378"/>
      <c r="S3" s="378"/>
      <c r="T3" s="378"/>
      <c r="U3" s="378"/>
      <c r="V3" s="378"/>
      <c r="W3" s="379" t="s">
        <v>549</v>
      </c>
      <c r="X3" s="380"/>
      <c r="Y3" s="380"/>
      <c r="Z3" s="385"/>
      <c r="AA3" s="379" t="s">
        <v>220</v>
      </c>
      <c r="AB3" s="380"/>
      <c r="AC3" s="380"/>
      <c r="AD3" s="385"/>
      <c r="AE3" s="379" t="s">
        <v>221</v>
      </c>
      <c r="AF3" s="380"/>
      <c r="AG3" s="380"/>
      <c r="AH3" s="385"/>
      <c r="AI3" s="379" t="s">
        <v>222</v>
      </c>
      <c r="AJ3" s="380"/>
      <c r="AK3" s="380"/>
      <c r="AL3" s="385"/>
      <c r="AM3" s="379" t="s">
        <v>223</v>
      </c>
      <c r="AN3" s="380"/>
      <c r="AO3" s="380"/>
      <c r="AP3" s="385"/>
      <c r="AQ3" s="388" t="s">
        <v>224</v>
      </c>
      <c r="AR3" s="388"/>
      <c r="AS3" s="388"/>
      <c r="AT3" s="388"/>
      <c r="AU3" s="378" t="s">
        <v>1</v>
      </c>
      <c r="AV3" s="378"/>
      <c r="AW3" s="378"/>
      <c r="AX3" s="378"/>
      <c r="AY3" s="389" t="s">
        <v>500</v>
      </c>
      <c r="AZ3" s="379" t="s">
        <v>523</v>
      </c>
      <c r="BA3" s="380"/>
      <c r="BB3" s="380"/>
      <c r="BC3" s="385"/>
      <c r="BD3" s="378" t="s">
        <v>225</v>
      </c>
      <c r="BE3" s="378"/>
      <c r="BF3" s="378"/>
      <c r="BG3" s="378"/>
      <c r="BH3" s="379" t="s">
        <v>226</v>
      </c>
      <c r="BI3" s="380"/>
      <c r="BJ3" s="380"/>
      <c r="BK3" s="380"/>
      <c r="BL3" s="379" t="s">
        <v>213</v>
      </c>
      <c r="BM3" s="380"/>
      <c r="BN3" s="380"/>
      <c r="BO3" s="385"/>
      <c r="BP3" s="378" t="s">
        <v>227</v>
      </c>
      <c r="BQ3" s="378"/>
      <c r="BR3" s="378"/>
    </row>
    <row r="4" spans="1:70" ht="59.25" customHeight="1" x14ac:dyDescent="0.2">
      <c r="A4" s="394"/>
      <c r="B4" s="397"/>
      <c r="C4" s="378"/>
      <c r="D4" s="378"/>
      <c r="E4" s="378"/>
      <c r="F4" s="378"/>
      <c r="G4" s="381"/>
      <c r="H4" s="382"/>
      <c r="I4" s="382"/>
      <c r="J4" s="386"/>
      <c r="K4" s="381"/>
      <c r="L4" s="382"/>
      <c r="M4" s="382"/>
      <c r="N4" s="386"/>
      <c r="O4" s="381" t="s">
        <v>228</v>
      </c>
      <c r="P4" s="382"/>
      <c r="Q4" s="382"/>
      <c r="R4" s="386"/>
      <c r="S4" s="381" t="s">
        <v>229</v>
      </c>
      <c r="T4" s="382"/>
      <c r="U4" s="382"/>
      <c r="V4" s="386"/>
      <c r="W4" s="381"/>
      <c r="X4" s="382"/>
      <c r="Y4" s="382"/>
      <c r="Z4" s="386"/>
      <c r="AA4" s="381"/>
      <c r="AB4" s="382"/>
      <c r="AC4" s="382"/>
      <c r="AD4" s="386"/>
      <c r="AE4" s="381"/>
      <c r="AF4" s="382"/>
      <c r="AG4" s="382"/>
      <c r="AH4" s="386"/>
      <c r="AI4" s="381"/>
      <c r="AJ4" s="382"/>
      <c r="AK4" s="382"/>
      <c r="AL4" s="386"/>
      <c r="AM4" s="381"/>
      <c r="AN4" s="382"/>
      <c r="AO4" s="382"/>
      <c r="AP4" s="386"/>
      <c r="AQ4" s="388"/>
      <c r="AR4" s="388"/>
      <c r="AS4" s="388"/>
      <c r="AT4" s="388"/>
      <c r="AU4" s="378"/>
      <c r="AV4" s="378"/>
      <c r="AW4" s="378"/>
      <c r="AX4" s="378"/>
      <c r="AY4" s="390"/>
      <c r="AZ4" s="381"/>
      <c r="BA4" s="382"/>
      <c r="BB4" s="382"/>
      <c r="BC4" s="386"/>
      <c r="BD4" s="378"/>
      <c r="BE4" s="378"/>
      <c r="BF4" s="378"/>
      <c r="BG4" s="378"/>
      <c r="BH4" s="381"/>
      <c r="BI4" s="382"/>
      <c r="BJ4" s="382"/>
      <c r="BK4" s="382"/>
      <c r="BL4" s="381"/>
      <c r="BM4" s="382"/>
      <c r="BN4" s="382"/>
      <c r="BO4" s="386"/>
      <c r="BP4" s="378"/>
      <c r="BQ4" s="378"/>
      <c r="BR4" s="378"/>
    </row>
    <row r="5" spans="1:70" ht="46.5" customHeight="1" x14ac:dyDescent="0.2">
      <c r="A5" s="394"/>
      <c r="B5" s="398"/>
      <c r="C5" s="396"/>
      <c r="D5" s="396"/>
      <c r="E5" s="396"/>
      <c r="F5" s="396"/>
      <c r="G5" s="383"/>
      <c r="H5" s="384"/>
      <c r="I5" s="384"/>
      <c r="J5" s="387"/>
      <c r="K5" s="383"/>
      <c r="L5" s="384"/>
      <c r="M5" s="384"/>
      <c r="N5" s="387"/>
      <c r="O5" s="383"/>
      <c r="P5" s="384"/>
      <c r="Q5" s="384"/>
      <c r="R5" s="387"/>
      <c r="S5" s="383"/>
      <c r="T5" s="384"/>
      <c r="U5" s="384"/>
      <c r="V5" s="387"/>
      <c r="W5" s="383"/>
      <c r="X5" s="384"/>
      <c r="Y5" s="384"/>
      <c r="Z5" s="387"/>
      <c r="AA5" s="383"/>
      <c r="AB5" s="384"/>
      <c r="AC5" s="384"/>
      <c r="AD5" s="387"/>
      <c r="AE5" s="383"/>
      <c r="AF5" s="384"/>
      <c r="AG5" s="384"/>
      <c r="AH5" s="387"/>
      <c r="AI5" s="383"/>
      <c r="AJ5" s="384"/>
      <c r="AK5" s="384"/>
      <c r="AL5" s="387"/>
      <c r="AM5" s="383"/>
      <c r="AN5" s="384"/>
      <c r="AO5" s="384"/>
      <c r="AP5" s="387"/>
      <c r="AQ5" s="388"/>
      <c r="AR5" s="388"/>
      <c r="AS5" s="388"/>
      <c r="AT5" s="388"/>
      <c r="AU5" s="378"/>
      <c r="AV5" s="378"/>
      <c r="AW5" s="378"/>
      <c r="AX5" s="378"/>
      <c r="AY5" s="391"/>
      <c r="AZ5" s="383"/>
      <c r="BA5" s="384"/>
      <c r="BB5" s="384"/>
      <c r="BC5" s="387"/>
      <c r="BD5" s="378"/>
      <c r="BE5" s="378"/>
      <c r="BF5" s="378"/>
      <c r="BG5" s="378"/>
      <c r="BH5" s="383"/>
      <c r="BI5" s="384"/>
      <c r="BJ5" s="384"/>
      <c r="BK5" s="384"/>
      <c r="BL5" s="383"/>
      <c r="BM5" s="384"/>
      <c r="BN5" s="384"/>
      <c r="BO5" s="387"/>
      <c r="BP5" s="378"/>
      <c r="BQ5" s="378"/>
      <c r="BR5" s="378"/>
    </row>
    <row r="6" spans="1:70" ht="35.25" customHeight="1" x14ac:dyDescent="0.2">
      <c r="A6" s="394"/>
      <c r="B6" s="373">
        <v>2022</v>
      </c>
      <c r="C6" s="373">
        <v>2021</v>
      </c>
      <c r="D6" s="373">
        <v>2022</v>
      </c>
      <c r="E6" s="375" t="s">
        <v>230</v>
      </c>
      <c r="F6" s="375"/>
      <c r="G6" s="373">
        <v>2021</v>
      </c>
      <c r="H6" s="373">
        <v>2022</v>
      </c>
      <c r="I6" s="376" t="s">
        <v>230</v>
      </c>
      <c r="J6" s="377"/>
      <c r="K6" s="373">
        <v>2021</v>
      </c>
      <c r="L6" s="373">
        <v>2022</v>
      </c>
      <c r="M6" s="375" t="s">
        <v>230</v>
      </c>
      <c r="N6" s="375"/>
      <c r="O6" s="373">
        <v>2021</v>
      </c>
      <c r="P6" s="373">
        <v>2022</v>
      </c>
      <c r="Q6" s="375" t="s">
        <v>230</v>
      </c>
      <c r="R6" s="375"/>
      <c r="S6" s="373">
        <v>2021</v>
      </c>
      <c r="T6" s="373">
        <v>2022</v>
      </c>
      <c r="U6" s="375" t="s">
        <v>230</v>
      </c>
      <c r="V6" s="375"/>
      <c r="W6" s="373">
        <v>2021</v>
      </c>
      <c r="X6" s="373">
        <v>2022</v>
      </c>
      <c r="Y6" s="375" t="s">
        <v>230</v>
      </c>
      <c r="Z6" s="375"/>
      <c r="AA6" s="373">
        <v>2021</v>
      </c>
      <c r="AB6" s="373">
        <v>2022</v>
      </c>
      <c r="AC6" s="375" t="s">
        <v>230</v>
      </c>
      <c r="AD6" s="375"/>
      <c r="AE6" s="373">
        <v>2021</v>
      </c>
      <c r="AF6" s="373">
        <v>2022</v>
      </c>
      <c r="AG6" s="375" t="s">
        <v>230</v>
      </c>
      <c r="AH6" s="375"/>
      <c r="AI6" s="373">
        <v>2021</v>
      </c>
      <c r="AJ6" s="373">
        <v>2022</v>
      </c>
      <c r="AK6" s="375" t="s">
        <v>230</v>
      </c>
      <c r="AL6" s="375"/>
      <c r="AM6" s="373">
        <v>2021</v>
      </c>
      <c r="AN6" s="373">
        <v>2022</v>
      </c>
      <c r="AO6" s="375" t="s">
        <v>230</v>
      </c>
      <c r="AP6" s="375"/>
      <c r="AQ6" s="373">
        <v>2021</v>
      </c>
      <c r="AR6" s="373">
        <v>2022</v>
      </c>
      <c r="AS6" s="375" t="s">
        <v>230</v>
      </c>
      <c r="AT6" s="375"/>
      <c r="AU6" s="373">
        <v>2021</v>
      </c>
      <c r="AV6" s="373">
        <v>2022</v>
      </c>
      <c r="AW6" s="375" t="s">
        <v>230</v>
      </c>
      <c r="AX6" s="375"/>
      <c r="AY6" s="373">
        <v>2022</v>
      </c>
      <c r="AZ6" s="373">
        <v>2021</v>
      </c>
      <c r="BA6" s="373">
        <v>2022</v>
      </c>
      <c r="BB6" s="375" t="s">
        <v>230</v>
      </c>
      <c r="BC6" s="375"/>
      <c r="BD6" s="373">
        <v>2021</v>
      </c>
      <c r="BE6" s="373">
        <v>2022</v>
      </c>
      <c r="BF6" s="375" t="s">
        <v>230</v>
      </c>
      <c r="BG6" s="375"/>
      <c r="BH6" s="373">
        <v>2021</v>
      </c>
      <c r="BI6" s="373">
        <v>2022</v>
      </c>
      <c r="BJ6" s="371" t="s">
        <v>230</v>
      </c>
      <c r="BK6" s="372"/>
      <c r="BL6" s="373">
        <v>2021</v>
      </c>
      <c r="BM6" s="373">
        <v>2022</v>
      </c>
      <c r="BN6" s="371" t="s">
        <v>230</v>
      </c>
      <c r="BO6" s="372"/>
      <c r="BP6" s="373">
        <v>2021</v>
      </c>
      <c r="BQ6" s="373">
        <v>2022</v>
      </c>
      <c r="BR6" s="369" t="s">
        <v>2</v>
      </c>
    </row>
    <row r="7" spans="1:70" s="263" customFormat="1" ht="14.25" x14ac:dyDescent="0.2">
      <c r="A7" s="395"/>
      <c r="B7" s="374"/>
      <c r="C7" s="374"/>
      <c r="D7" s="374"/>
      <c r="E7" s="261" t="s">
        <v>0</v>
      </c>
      <c r="F7" s="261" t="s">
        <v>2</v>
      </c>
      <c r="G7" s="374"/>
      <c r="H7" s="374"/>
      <c r="I7" s="261" t="s">
        <v>0</v>
      </c>
      <c r="J7" s="261" t="s">
        <v>2</v>
      </c>
      <c r="K7" s="374"/>
      <c r="L7" s="374"/>
      <c r="M7" s="261" t="s">
        <v>0</v>
      </c>
      <c r="N7" s="261" t="s">
        <v>2</v>
      </c>
      <c r="O7" s="374"/>
      <c r="P7" s="374"/>
      <c r="Q7" s="261" t="s">
        <v>0</v>
      </c>
      <c r="R7" s="261" t="s">
        <v>2</v>
      </c>
      <c r="S7" s="374"/>
      <c r="T7" s="374"/>
      <c r="U7" s="261" t="s">
        <v>0</v>
      </c>
      <c r="V7" s="261" t="s">
        <v>2</v>
      </c>
      <c r="W7" s="374"/>
      <c r="X7" s="374"/>
      <c r="Y7" s="261" t="s">
        <v>0</v>
      </c>
      <c r="Z7" s="261" t="s">
        <v>2</v>
      </c>
      <c r="AA7" s="374"/>
      <c r="AB7" s="374"/>
      <c r="AC7" s="261" t="s">
        <v>0</v>
      </c>
      <c r="AD7" s="261" t="s">
        <v>2</v>
      </c>
      <c r="AE7" s="374"/>
      <c r="AF7" s="374"/>
      <c r="AG7" s="261" t="s">
        <v>0</v>
      </c>
      <c r="AH7" s="261" t="s">
        <v>2</v>
      </c>
      <c r="AI7" s="374"/>
      <c r="AJ7" s="374"/>
      <c r="AK7" s="261" t="s">
        <v>0</v>
      </c>
      <c r="AL7" s="261" t="s">
        <v>2</v>
      </c>
      <c r="AM7" s="374"/>
      <c r="AN7" s="374"/>
      <c r="AO7" s="261" t="s">
        <v>0</v>
      </c>
      <c r="AP7" s="261" t="s">
        <v>2</v>
      </c>
      <c r="AQ7" s="374"/>
      <c r="AR7" s="374"/>
      <c r="AS7" s="261" t="s">
        <v>0</v>
      </c>
      <c r="AT7" s="261" t="s">
        <v>2</v>
      </c>
      <c r="AU7" s="374"/>
      <c r="AV7" s="374"/>
      <c r="AW7" s="261" t="s">
        <v>0</v>
      </c>
      <c r="AX7" s="261" t="s">
        <v>2</v>
      </c>
      <c r="AY7" s="374"/>
      <c r="AZ7" s="374"/>
      <c r="BA7" s="374"/>
      <c r="BB7" s="261" t="s">
        <v>0</v>
      </c>
      <c r="BC7" s="261" t="s">
        <v>2</v>
      </c>
      <c r="BD7" s="374"/>
      <c r="BE7" s="374"/>
      <c r="BF7" s="261" t="s">
        <v>0</v>
      </c>
      <c r="BG7" s="261" t="s">
        <v>2</v>
      </c>
      <c r="BH7" s="374"/>
      <c r="BI7" s="374"/>
      <c r="BJ7" s="262" t="s">
        <v>0</v>
      </c>
      <c r="BK7" s="262" t="s">
        <v>2</v>
      </c>
      <c r="BL7" s="374"/>
      <c r="BM7" s="374"/>
      <c r="BN7" s="262" t="s">
        <v>0</v>
      </c>
      <c r="BO7" s="262" t="s">
        <v>2</v>
      </c>
      <c r="BP7" s="374"/>
      <c r="BQ7" s="374"/>
      <c r="BR7" s="370"/>
    </row>
    <row r="8" spans="1:70" s="264" customFormat="1" x14ac:dyDescent="0.2">
      <c r="A8" s="410" t="s">
        <v>3</v>
      </c>
      <c r="B8" s="410">
        <v>1</v>
      </c>
      <c r="C8" s="411">
        <v>5</v>
      </c>
      <c r="D8" s="410">
        <v>6</v>
      </c>
      <c r="E8" s="410">
        <v>7</v>
      </c>
      <c r="F8" s="411">
        <v>8</v>
      </c>
      <c r="G8" s="410">
        <v>9</v>
      </c>
      <c r="H8" s="410">
        <v>10</v>
      </c>
      <c r="I8" s="411">
        <v>11</v>
      </c>
      <c r="J8" s="410">
        <v>12</v>
      </c>
      <c r="K8" s="410">
        <v>13</v>
      </c>
      <c r="L8" s="411">
        <v>14</v>
      </c>
      <c r="M8" s="410">
        <v>15</v>
      </c>
      <c r="N8" s="410">
        <v>16</v>
      </c>
      <c r="O8" s="411">
        <v>17</v>
      </c>
      <c r="P8" s="410">
        <v>18</v>
      </c>
      <c r="Q8" s="410">
        <v>19</v>
      </c>
      <c r="R8" s="411">
        <v>20</v>
      </c>
      <c r="S8" s="410">
        <v>21</v>
      </c>
      <c r="T8" s="410">
        <v>22</v>
      </c>
      <c r="U8" s="411">
        <v>23</v>
      </c>
      <c r="V8" s="410">
        <v>24</v>
      </c>
      <c r="W8" s="410">
        <v>25</v>
      </c>
      <c r="X8" s="411">
        <v>26</v>
      </c>
      <c r="Y8" s="410">
        <v>27</v>
      </c>
      <c r="Z8" s="410">
        <v>28</v>
      </c>
      <c r="AA8" s="411">
        <v>29</v>
      </c>
      <c r="AB8" s="410">
        <v>30</v>
      </c>
      <c r="AC8" s="410">
        <v>31</v>
      </c>
      <c r="AD8" s="411">
        <v>32</v>
      </c>
      <c r="AE8" s="410">
        <v>33</v>
      </c>
      <c r="AF8" s="410">
        <v>34</v>
      </c>
      <c r="AG8" s="411">
        <v>35</v>
      </c>
      <c r="AH8" s="410">
        <v>36</v>
      </c>
      <c r="AI8" s="410">
        <v>37</v>
      </c>
      <c r="AJ8" s="411">
        <v>38</v>
      </c>
      <c r="AK8" s="410">
        <v>39</v>
      </c>
      <c r="AL8" s="410">
        <v>40</v>
      </c>
      <c r="AM8" s="411">
        <v>41</v>
      </c>
      <c r="AN8" s="410">
        <v>42</v>
      </c>
      <c r="AO8" s="410">
        <v>43</v>
      </c>
      <c r="AP8" s="411">
        <v>44</v>
      </c>
      <c r="AQ8" s="410">
        <v>45</v>
      </c>
      <c r="AR8" s="410">
        <v>46</v>
      </c>
      <c r="AS8" s="411">
        <v>47</v>
      </c>
      <c r="AT8" s="410">
        <v>48</v>
      </c>
      <c r="AU8" s="410">
        <v>49</v>
      </c>
      <c r="AV8" s="411">
        <v>50</v>
      </c>
      <c r="AW8" s="410">
        <v>51</v>
      </c>
      <c r="AX8" s="410">
        <v>52</v>
      </c>
      <c r="AY8" s="410">
        <v>53</v>
      </c>
      <c r="AZ8" s="410">
        <v>54</v>
      </c>
      <c r="BA8" s="410">
        <v>55</v>
      </c>
      <c r="BB8" s="410">
        <v>56</v>
      </c>
      <c r="BC8" s="410">
        <v>57</v>
      </c>
      <c r="BD8" s="410">
        <v>58</v>
      </c>
      <c r="BE8" s="410">
        <v>59</v>
      </c>
      <c r="BF8" s="410">
        <v>60</v>
      </c>
      <c r="BG8" s="410">
        <v>61</v>
      </c>
      <c r="BH8" s="410">
        <v>62</v>
      </c>
      <c r="BI8" s="410">
        <v>63</v>
      </c>
      <c r="BJ8" s="410">
        <v>64</v>
      </c>
      <c r="BK8" s="410">
        <v>65</v>
      </c>
      <c r="BL8" s="410">
        <v>66</v>
      </c>
      <c r="BM8" s="410">
        <v>67</v>
      </c>
      <c r="BN8" s="410">
        <v>68</v>
      </c>
      <c r="BO8" s="410">
        <v>69</v>
      </c>
      <c r="BP8" s="410">
        <v>70</v>
      </c>
      <c r="BQ8" s="410">
        <v>71</v>
      </c>
      <c r="BR8" s="410">
        <v>72</v>
      </c>
    </row>
    <row r="9" spans="1:70" s="276" customFormat="1" ht="27.75" customHeight="1" x14ac:dyDescent="0.25">
      <c r="A9" s="265" t="s">
        <v>320</v>
      </c>
      <c r="B9" s="266">
        <v>16074</v>
      </c>
      <c r="C9" s="266">
        <v>20929</v>
      </c>
      <c r="D9" s="266">
        <v>14229</v>
      </c>
      <c r="E9" s="267">
        <v>67.987003679105555</v>
      </c>
      <c r="F9" s="266">
        <v>-6700</v>
      </c>
      <c r="G9" s="266">
        <v>2973</v>
      </c>
      <c r="H9" s="266">
        <v>2911</v>
      </c>
      <c r="I9" s="267">
        <v>97.914564413050783</v>
      </c>
      <c r="J9" s="266">
        <v>-62</v>
      </c>
      <c r="K9" s="266">
        <v>2184</v>
      </c>
      <c r="L9" s="266">
        <v>2396</v>
      </c>
      <c r="M9" s="268">
        <v>109.70695970695972</v>
      </c>
      <c r="N9" s="266">
        <v>212</v>
      </c>
      <c r="O9" s="266">
        <v>6</v>
      </c>
      <c r="P9" s="266">
        <v>0</v>
      </c>
      <c r="Q9" s="268">
        <v>0</v>
      </c>
      <c r="R9" s="266">
        <v>-6</v>
      </c>
      <c r="S9" s="266">
        <v>87</v>
      </c>
      <c r="T9" s="266">
        <v>1</v>
      </c>
      <c r="U9" s="268">
        <v>1.1494252873563218</v>
      </c>
      <c r="V9" s="266">
        <v>-86</v>
      </c>
      <c r="W9" s="266">
        <v>14</v>
      </c>
      <c r="X9" s="266">
        <v>4</v>
      </c>
      <c r="Y9" s="268">
        <v>28.571428571428569</v>
      </c>
      <c r="Z9" s="269">
        <v>-10</v>
      </c>
      <c r="AA9" s="266">
        <v>1114</v>
      </c>
      <c r="AB9" s="266">
        <v>991</v>
      </c>
      <c r="AC9" s="268">
        <v>88.958707360861752</v>
      </c>
      <c r="AD9" s="266">
        <v>-123</v>
      </c>
      <c r="AE9" s="266">
        <v>427</v>
      </c>
      <c r="AF9" s="266">
        <v>313</v>
      </c>
      <c r="AG9" s="268">
        <v>73.302107728337234</v>
      </c>
      <c r="AH9" s="266">
        <v>-114</v>
      </c>
      <c r="AI9" s="266">
        <v>1197</v>
      </c>
      <c r="AJ9" s="266">
        <v>776</v>
      </c>
      <c r="AK9" s="268">
        <v>64.82873851294903</v>
      </c>
      <c r="AL9" s="266">
        <v>-421</v>
      </c>
      <c r="AM9" s="270">
        <v>18556</v>
      </c>
      <c r="AN9" s="270">
        <v>12421</v>
      </c>
      <c r="AO9" s="271">
        <v>66.937917654666961</v>
      </c>
      <c r="AP9" s="270">
        <v>-6135</v>
      </c>
      <c r="AQ9" s="272">
        <v>1767</v>
      </c>
      <c r="AR9" s="272">
        <v>1578</v>
      </c>
      <c r="AS9" s="273">
        <v>89.3</v>
      </c>
      <c r="AT9" s="272">
        <v>-189</v>
      </c>
      <c r="AU9" s="266">
        <v>5462</v>
      </c>
      <c r="AV9" s="266">
        <v>4008</v>
      </c>
      <c r="AW9" s="268">
        <v>73.400000000000006</v>
      </c>
      <c r="AX9" s="266">
        <v>-1454</v>
      </c>
      <c r="AY9" s="266">
        <v>10726</v>
      </c>
      <c r="AZ9" s="266">
        <v>15552</v>
      </c>
      <c r="BA9" s="266">
        <v>9903</v>
      </c>
      <c r="BB9" s="268">
        <v>63.676697530864203</v>
      </c>
      <c r="BC9" s="266">
        <v>-5649</v>
      </c>
      <c r="BD9" s="266">
        <v>12981</v>
      </c>
      <c r="BE9" s="266">
        <v>8424</v>
      </c>
      <c r="BF9" s="268">
        <v>64.894846313843317</v>
      </c>
      <c r="BG9" s="266">
        <v>-4557</v>
      </c>
      <c r="BH9" s="266">
        <v>2411</v>
      </c>
      <c r="BI9" s="266">
        <v>1104</v>
      </c>
      <c r="BJ9" s="267">
        <v>45.8</v>
      </c>
      <c r="BK9" s="274">
        <v>-1307</v>
      </c>
      <c r="BL9" s="266">
        <v>8716</v>
      </c>
      <c r="BM9" s="266">
        <v>9241.69</v>
      </c>
      <c r="BN9" s="267">
        <v>106</v>
      </c>
      <c r="BO9" s="266">
        <v>525.69000000000051</v>
      </c>
      <c r="BP9" s="275">
        <v>6</v>
      </c>
      <c r="BQ9" s="275">
        <v>9</v>
      </c>
      <c r="BR9" s="269">
        <v>3</v>
      </c>
    </row>
    <row r="10" spans="1:70" s="284" customFormat="1" ht="20.25" customHeight="1" x14ac:dyDescent="0.25">
      <c r="A10" s="277" t="s">
        <v>321</v>
      </c>
      <c r="B10" s="278">
        <v>219</v>
      </c>
      <c r="C10" s="278">
        <v>271</v>
      </c>
      <c r="D10" s="279">
        <v>197</v>
      </c>
      <c r="E10" s="267">
        <v>72.693726937269375</v>
      </c>
      <c r="F10" s="266">
        <v>-74</v>
      </c>
      <c r="G10" s="278">
        <v>33</v>
      </c>
      <c r="H10" s="278">
        <v>32</v>
      </c>
      <c r="I10" s="267">
        <v>96.969696969696969</v>
      </c>
      <c r="J10" s="266">
        <v>-1</v>
      </c>
      <c r="K10" s="278">
        <v>26</v>
      </c>
      <c r="L10" s="278">
        <v>26</v>
      </c>
      <c r="M10" s="268">
        <v>100</v>
      </c>
      <c r="N10" s="266">
        <v>0</v>
      </c>
      <c r="O10" s="278">
        <v>0</v>
      </c>
      <c r="P10" s="278">
        <v>0</v>
      </c>
      <c r="Q10" s="268"/>
      <c r="R10" s="269">
        <v>0</v>
      </c>
      <c r="S10" s="280">
        <v>0</v>
      </c>
      <c r="T10" s="278">
        <v>0</v>
      </c>
      <c r="U10" s="268"/>
      <c r="V10" s="269">
        <v>0</v>
      </c>
      <c r="W10" s="280">
        <v>0</v>
      </c>
      <c r="X10" s="280">
        <v>0</v>
      </c>
      <c r="Y10" s="268"/>
      <c r="Z10" s="269">
        <v>0</v>
      </c>
      <c r="AA10" s="278">
        <v>2</v>
      </c>
      <c r="AB10" s="278">
        <v>7</v>
      </c>
      <c r="AC10" s="268">
        <v>350</v>
      </c>
      <c r="AD10" s="266">
        <v>5</v>
      </c>
      <c r="AE10" s="278">
        <v>0</v>
      </c>
      <c r="AF10" s="278">
        <v>6</v>
      </c>
      <c r="AG10" s="268"/>
      <c r="AH10" s="266">
        <v>6</v>
      </c>
      <c r="AI10" s="278">
        <v>7</v>
      </c>
      <c r="AJ10" s="278">
        <v>4</v>
      </c>
      <c r="AK10" s="268">
        <v>57.142857142857139</v>
      </c>
      <c r="AL10" s="266">
        <v>-3</v>
      </c>
      <c r="AM10" s="278">
        <v>244</v>
      </c>
      <c r="AN10" s="278">
        <v>171</v>
      </c>
      <c r="AO10" s="268">
        <v>70.081967213114751</v>
      </c>
      <c r="AP10" s="266">
        <v>-73</v>
      </c>
      <c r="AQ10" s="281">
        <v>19</v>
      </c>
      <c r="AR10" s="281">
        <v>20</v>
      </c>
      <c r="AS10" s="273">
        <v>105.3</v>
      </c>
      <c r="AT10" s="272">
        <v>1</v>
      </c>
      <c r="AU10" s="282">
        <v>48</v>
      </c>
      <c r="AV10" s="278">
        <v>50</v>
      </c>
      <c r="AW10" s="268">
        <v>104.2</v>
      </c>
      <c r="AX10" s="266">
        <v>2</v>
      </c>
      <c r="AY10" s="266">
        <v>137</v>
      </c>
      <c r="AZ10" s="278">
        <v>204</v>
      </c>
      <c r="BA10" s="278">
        <v>127</v>
      </c>
      <c r="BB10" s="268">
        <v>62.254901960784316</v>
      </c>
      <c r="BC10" s="266">
        <v>-77</v>
      </c>
      <c r="BD10" s="278">
        <v>170</v>
      </c>
      <c r="BE10" s="278">
        <v>102</v>
      </c>
      <c r="BF10" s="268">
        <v>60</v>
      </c>
      <c r="BG10" s="266">
        <v>-68</v>
      </c>
      <c r="BH10" s="278">
        <v>15</v>
      </c>
      <c r="BI10" s="278">
        <v>15</v>
      </c>
      <c r="BJ10" s="267">
        <v>100</v>
      </c>
      <c r="BK10" s="266">
        <v>0</v>
      </c>
      <c r="BL10" s="278">
        <v>8279</v>
      </c>
      <c r="BM10" s="278">
        <v>8030.2</v>
      </c>
      <c r="BN10" s="267">
        <v>97</v>
      </c>
      <c r="BO10" s="266">
        <v>-248.80000000000018</v>
      </c>
      <c r="BP10" s="283">
        <v>14</v>
      </c>
      <c r="BQ10" s="283">
        <v>8</v>
      </c>
      <c r="BR10" s="269">
        <v>-6</v>
      </c>
    </row>
    <row r="11" spans="1:70" s="284" customFormat="1" ht="20.25" customHeight="1" x14ac:dyDescent="0.25">
      <c r="A11" s="277" t="s">
        <v>322</v>
      </c>
      <c r="B11" s="278">
        <v>1074</v>
      </c>
      <c r="C11" s="278">
        <v>1553</v>
      </c>
      <c r="D11" s="279">
        <v>972</v>
      </c>
      <c r="E11" s="267">
        <v>62.588538312942688</v>
      </c>
      <c r="F11" s="266">
        <v>-581</v>
      </c>
      <c r="G11" s="278">
        <v>219</v>
      </c>
      <c r="H11" s="278">
        <v>227</v>
      </c>
      <c r="I11" s="267">
        <v>103.65296803652969</v>
      </c>
      <c r="J11" s="266">
        <v>8</v>
      </c>
      <c r="K11" s="278">
        <v>180</v>
      </c>
      <c r="L11" s="278">
        <v>185</v>
      </c>
      <c r="M11" s="268">
        <v>102.77777777777777</v>
      </c>
      <c r="N11" s="266">
        <v>5</v>
      </c>
      <c r="O11" s="278">
        <v>1</v>
      </c>
      <c r="P11" s="278">
        <v>0</v>
      </c>
      <c r="Q11" s="268">
        <v>0</v>
      </c>
      <c r="R11" s="269">
        <v>-1</v>
      </c>
      <c r="S11" s="280">
        <v>3</v>
      </c>
      <c r="T11" s="278">
        <v>0</v>
      </c>
      <c r="U11" s="268">
        <v>0</v>
      </c>
      <c r="V11" s="269">
        <v>-3</v>
      </c>
      <c r="W11" s="280">
        <v>0</v>
      </c>
      <c r="X11" s="280">
        <v>0</v>
      </c>
      <c r="Y11" s="268"/>
      <c r="Z11" s="269">
        <v>0</v>
      </c>
      <c r="AA11" s="278">
        <v>61</v>
      </c>
      <c r="AB11" s="278">
        <v>48</v>
      </c>
      <c r="AC11" s="268">
        <v>78.688524590163937</v>
      </c>
      <c r="AD11" s="266">
        <v>-13</v>
      </c>
      <c r="AE11" s="278">
        <v>16</v>
      </c>
      <c r="AF11" s="278">
        <v>28</v>
      </c>
      <c r="AG11" s="268">
        <v>175</v>
      </c>
      <c r="AH11" s="266">
        <v>12</v>
      </c>
      <c r="AI11" s="278">
        <v>190</v>
      </c>
      <c r="AJ11" s="278">
        <v>106</v>
      </c>
      <c r="AK11" s="268">
        <v>55.78947368421052</v>
      </c>
      <c r="AL11" s="266">
        <v>-84</v>
      </c>
      <c r="AM11" s="278">
        <v>1397</v>
      </c>
      <c r="AN11" s="278">
        <v>877</v>
      </c>
      <c r="AO11" s="268">
        <v>62.777380100214742</v>
      </c>
      <c r="AP11" s="266">
        <v>-520</v>
      </c>
      <c r="AQ11" s="281">
        <v>115</v>
      </c>
      <c r="AR11" s="281">
        <v>131</v>
      </c>
      <c r="AS11" s="273">
        <v>113.9</v>
      </c>
      <c r="AT11" s="272">
        <v>16</v>
      </c>
      <c r="AU11" s="282">
        <v>306</v>
      </c>
      <c r="AV11" s="278">
        <v>274</v>
      </c>
      <c r="AW11" s="268">
        <v>89.5</v>
      </c>
      <c r="AX11" s="266">
        <v>-32</v>
      </c>
      <c r="AY11" s="266">
        <v>720</v>
      </c>
      <c r="AZ11" s="278">
        <v>1166</v>
      </c>
      <c r="BA11" s="278">
        <v>685</v>
      </c>
      <c r="BB11" s="268">
        <v>58.747855917667238</v>
      </c>
      <c r="BC11" s="266">
        <v>-481</v>
      </c>
      <c r="BD11" s="278">
        <v>982</v>
      </c>
      <c r="BE11" s="278">
        <v>589</v>
      </c>
      <c r="BF11" s="268">
        <v>59.979633401221996</v>
      </c>
      <c r="BG11" s="266">
        <v>-393</v>
      </c>
      <c r="BH11" s="278">
        <v>93</v>
      </c>
      <c r="BI11" s="278">
        <v>45</v>
      </c>
      <c r="BJ11" s="267">
        <v>48.4</v>
      </c>
      <c r="BK11" s="266">
        <v>-48</v>
      </c>
      <c r="BL11" s="278">
        <v>7469</v>
      </c>
      <c r="BM11" s="278">
        <v>8181.62</v>
      </c>
      <c r="BN11" s="267">
        <v>109.5</v>
      </c>
      <c r="BO11" s="266">
        <v>712.61999999999989</v>
      </c>
      <c r="BP11" s="283">
        <v>13</v>
      </c>
      <c r="BQ11" s="283">
        <v>15</v>
      </c>
      <c r="BR11" s="269">
        <v>2</v>
      </c>
    </row>
    <row r="12" spans="1:70" s="284" customFormat="1" ht="20.25" customHeight="1" x14ac:dyDescent="0.25">
      <c r="A12" s="277" t="s">
        <v>323</v>
      </c>
      <c r="B12" s="278">
        <v>244</v>
      </c>
      <c r="C12" s="278">
        <v>371</v>
      </c>
      <c r="D12" s="279">
        <v>194</v>
      </c>
      <c r="E12" s="267">
        <v>52.291105121293803</v>
      </c>
      <c r="F12" s="266">
        <v>-177</v>
      </c>
      <c r="G12" s="278">
        <v>114</v>
      </c>
      <c r="H12" s="278">
        <v>58</v>
      </c>
      <c r="I12" s="267">
        <v>50.877192982456144</v>
      </c>
      <c r="J12" s="266">
        <v>-56</v>
      </c>
      <c r="K12" s="278">
        <v>98</v>
      </c>
      <c r="L12" s="278">
        <v>48</v>
      </c>
      <c r="M12" s="268">
        <v>48.979591836734691</v>
      </c>
      <c r="N12" s="266">
        <v>-50</v>
      </c>
      <c r="O12" s="278">
        <v>0</v>
      </c>
      <c r="P12" s="278">
        <v>0</v>
      </c>
      <c r="Q12" s="268"/>
      <c r="R12" s="269">
        <v>0</v>
      </c>
      <c r="S12" s="280">
        <v>3</v>
      </c>
      <c r="T12" s="278">
        <v>0</v>
      </c>
      <c r="U12" s="268">
        <v>0</v>
      </c>
      <c r="V12" s="269">
        <v>-3</v>
      </c>
      <c r="W12" s="409">
        <v>0</v>
      </c>
      <c r="X12" s="280">
        <v>0</v>
      </c>
      <c r="Y12" s="268"/>
      <c r="Z12" s="269">
        <v>0</v>
      </c>
      <c r="AA12" s="278">
        <v>29</v>
      </c>
      <c r="AB12" s="278">
        <v>17</v>
      </c>
      <c r="AC12" s="268">
        <v>58.620689655172406</v>
      </c>
      <c r="AD12" s="266">
        <v>-12</v>
      </c>
      <c r="AE12" s="278">
        <v>3</v>
      </c>
      <c r="AF12" s="278">
        <v>2</v>
      </c>
      <c r="AG12" s="268">
        <v>66.666666666666657</v>
      </c>
      <c r="AH12" s="266">
        <v>-1</v>
      </c>
      <c r="AI12" s="278">
        <v>14</v>
      </c>
      <c r="AJ12" s="278">
        <v>5</v>
      </c>
      <c r="AK12" s="268">
        <v>35.714285714285715</v>
      </c>
      <c r="AL12" s="266">
        <v>-9</v>
      </c>
      <c r="AM12" s="278">
        <v>301</v>
      </c>
      <c r="AN12" s="278">
        <v>169</v>
      </c>
      <c r="AO12" s="268">
        <v>56.146179401993358</v>
      </c>
      <c r="AP12" s="266">
        <v>-132</v>
      </c>
      <c r="AQ12" s="281">
        <v>52</v>
      </c>
      <c r="AR12" s="281">
        <v>31</v>
      </c>
      <c r="AS12" s="273">
        <v>59.6</v>
      </c>
      <c r="AT12" s="272">
        <v>-21</v>
      </c>
      <c r="AU12" s="282">
        <v>154</v>
      </c>
      <c r="AV12" s="278">
        <v>88</v>
      </c>
      <c r="AW12" s="268">
        <v>57.1</v>
      </c>
      <c r="AX12" s="266">
        <v>-66</v>
      </c>
      <c r="AY12" s="266">
        <v>145</v>
      </c>
      <c r="AZ12" s="278">
        <v>208</v>
      </c>
      <c r="BA12" s="278">
        <v>108</v>
      </c>
      <c r="BB12" s="268">
        <v>51.923076923076927</v>
      </c>
      <c r="BC12" s="266">
        <v>-100</v>
      </c>
      <c r="BD12" s="278">
        <v>160</v>
      </c>
      <c r="BE12" s="278">
        <v>79</v>
      </c>
      <c r="BF12" s="268">
        <v>49.375</v>
      </c>
      <c r="BG12" s="266">
        <v>-81</v>
      </c>
      <c r="BH12" s="278">
        <v>38</v>
      </c>
      <c r="BI12" s="278">
        <v>33</v>
      </c>
      <c r="BJ12" s="267">
        <v>86.8</v>
      </c>
      <c r="BK12" s="266">
        <v>-5</v>
      </c>
      <c r="BL12" s="278">
        <v>12081</v>
      </c>
      <c r="BM12" s="278">
        <v>11464.85</v>
      </c>
      <c r="BN12" s="267">
        <v>94.9</v>
      </c>
      <c r="BO12" s="266">
        <v>-616.14999999999964</v>
      </c>
      <c r="BP12" s="283">
        <v>5</v>
      </c>
      <c r="BQ12" s="283">
        <v>3</v>
      </c>
      <c r="BR12" s="269">
        <v>-2</v>
      </c>
    </row>
    <row r="13" spans="1:70" s="286" customFormat="1" ht="20.25" customHeight="1" x14ac:dyDescent="0.25">
      <c r="A13" s="277" t="s">
        <v>324</v>
      </c>
      <c r="B13" s="278">
        <v>526</v>
      </c>
      <c r="C13" s="278">
        <v>562</v>
      </c>
      <c r="D13" s="279">
        <v>404</v>
      </c>
      <c r="E13" s="267">
        <v>71.886120996441278</v>
      </c>
      <c r="F13" s="266">
        <v>-158</v>
      </c>
      <c r="G13" s="278">
        <v>130</v>
      </c>
      <c r="H13" s="278">
        <v>94</v>
      </c>
      <c r="I13" s="267">
        <v>72.307692307692307</v>
      </c>
      <c r="J13" s="266">
        <v>-36</v>
      </c>
      <c r="K13" s="278">
        <v>100</v>
      </c>
      <c r="L13" s="278">
        <v>80</v>
      </c>
      <c r="M13" s="268">
        <v>80</v>
      </c>
      <c r="N13" s="266">
        <v>-20</v>
      </c>
      <c r="O13" s="278">
        <v>0</v>
      </c>
      <c r="P13" s="278">
        <v>0</v>
      </c>
      <c r="Q13" s="268"/>
      <c r="R13" s="269">
        <v>0</v>
      </c>
      <c r="S13" s="280">
        <v>0</v>
      </c>
      <c r="T13" s="278">
        <v>0</v>
      </c>
      <c r="U13" s="268"/>
      <c r="V13" s="269">
        <v>0</v>
      </c>
      <c r="W13" s="409">
        <v>2</v>
      </c>
      <c r="X13" s="280">
        <v>0</v>
      </c>
      <c r="Y13" s="268">
        <v>0</v>
      </c>
      <c r="Z13" s="269">
        <v>-2</v>
      </c>
      <c r="AA13" s="278">
        <v>42</v>
      </c>
      <c r="AB13" s="278">
        <v>21</v>
      </c>
      <c r="AC13" s="268">
        <v>50</v>
      </c>
      <c r="AD13" s="266">
        <v>-21</v>
      </c>
      <c r="AE13" s="266">
        <v>39</v>
      </c>
      <c r="AF13" s="266">
        <v>15</v>
      </c>
      <c r="AG13" s="268">
        <v>38.461538461538467</v>
      </c>
      <c r="AH13" s="266">
        <v>-24</v>
      </c>
      <c r="AI13" s="266">
        <v>36</v>
      </c>
      <c r="AJ13" s="266">
        <v>0</v>
      </c>
      <c r="AK13" s="268">
        <v>0</v>
      </c>
      <c r="AL13" s="266">
        <v>-36</v>
      </c>
      <c r="AM13" s="266">
        <v>516</v>
      </c>
      <c r="AN13" s="266">
        <v>329</v>
      </c>
      <c r="AO13" s="268">
        <v>63.759689922480625</v>
      </c>
      <c r="AP13" s="266">
        <v>-187</v>
      </c>
      <c r="AQ13" s="272">
        <v>61</v>
      </c>
      <c r="AR13" s="272">
        <v>60</v>
      </c>
      <c r="AS13" s="273">
        <v>98.4</v>
      </c>
      <c r="AT13" s="272">
        <v>-1</v>
      </c>
      <c r="AU13" s="285">
        <v>222</v>
      </c>
      <c r="AV13" s="266">
        <v>121</v>
      </c>
      <c r="AW13" s="268">
        <v>54.5</v>
      </c>
      <c r="AX13" s="266">
        <v>-101</v>
      </c>
      <c r="AY13" s="266">
        <v>373</v>
      </c>
      <c r="AZ13" s="266">
        <v>406</v>
      </c>
      <c r="BA13" s="266">
        <v>288</v>
      </c>
      <c r="BB13" s="268">
        <v>70.935960591133011</v>
      </c>
      <c r="BC13" s="266">
        <v>-118</v>
      </c>
      <c r="BD13" s="266">
        <v>350</v>
      </c>
      <c r="BE13" s="266">
        <v>251</v>
      </c>
      <c r="BF13" s="268">
        <v>71.714285714285722</v>
      </c>
      <c r="BG13" s="266">
        <v>-99</v>
      </c>
      <c r="BH13" s="266">
        <v>84</v>
      </c>
      <c r="BI13" s="266">
        <v>19</v>
      </c>
      <c r="BJ13" s="267">
        <v>22.6</v>
      </c>
      <c r="BK13" s="266">
        <v>-65</v>
      </c>
      <c r="BL13" s="266">
        <v>8781</v>
      </c>
      <c r="BM13" s="266">
        <v>7803.16</v>
      </c>
      <c r="BN13" s="267">
        <v>88.9</v>
      </c>
      <c r="BO13" s="266">
        <v>-977.84000000000015</v>
      </c>
      <c r="BP13" s="275">
        <v>5</v>
      </c>
      <c r="BQ13" s="275">
        <v>15</v>
      </c>
      <c r="BR13" s="269">
        <v>10</v>
      </c>
    </row>
    <row r="14" spans="1:70" s="287" customFormat="1" ht="20.25" customHeight="1" x14ac:dyDescent="0.25">
      <c r="A14" s="277" t="s">
        <v>325</v>
      </c>
      <c r="B14" s="278">
        <v>535</v>
      </c>
      <c r="C14" s="278">
        <v>701</v>
      </c>
      <c r="D14" s="279">
        <v>428</v>
      </c>
      <c r="E14" s="267">
        <v>61.055634807417967</v>
      </c>
      <c r="F14" s="266">
        <v>-273</v>
      </c>
      <c r="G14" s="278">
        <v>132</v>
      </c>
      <c r="H14" s="278">
        <v>141</v>
      </c>
      <c r="I14" s="267">
        <v>106.81818181818181</v>
      </c>
      <c r="J14" s="266">
        <v>9</v>
      </c>
      <c r="K14" s="278">
        <v>101</v>
      </c>
      <c r="L14" s="278">
        <v>107</v>
      </c>
      <c r="M14" s="268">
        <v>105.94059405940595</v>
      </c>
      <c r="N14" s="266">
        <v>6</v>
      </c>
      <c r="O14" s="278">
        <v>0</v>
      </c>
      <c r="P14" s="278">
        <v>0</v>
      </c>
      <c r="Q14" s="268"/>
      <c r="R14" s="269">
        <v>0</v>
      </c>
      <c r="S14" s="280">
        <v>18</v>
      </c>
      <c r="T14" s="278">
        <v>0</v>
      </c>
      <c r="U14" s="268">
        <v>0</v>
      </c>
      <c r="V14" s="269">
        <v>-18</v>
      </c>
      <c r="W14" s="280">
        <v>0</v>
      </c>
      <c r="X14" s="280">
        <v>0</v>
      </c>
      <c r="Y14" s="268"/>
      <c r="Z14" s="269">
        <v>0</v>
      </c>
      <c r="AA14" s="278">
        <v>83</v>
      </c>
      <c r="AB14" s="278">
        <v>42</v>
      </c>
      <c r="AC14" s="268">
        <v>50.602409638554214</v>
      </c>
      <c r="AD14" s="266">
        <v>-41</v>
      </c>
      <c r="AE14" s="278">
        <v>73</v>
      </c>
      <c r="AF14" s="278">
        <v>25</v>
      </c>
      <c r="AG14" s="268">
        <v>34.246575342465754</v>
      </c>
      <c r="AH14" s="266">
        <v>-48</v>
      </c>
      <c r="AI14" s="278">
        <v>57</v>
      </c>
      <c r="AJ14" s="278">
        <v>22</v>
      </c>
      <c r="AK14" s="268">
        <v>38.596491228070171</v>
      </c>
      <c r="AL14" s="266">
        <v>-35</v>
      </c>
      <c r="AM14" s="278">
        <v>602</v>
      </c>
      <c r="AN14" s="278">
        <v>371</v>
      </c>
      <c r="AO14" s="268">
        <v>61.627906976744185</v>
      </c>
      <c r="AP14" s="266">
        <v>-231</v>
      </c>
      <c r="AQ14" s="281">
        <v>71</v>
      </c>
      <c r="AR14" s="281">
        <v>59</v>
      </c>
      <c r="AS14" s="273">
        <v>83.1</v>
      </c>
      <c r="AT14" s="272">
        <v>-12</v>
      </c>
      <c r="AU14" s="282">
        <v>258</v>
      </c>
      <c r="AV14" s="278">
        <v>176</v>
      </c>
      <c r="AW14" s="268">
        <v>68.2</v>
      </c>
      <c r="AX14" s="266">
        <v>-82</v>
      </c>
      <c r="AY14" s="266">
        <v>321</v>
      </c>
      <c r="AZ14" s="278">
        <v>496</v>
      </c>
      <c r="BA14" s="278">
        <v>269</v>
      </c>
      <c r="BB14" s="268">
        <v>54.233870967741936</v>
      </c>
      <c r="BC14" s="266">
        <v>-227</v>
      </c>
      <c r="BD14" s="278">
        <v>387</v>
      </c>
      <c r="BE14" s="278">
        <v>224</v>
      </c>
      <c r="BF14" s="268">
        <v>57.881136950904391</v>
      </c>
      <c r="BG14" s="266">
        <v>-163</v>
      </c>
      <c r="BH14" s="278">
        <v>103</v>
      </c>
      <c r="BI14" s="278">
        <v>37</v>
      </c>
      <c r="BJ14" s="267">
        <v>35.9</v>
      </c>
      <c r="BK14" s="266">
        <v>-66</v>
      </c>
      <c r="BL14" s="278">
        <v>8398</v>
      </c>
      <c r="BM14" s="278">
        <v>8244.14</v>
      </c>
      <c r="BN14" s="267">
        <v>98.2</v>
      </c>
      <c r="BO14" s="266">
        <v>-153.86000000000058</v>
      </c>
      <c r="BP14" s="283">
        <v>5</v>
      </c>
      <c r="BQ14" s="283">
        <v>7</v>
      </c>
      <c r="BR14" s="269">
        <v>2</v>
      </c>
    </row>
    <row r="15" spans="1:70" s="287" customFormat="1" ht="20.25" customHeight="1" x14ac:dyDescent="0.25">
      <c r="A15" s="277" t="s">
        <v>326</v>
      </c>
      <c r="B15" s="278">
        <v>773</v>
      </c>
      <c r="C15" s="278">
        <v>1092</v>
      </c>
      <c r="D15" s="279">
        <v>725</v>
      </c>
      <c r="E15" s="267">
        <v>66.391941391941387</v>
      </c>
      <c r="F15" s="266">
        <v>-367</v>
      </c>
      <c r="G15" s="278">
        <v>174</v>
      </c>
      <c r="H15" s="278">
        <v>204</v>
      </c>
      <c r="I15" s="267">
        <v>117.24137931034481</v>
      </c>
      <c r="J15" s="266">
        <v>30</v>
      </c>
      <c r="K15" s="278">
        <v>114</v>
      </c>
      <c r="L15" s="278">
        <v>163</v>
      </c>
      <c r="M15" s="268">
        <v>142.98245614035088</v>
      </c>
      <c r="N15" s="266">
        <v>49</v>
      </c>
      <c r="O15" s="278">
        <v>0</v>
      </c>
      <c r="P15" s="278">
        <v>0</v>
      </c>
      <c r="Q15" s="268"/>
      <c r="R15" s="269">
        <v>0</v>
      </c>
      <c r="S15" s="280">
        <v>0</v>
      </c>
      <c r="T15" s="278">
        <v>0</v>
      </c>
      <c r="U15" s="268"/>
      <c r="V15" s="269">
        <v>0</v>
      </c>
      <c r="W15" s="280">
        <v>0</v>
      </c>
      <c r="X15" s="280">
        <v>0</v>
      </c>
      <c r="Y15" s="268"/>
      <c r="Z15" s="269">
        <v>0</v>
      </c>
      <c r="AA15" s="278">
        <v>44</v>
      </c>
      <c r="AB15" s="278">
        <v>51</v>
      </c>
      <c r="AC15" s="268">
        <v>115.90909090909092</v>
      </c>
      <c r="AD15" s="266">
        <v>7</v>
      </c>
      <c r="AE15" s="278">
        <v>10</v>
      </c>
      <c r="AF15" s="278">
        <v>6</v>
      </c>
      <c r="AG15" s="268">
        <v>60</v>
      </c>
      <c r="AH15" s="266">
        <v>-4</v>
      </c>
      <c r="AI15" s="278">
        <v>364</v>
      </c>
      <c r="AJ15" s="278">
        <v>280</v>
      </c>
      <c r="AK15" s="268">
        <v>76.923076923076934</v>
      </c>
      <c r="AL15" s="266">
        <v>-84</v>
      </c>
      <c r="AM15" s="278">
        <v>894</v>
      </c>
      <c r="AN15" s="278">
        <v>609</v>
      </c>
      <c r="AO15" s="268">
        <v>68.12080536912751</v>
      </c>
      <c r="AP15" s="266">
        <v>-285</v>
      </c>
      <c r="AQ15" s="281">
        <v>108</v>
      </c>
      <c r="AR15" s="281">
        <v>87</v>
      </c>
      <c r="AS15" s="273">
        <v>80.599999999999994</v>
      </c>
      <c r="AT15" s="272">
        <v>-21</v>
      </c>
      <c r="AU15" s="282">
        <v>233</v>
      </c>
      <c r="AV15" s="278">
        <v>213</v>
      </c>
      <c r="AW15" s="268">
        <v>91.4</v>
      </c>
      <c r="AX15" s="266">
        <v>-20</v>
      </c>
      <c r="AY15" s="266">
        <v>493</v>
      </c>
      <c r="AZ15" s="278">
        <v>773</v>
      </c>
      <c r="BA15" s="278">
        <v>488</v>
      </c>
      <c r="BB15" s="268">
        <v>63.130659767141005</v>
      </c>
      <c r="BC15" s="266">
        <v>-285</v>
      </c>
      <c r="BD15" s="278">
        <v>600</v>
      </c>
      <c r="BE15" s="278">
        <v>397</v>
      </c>
      <c r="BF15" s="268">
        <v>66.166666666666657</v>
      </c>
      <c r="BG15" s="266">
        <v>-203</v>
      </c>
      <c r="BH15" s="278">
        <v>65</v>
      </c>
      <c r="BI15" s="278">
        <v>51</v>
      </c>
      <c r="BJ15" s="267">
        <v>78.5</v>
      </c>
      <c r="BK15" s="266">
        <v>-14</v>
      </c>
      <c r="BL15" s="278">
        <v>7523</v>
      </c>
      <c r="BM15" s="278">
        <v>8590.57</v>
      </c>
      <c r="BN15" s="267">
        <v>114.2</v>
      </c>
      <c r="BO15" s="266">
        <v>1067.5699999999997</v>
      </c>
      <c r="BP15" s="283">
        <v>12</v>
      </c>
      <c r="BQ15" s="283">
        <v>10</v>
      </c>
      <c r="BR15" s="269">
        <v>-2</v>
      </c>
    </row>
    <row r="16" spans="1:70" s="287" customFormat="1" ht="20.25" customHeight="1" x14ac:dyDescent="0.25">
      <c r="A16" s="277" t="s">
        <v>327</v>
      </c>
      <c r="B16" s="278">
        <v>961</v>
      </c>
      <c r="C16" s="278">
        <v>1052</v>
      </c>
      <c r="D16" s="279">
        <v>837</v>
      </c>
      <c r="E16" s="267">
        <v>79.562737642585546</v>
      </c>
      <c r="F16" s="266">
        <v>-215</v>
      </c>
      <c r="G16" s="278">
        <v>159</v>
      </c>
      <c r="H16" s="278">
        <v>160</v>
      </c>
      <c r="I16" s="267">
        <v>100.62893081761007</v>
      </c>
      <c r="J16" s="266">
        <v>1</v>
      </c>
      <c r="K16" s="278">
        <v>107</v>
      </c>
      <c r="L16" s="278">
        <v>121</v>
      </c>
      <c r="M16" s="268">
        <v>113.08411214953271</v>
      </c>
      <c r="N16" s="266">
        <v>14</v>
      </c>
      <c r="O16" s="278">
        <v>0</v>
      </c>
      <c r="P16" s="278">
        <v>0</v>
      </c>
      <c r="Q16" s="268"/>
      <c r="R16" s="269">
        <v>0</v>
      </c>
      <c r="S16" s="280">
        <v>19</v>
      </c>
      <c r="T16" s="278">
        <v>0</v>
      </c>
      <c r="U16" s="268">
        <v>0</v>
      </c>
      <c r="V16" s="269">
        <v>-19</v>
      </c>
      <c r="W16" s="280">
        <v>0</v>
      </c>
      <c r="X16" s="280">
        <v>1</v>
      </c>
      <c r="Y16" s="268"/>
      <c r="Z16" s="269">
        <v>1</v>
      </c>
      <c r="AA16" s="278">
        <v>63</v>
      </c>
      <c r="AB16" s="278">
        <v>40</v>
      </c>
      <c r="AC16" s="268">
        <v>63.492063492063487</v>
      </c>
      <c r="AD16" s="266">
        <v>-23</v>
      </c>
      <c r="AE16" s="278">
        <v>27</v>
      </c>
      <c r="AF16" s="278">
        <v>11</v>
      </c>
      <c r="AG16" s="268">
        <v>40.74074074074074</v>
      </c>
      <c r="AH16" s="266">
        <v>-16</v>
      </c>
      <c r="AI16" s="278">
        <v>141</v>
      </c>
      <c r="AJ16" s="278">
        <v>49</v>
      </c>
      <c r="AK16" s="268">
        <v>34.751773049645394</v>
      </c>
      <c r="AL16" s="266">
        <v>-92</v>
      </c>
      <c r="AM16" s="278">
        <v>937</v>
      </c>
      <c r="AN16" s="278">
        <v>755</v>
      </c>
      <c r="AO16" s="268">
        <v>80.576307363927427</v>
      </c>
      <c r="AP16" s="266">
        <v>-182</v>
      </c>
      <c r="AQ16" s="281">
        <v>90</v>
      </c>
      <c r="AR16" s="281">
        <v>86</v>
      </c>
      <c r="AS16" s="273">
        <v>95.6</v>
      </c>
      <c r="AT16" s="272">
        <v>-4</v>
      </c>
      <c r="AU16" s="282">
        <v>240</v>
      </c>
      <c r="AV16" s="278">
        <v>242</v>
      </c>
      <c r="AW16" s="268">
        <v>100.8</v>
      </c>
      <c r="AX16" s="266">
        <v>2</v>
      </c>
      <c r="AY16" s="266">
        <v>670</v>
      </c>
      <c r="AZ16" s="278">
        <v>761</v>
      </c>
      <c r="BA16" s="278">
        <v>600</v>
      </c>
      <c r="BB16" s="268">
        <v>78.843626806833115</v>
      </c>
      <c r="BC16" s="266">
        <v>-161</v>
      </c>
      <c r="BD16" s="278">
        <v>643</v>
      </c>
      <c r="BE16" s="278">
        <v>522</v>
      </c>
      <c r="BF16" s="268">
        <v>81.181959564541216</v>
      </c>
      <c r="BG16" s="266">
        <v>-121</v>
      </c>
      <c r="BH16" s="278">
        <v>98</v>
      </c>
      <c r="BI16" s="278">
        <v>72</v>
      </c>
      <c r="BJ16" s="267">
        <v>73.5</v>
      </c>
      <c r="BK16" s="266">
        <v>-26</v>
      </c>
      <c r="BL16" s="278">
        <v>7003</v>
      </c>
      <c r="BM16" s="278">
        <v>9153.19</v>
      </c>
      <c r="BN16" s="267">
        <v>130.69999999999999</v>
      </c>
      <c r="BO16" s="266">
        <v>2150.1900000000005</v>
      </c>
      <c r="BP16" s="283">
        <v>8</v>
      </c>
      <c r="BQ16" s="283">
        <v>8</v>
      </c>
      <c r="BR16" s="269">
        <v>0</v>
      </c>
    </row>
    <row r="17" spans="1:70" s="287" customFormat="1" ht="20.25" customHeight="1" x14ac:dyDescent="0.25">
      <c r="A17" s="277" t="s">
        <v>328</v>
      </c>
      <c r="B17" s="278">
        <v>1762</v>
      </c>
      <c r="C17" s="278">
        <v>2479</v>
      </c>
      <c r="D17" s="279">
        <v>1476</v>
      </c>
      <c r="E17" s="267">
        <v>59.540137152077456</v>
      </c>
      <c r="F17" s="266">
        <v>-1003</v>
      </c>
      <c r="G17" s="278">
        <v>301</v>
      </c>
      <c r="H17" s="278">
        <v>337</v>
      </c>
      <c r="I17" s="267">
        <v>111.96013289036544</v>
      </c>
      <c r="J17" s="266">
        <v>36</v>
      </c>
      <c r="K17" s="278">
        <v>217</v>
      </c>
      <c r="L17" s="278">
        <v>265</v>
      </c>
      <c r="M17" s="268">
        <v>122.11981566820276</v>
      </c>
      <c r="N17" s="266">
        <v>48</v>
      </c>
      <c r="O17" s="278">
        <v>2</v>
      </c>
      <c r="P17" s="278">
        <v>0</v>
      </c>
      <c r="Q17" s="268">
        <v>0</v>
      </c>
      <c r="R17" s="269">
        <v>-2</v>
      </c>
      <c r="S17" s="280">
        <v>15</v>
      </c>
      <c r="T17" s="278">
        <v>1</v>
      </c>
      <c r="U17" s="268">
        <v>6.666666666666667</v>
      </c>
      <c r="V17" s="269">
        <v>-14</v>
      </c>
      <c r="W17" s="280">
        <v>9</v>
      </c>
      <c r="X17" s="280">
        <v>1</v>
      </c>
      <c r="Y17" s="268">
        <v>11.111111111111111</v>
      </c>
      <c r="Z17" s="269">
        <v>-8</v>
      </c>
      <c r="AA17" s="278">
        <v>111</v>
      </c>
      <c r="AB17" s="278">
        <v>105</v>
      </c>
      <c r="AC17" s="268">
        <v>94.594594594594597</v>
      </c>
      <c r="AD17" s="266">
        <v>-6</v>
      </c>
      <c r="AE17" s="278">
        <v>54</v>
      </c>
      <c r="AF17" s="278">
        <v>20</v>
      </c>
      <c r="AG17" s="268">
        <v>37.037037037037038</v>
      </c>
      <c r="AH17" s="266">
        <v>-34</v>
      </c>
      <c r="AI17" s="278">
        <v>88</v>
      </c>
      <c r="AJ17" s="278">
        <v>92</v>
      </c>
      <c r="AK17" s="268">
        <v>104.54545454545455</v>
      </c>
      <c r="AL17" s="266">
        <v>4</v>
      </c>
      <c r="AM17" s="278">
        <v>2368</v>
      </c>
      <c r="AN17" s="278">
        <v>1394</v>
      </c>
      <c r="AO17" s="268">
        <v>58.868243243243242</v>
      </c>
      <c r="AP17" s="266">
        <v>-974</v>
      </c>
      <c r="AQ17" s="281">
        <v>205</v>
      </c>
      <c r="AR17" s="281">
        <v>160</v>
      </c>
      <c r="AS17" s="273">
        <v>78</v>
      </c>
      <c r="AT17" s="272">
        <v>-45</v>
      </c>
      <c r="AU17" s="282">
        <v>441</v>
      </c>
      <c r="AV17" s="278">
        <v>386</v>
      </c>
      <c r="AW17" s="268">
        <v>87.5</v>
      </c>
      <c r="AX17" s="266">
        <v>-55</v>
      </c>
      <c r="AY17" s="266">
        <v>1106</v>
      </c>
      <c r="AZ17" s="278">
        <v>1855</v>
      </c>
      <c r="BA17" s="278">
        <v>995</v>
      </c>
      <c r="BB17" s="268">
        <v>53.63881401617251</v>
      </c>
      <c r="BC17" s="266">
        <v>-860</v>
      </c>
      <c r="BD17" s="278">
        <v>1644</v>
      </c>
      <c r="BE17" s="278">
        <v>887</v>
      </c>
      <c r="BF17" s="268">
        <v>53.953771289537713</v>
      </c>
      <c r="BG17" s="266">
        <v>-757</v>
      </c>
      <c r="BH17" s="278">
        <v>157</v>
      </c>
      <c r="BI17" s="278">
        <v>67</v>
      </c>
      <c r="BJ17" s="267">
        <v>42.7</v>
      </c>
      <c r="BK17" s="266">
        <v>-90</v>
      </c>
      <c r="BL17" s="278">
        <v>8102</v>
      </c>
      <c r="BM17" s="278">
        <v>8315.82</v>
      </c>
      <c r="BN17" s="267">
        <v>102.6</v>
      </c>
      <c r="BO17" s="266">
        <v>213.81999999999971</v>
      </c>
      <c r="BP17" s="283">
        <v>12</v>
      </c>
      <c r="BQ17" s="283">
        <v>15</v>
      </c>
      <c r="BR17" s="269">
        <v>3</v>
      </c>
    </row>
    <row r="18" spans="1:70" s="287" customFormat="1" ht="20.25" customHeight="1" x14ac:dyDescent="0.25">
      <c r="A18" s="277" t="s">
        <v>329</v>
      </c>
      <c r="B18" s="278">
        <v>572</v>
      </c>
      <c r="C18" s="278">
        <v>806</v>
      </c>
      <c r="D18" s="279">
        <v>510</v>
      </c>
      <c r="E18" s="267">
        <v>63.275434243176178</v>
      </c>
      <c r="F18" s="266">
        <v>-296</v>
      </c>
      <c r="G18" s="278">
        <v>238</v>
      </c>
      <c r="H18" s="278">
        <v>188</v>
      </c>
      <c r="I18" s="267">
        <v>78.991596638655466</v>
      </c>
      <c r="J18" s="266">
        <v>-50</v>
      </c>
      <c r="K18" s="278">
        <v>165</v>
      </c>
      <c r="L18" s="278">
        <v>150</v>
      </c>
      <c r="M18" s="268">
        <v>90.909090909090907</v>
      </c>
      <c r="N18" s="266">
        <v>-15</v>
      </c>
      <c r="O18" s="278">
        <v>0</v>
      </c>
      <c r="P18" s="278">
        <v>0</v>
      </c>
      <c r="Q18" s="268"/>
      <c r="R18" s="269">
        <v>0</v>
      </c>
      <c r="S18" s="280">
        <v>1</v>
      </c>
      <c r="T18" s="278">
        <v>0</v>
      </c>
      <c r="U18" s="268">
        <v>0</v>
      </c>
      <c r="V18" s="269">
        <v>-1</v>
      </c>
      <c r="W18" s="280">
        <v>0</v>
      </c>
      <c r="X18" s="280">
        <v>1</v>
      </c>
      <c r="Y18" s="268"/>
      <c r="Z18" s="269">
        <v>1</v>
      </c>
      <c r="AA18" s="278">
        <v>58</v>
      </c>
      <c r="AB18" s="278">
        <v>40</v>
      </c>
      <c r="AC18" s="268">
        <v>68.965517241379317</v>
      </c>
      <c r="AD18" s="266">
        <v>-18</v>
      </c>
      <c r="AE18" s="278">
        <v>20</v>
      </c>
      <c r="AF18" s="278">
        <v>20</v>
      </c>
      <c r="AG18" s="268">
        <v>100</v>
      </c>
      <c r="AH18" s="266">
        <v>0</v>
      </c>
      <c r="AI18" s="278">
        <v>94</v>
      </c>
      <c r="AJ18" s="278">
        <v>25</v>
      </c>
      <c r="AK18" s="268">
        <v>26.595744680851062</v>
      </c>
      <c r="AL18" s="266">
        <v>-69</v>
      </c>
      <c r="AM18" s="278">
        <v>716</v>
      </c>
      <c r="AN18" s="278">
        <v>420</v>
      </c>
      <c r="AO18" s="268">
        <v>58.659217877094974</v>
      </c>
      <c r="AP18" s="266">
        <v>-296</v>
      </c>
      <c r="AQ18" s="281">
        <v>117</v>
      </c>
      <c r="AR18" s="281">
        <v>97</v>
      </c>
      <c r="AS18" s="273">
        <v>82.9</v>
      </c>
      <c r="AT18" s="272">
        <v>-20</v>
      </c>
      <c r="AU18" s="282">
        <v>321</v>
      </c>
      <c r="AV18" s="278">
        <v>221</v>
      </c>
      <c r="AW18" s="268">
        <v>68.8</v>
      </c>
      <c r="AX18" s="266">
        <v>-100</v>
      </c>
      <c r="AY18" s="266">
        <v>307</v>
      </c>
      <c r="AZ18" s="278">
        <v>532</v>
      </c>
      <c r="BA18" s="278">
        <v>302</v>
      </c>
      <c r="BB18" s="268">
        <v>56.766917293233085</v>
      </c>
      <c r="BC18" s="266">
        <v>-230</v>
      </c>
      <c r="BD18" s="278">
        <v>438</v>
      </c>
      <c r="BE18" s="278">
        <v>250</v>
      </c>
      <c r="BF18" s="268">
        <v>57.077625570776256</v>
      </c>
      <c r="BG18" s="266">
        <v>-188</v>
      </c>
      <c r="BH18" s="278">
        <v>61</v>
      </c>
      <c r="BI18" s="278">
        <v>25</v>
      </c>
      <c r="BJ18" s="267">
        <v>41</v>
      </c>
      <c r="BK18" s="266">
        <v>-36</v>
      </c>
      <c r="BL18" s="278">
        <v>7631</v>
      </c>
      <c r="BM18" s="278">
        <v>10051.879999999999</v>
      </c>
      <c r="BN18" s="267">
        <v>131.69999999999999</v>
      </c>
      <c r="BO18" s="266">
        <v>2420.8799999999992</v>
      </c>
      <c r="BP18" s="283">
        <v>9</v>
      </c>
      <c r="BQ18" s="283">
        <v>12</v>
      </c>
      <c r="BR18" s="269">
        <v>3</v>
      </c>
    </row>
    <row r="19" spans="1:70" s="287" customFormat="1" ht="20.25" customHeight="1" x14ac:dyDescent="0.25">
      <c r="A19" s="277" t="s">
        <v>330</v>
      </c>
      <c r="B19" s="278">
        <v>340</v>
      </c>
      <c r="C19" s="278">
        <v>426</v>
      </c>
      <c r="D19" s="279">
        <v>290</v>
      </c>
      <c r="E19" s="267">
        <v>68.075117370892031</v>
      </c>
      <c r="F19" s="266">
        <v>-136</v>
      </c>
      <c r="G19" s="278">
        <v>47</v>
      </c>
      <c r="H19" s="278">
        <v>65</v>
      </c>
      <c r="I19" s="267">
        <v>138.29787234042556</v>
      </c>
      <c r="J19" s="266">
        <v>18</v>
      </c>
      <c r="K19" s="278">
        <v>34</v>
      </c>
      <c r="L19" s="278">
        <v>60</v>
      </c>
      <c r="M19" s="268">
        <v>176.47058823529412</v>
      </c>
      <c r="N19" s="266">
        <v>26</v>
      </c>
      <c r="O19" s="278">
        <v>1</v>
      </c>
      <c r="P19" s="278">
        <v>0</v>
      </c>
      <c r="Q19" s="268">
        <v>0</v>
      </c>
      <c r="R19" s="269">
        <v>-1</v>
      </c>
      <c r="S19" s="280">
        <v>3</v>
      </c>
      <c r="T19" s="278">
        <v>0</v>
      </c>
      <c r="U19" s="268">
        <v>0</v>
      </c>
      <c r="V19" s="269">
        <v>-3</v>
      </c>
      <c r="W19" s="280">
        <v>0</v>
      </c>
      <c r="X19" s="280">
        <v>0</v>
      </c>
      <c r="Y19" s="268"/>
      <c r="Z19" s="269">
        <v>0</v>
      </c>
      <c r="AA19" s="278">
        <v>14</v>
      </c>
      <c r="AB19" s="278">
        <v>19</v>
      </c>
      <c r="AC19" s="268">
        <v>135.71428571428572</v>
      </c>
      <c r="AD19" s="266">
        <v>5</v>
      </c>
      <c r="AE19" s="278">
        <v>1</v>
      </c>
      <c r="AF19" s="278">
        <v>12</v>
      </c>
      <c r="AG19" s="268">
        <v>1200</v>
      </c>
      <c r="AH19" s="266">
        <v>11</v>
      </c>
      <c r="AI19" s="278">
        <v>32</v>
      </c>
      <c r="AJ19" s="278">
        <v>12</v>
      </c>
      <c r="AK19" s="268">
        <v>37.5</v>
      </c>
      <c r="AL19" s="266">
        <v>-20</v>
      </c>
      <c r="AM19" s="278">
        <v>343</v>
      </c>
      <c r="AN19" s="278">
        <v>231</v>
      </c>
      <c r="AO19" s="268">
        <v>67.346938775510196</v>
      </c>
      <c r="AP19" s="266">
        <v>-112</v>
      </c>
      <c r="AQ19" s="281">
        <v>67</v>
      </c>
      <c r="AR19" s="281">
        <v>48</v>
      </c>
      <c r="AS19" s="273">
        <v>71.599999999999994</v>
      </c>
      <c r="AT19" s="272">
        <v>-19</v>
      </c>
      <c r="AU19" s="282">
        <v>98</v>
      </c>
      <c r="AV19" s="278">
        <v>82</v>
      </c>
      <c r="AW19" s="268">
        <v>83.7</v>
      </c>
      <c r="AX19" s="266">
        <v>-16</v>
      </c>
      <c r="AY19" s="266">
        <v>219</v>
      </c>
      <c r="AZ19" s="278">
        <v>329</v>
      </c>
      <c r="BA19" s="278">
        <v>193</v>
      </c>
      <c r="BB19" s="268">
        <v>58.662613981762924</v>
      </c>
      <c r="BC19" s="266">
        <v>-136</v>
      </c>
      <c r="BD19" s="278">
        <v>256</v>
      </c>
      <c r="BE19" s="278">
        <v>157</v>
      </c>
      <c r="BF19" s="268">
        <v>61.328125</v>
      </c>
      <c r="BG19" s="266">
        <v>-99</v>
      </c>
      <c r="BH19" s="278">
        <v>49</v>
      </c>
      <c r="BI19" s="278">
        <v>16</v>
      </c>
      <c r="BJ19" s="267">
        <v>32.700000000000003</v>
      </c>
      <c r="BK19" s="266">
        <v>-33</v>
      </c>
      <c r="BL19" s="278">
        <v>6475</v>
      </c>
      <c r="BM19" s="278">
        <v>7688.75</v>
      </c>
      <c r="BN19" s="267">
        <v>118.7</v>
      </c>
      <c r="BO19" s="266">
        <v>1213.75</v>
      </c>
      <c r="BP19" s="283">
        <v>7</v>
      </c>
      <c r="BQ19" s="283">
        <v>12</v>
      </c>
      <c r="BR19" s="269">
        <v>5</v>
      </c>
    </row>
    <row r="20" spans="1:70" s="287" customFormat="1" ht="20.25" customHeight="1" x14ac:dyDescent="0.25">
      <c r="A20" s="277" t="s">
        <v>331</v>
      </c>
      <c r="B20" s="278">
        <v>3828</v>
      </c>
      <c r="C20" s="278">
        <v>5088</v>
      </c>
      <c r="D20" s="279">
        <v>3440</v>
      </c>
      <c r="E20" s="267">
        <v>67.610062893081761</v>
      </c>
      <c r="F20" s="266">
        <v>-1648</v>
      </c>
      <c r="G20" s="278">
        <v>552</v>
      </c>
      <c r="H20" s="278">
        <v>527</v>
      </c>
      <c r="I20" s="267">
        <v>95.471014492753625</v>
      </c>
      <c r="J20" s="266">
        <v>-25</v>
      </c>
      <c r="K20" s="278">
        <v>450</v>
      </c>
      <c r="L20" s="278">
        <v>466</v>
      </c>
      <c r="M20" s="268">
        <v>103.55555555555556</v>
      </c>
      <c r="N20" s="266">
        <v>16</v>
      </c>
      <c r="O20" s="278">
        <v>0</v>
      </c>
      <c r="P20" s="278">
        <v>0</v>
      </c>
      <c r="Q20" s="268"/>
      <c r="R20" s="269">
        <v>0</v>
      </c>
      <c r="S20" s="280">
        <v>8</v>
      </c>
      <c r="T20" s="278">
        <v>0</v>
      </c>
      <c r="U20" s="268">
        <v>0</v>
      </c>
      <c r="V20" s="269">
        <v>-8</v>
      </c>
      <c r="W20" s="280">
        <v>3</v>
      </c>
      <c r="X20" s="280">
        <v>1</v>
      </c>
      <c r="Y20" s="268">
        <v>33.333333333333329</v>
      </c>
      <c r="Z20" s="269">
        <v>-2</v>
      </c>
      <c r="AA20" s="278">
        <v>134</v>
      </c>
      <c r="AB20" s="278">
        <v>180</v>
      </c>
      <c r="AC20" s="268">
        <v>134.32835820895522</v>
      </c>
      <c r="AD20" s="266">
        <v>46</v>
      </c>
      <c r="AE20" s="278">
        <v>4</v>
      </c>
      <c r="AF20" s="278">
        <v>45</v>
      </c>
      <c r="AG20" s="268">
        <v>1125</v>
      </c>
      <c r="AH20" s="266">
        <v>41</v>
      </c>
      <c r="AI20" s="278">
        <v>1</v>
      </c>
      <c r="AJ20" s="278">
        <v>1</v>
      </c>
      <c r="AK20" s="268">
        <v>100</v>
      </c>
      <c r="AL20" s="266">
        <v>0</v>
      </c>
      <c r="AM20" s="278">
        <v>4551</v>
      </c>
      <c r="AN20" s="278">
        <v>3070</v>
      </c>
      <c r="AO20" s="268">
        <v>67.457701604043066</v>
      </c>
      <c r="AP20" s="266">
        <v>-1481</v>
      </c>
      <c r="AQ20" s="281">
        <v>265</v>
      </c>
      <c r="AR20" s="281">
        <v>290</v>
      </c>
      <c r="AS20" s="273">
        <v>109.4</v>
      </c>
      <c r="AT20" s="272">
        <v>25</v>
      </c>
      <c r="AU20" s="282">
        <v>1703</v>
      </c>
      <c r="AV20" s="278">
        <v>924</v>
      </c>
      <c r="AW20" s="268">
        <v>54.3</v>
      </c>
      <c r="AX20" s="266">
        <v>-779</v>
      </c>
      <c r="AY20" s="266">
        <v>2630</v>
      </c>
      <c r="AZ20" s="278">
        <v>3844</v>
      </c>
      <c r="BA20" s="278">
        <v>2422</v>
      </c>
      <c r="BB20" s="268">
        <v>63.007284079084293</v>
      </c>
      <c r="BC20" s="266">
        <v>-1422</v>
      </c>
      <c r="BD20" s="278">
        <v>3240</v>
      </c>
      <c r="BE20" s="278">
        <v>2085</v>
      </c>
      <c r="BF20" s="268">
        <v>64.351851851851848</v>
      </c>
      <c r="BG20" s="266">
        <v>-1155</v>
      </c>
      <c r="BH20" s="278">
        <v>1127</v>
      </c>
      <c r="BI20" s="278">
        <v>379</v>
      </c>
      <c r="BJ20" s="267">
        <v>33.6</v>
      </c>
      <c r="BK20" s="266">
        <v>-748</v>
      </c>
      <c r="BL20" s="278">
        <v>9823</v>
      </c>
      <c r="BM20" s="278">
        <v>10307.17</v>
      </c>
      <c r="BN20" s="267">
        <v>104.9</v>
      </c>
      <c r="BO20" s="266">
        <v>484.17000000000007</v>
      </c>
      <c r="BP20" s="283">
        <v>3</v>
      </c>
      <c r="BQ20" s="283">
        <v>6</v>
      </c>
      <c r="BR20" s="269">
        <v>3</v>
      </c>
    </row>
    <row r="21" spans="1:70" s="287" customFormat="1" ht="20.25" customHeight="1" x14ac:dyDescent="0.25">
      <c r="A21" s="277" t="s">
        <v>332</v>
      </c>
      <c r="B21" s="278">
        <v>147</v>
      </c>
      <c r="C21" s="278">
        <v>144</v>
      </c>
      <c r="D21" s="279">
        <v>129</v>
      </c>
      <c r="E21" s="267">
        <v>89.583333333333343</v>
      </c>
      <c r="F21" s="266">
        <v>-15</v>
      </c>
      <c r="G21" s="278">
        <v>47</v>
      </c>
      <c r="H21" s="278">
        <v>44</v>
      </c>
      <c r="I21" s="267">
        <v>93.61702127659575</v>
      </c>
      <c r="J21" s="266">
        <v>-3</v>
      </c>
      <c r="K21" s="278">
        <v>30</v>
      </c>
      <c r="L21" s="278">
        <v>33</v>
      </c>
      <c r="M21" s="268">
        <v>110.00000000000001</v>
      </c>
      <c r="N21" s="266">
        <v>3</v>
      </c>
      <c r="O21" s="278">
        <v>0</v>
      </c>
      <c r="P21" s="278">
        <v>0</v>
      </c>
      <c r="Q21" s="268"/>
      <c r="R21" s="269">
        <v>0</v>
      </c>
      <c r="S21" s="280">
        <v>1</v>
      </c>
      <c r="T21" s="278">
        <v>0</v>
      </c>
      <c r="U21" s="268">
        <v>0</v>
      </c>
      <c r="V21" s="269">
        <v>-1</v>
      </c>
      <c r="W21" s="409">
        <v>0</v>
      </c>
      <c r="X21" s="280">
        <v>0</v>
      </c>
      <c r="Y21" s="268"/>
      <c r="Z21" s="269">
        <v>0</v>
      </c>
      <c r="AA21" s="278">
        <v>12</v>
      </c>
      <c r="AB21" s="278">
        <v>15</v>
      </c>
      <c r="AC21" s="268">
        <v>125</v>
      </c>
      <c r="AD21" s="266">
        <v>3</v>
      </c>
      <c r="AE21" s="278">
        <v>0</v>
      </c>
      <c r="AF21" s="278">
        <v>6</v>
      </c>
      <c r="AG21" s="268"/>
      <c r="AH21" s="266">
        <v>6</v>
      </c>
      <c r="AI21" s="278">
        <v>8</v>
      </c>
      <c r="AJ21" s="278">
        <v>7</v>
      </c>
      <c r="AK21" s="268">
        <v>87.5</v>
      </c>
      <c r="AL21" s="266">
        <v>-1</v>
      </c>
      <c r="AM21" s="278">
        <v>114</v>
      </c>
      <c r="AN21" s="278">
        <v>77</v>
      </c>
      <c r="AO21" s="268">
        <v>67.543859649122808</v>
      </c>
      <c r="AP21" s="266">
        <v>-37</v>
      </c>
      <c r="AQ21" s="281">
        <v>19</v>
      </c>
      <c r="AR21" s="281">
        <v>29</v>
      </c>
      <c r="AS21" s="273">
        <v>152.6</v>
      </c>
      <c r="AT21" s="272">
        <v>10</v>
      </c>
      <c r="AU21" s="282">
        <v>65</v>
      </c>
      <c r="AV21" s="278">
        <v>64</v>
      </c>
      <c r="AW21" s="268">
        <v>98.5</v>
      </c>
      <c r="AX21" s="266">
        <v>-1</v>
      </c>
      <c r="AY21" s="266">
        <v>79</v>
      </c>
      <c r="AZ21" s="278">
        <v>104</v>
      </c>
      <c r="BA21" s="278">
        <v>73</v>
      </c>
      <c r="BB21" s="268">
        <v>70.192307692307693</v>
      </c>
      <c r="BC21" s="266">
        <v>-31</v>
      </c>
      <c r="BD21" s="278">
        <v>85</v>
      </c>
      <c r="BE21" s="278">
        <v>50</v>
      </c>
      <c r="BF21" s="268">
        <v>58.82352941176471</v>
      </c>
      <c r="BG21" s="266">
        <v>-35</v>
      </c>
      <c r="BH21" s="278">
        <v>13</v>
      </c>
      <c r="BI21" s="278">
        <v>19</v>
      </c>
      <c r="BJ21" s="267">
        <v>146.19999999999999</v>
      </c>
      <c r="BK21" s="266">
        <v>6</v>
      </c>
      <c r="BL21" s="278">
        <v>6385</v>
      </c>
      <c r="BM21" s="278">
        <v>8281.58</v>
      </c>
      <c r="BN21" s="267">
        <v>129.69999999999999</v>
      </c>
      <c r="BO21" s="266">
        <v>1896.58</v>
      </c>
      <c r="BP21" s="283">
        <v>8</v>
      </c>
      <c r="BQ21" s="283">
        <v>4</v>
      </c>
      <c r="BR21" s="269">
        <v>-4</v>
      </c>
    </row>
    <row r="22" spans="1:70" s="287" customFormat="1" ht="20.25" customHeight="1" x14ac:dyDescent="0.25">
      <c r="A22" s="277" t="s">
        <v>333</v>
      </c>
      <c r="B22" s="278">
        <v>482</v>
      </c>
      <c r="C22" s="278">
        <v>494</v>
      </c>
      <c r="D22" s="279">
        <v>372</v>
      </c>
      <c r="E22" s="267">
        <v>75.303643724696357</v>
      </c>
      <c r="F22" s="266">
        <v>-122</v>
      </c>
      <c r="G22" s="278">
        <v>94</v>
      </c>
      <c r="H22" s="278">
        <v>75</v>
      </c>
      <c r="I22" s="267">
        <v>79.787234042553195</v>
      </c>
      <c r="J22" s="266">
        <v>-19</v>
      </c>
      <c r="K22" s="278">
        <v>70</v>
      </c>
      <c r="L22" s="278">
        <v>65</v>
      </c>
      <c r="M22" s="268">
        <v>92.857142857142861</v>
      </c>
      <c r="N22" s="266">
        <v>-5</v>
      </c>
      <c r="O22" s="278">
        <v>1</v>
      </c>
      <c r="P22" s="278">
        <v>0</v>
      </c>
      <c r="Q22" s="268">
        <v>0</v>
      </c>
      <c r="R22" s="269">
        <v>-1</v>
      </c>
      <c r="S22" s="280">
        <v>4</v>
      </c>
      <c r="T22" s="278">
        <v>0</v>
      </c>
      <c r="U22" s="268">
        <v>0</v>
      </c>
      <c r="V22" s="269">
        <v>-4</v>
      </c>
      <c r="W22" s="280">
        <v>0</v>
      </c>
      <c r="X22" s="280">
        <v>0</v>
      </c>
      <c r="Y22" s="268"/>
      <c r="Z22" s="269">
        <v>0</v>
      </c>
      <c r="AA22" s="278">
        <v>35</v>
      </c>
      <c r="AB22" s="278">
        <v>28</v>
      </c>
      <c r="AC22" s="268">
        <v>80</v>
      </c>
      <c r="AD22" s="266">
        <v>-7</v>
      </c>
      <c r="AE22" s="278">
        <v>1</v>
      </c>
      <c r="AF22" s="278">
        <v>3</v>
      </c>
      <c r="AG22" s="268">
        <v>300</v>
      </c>
      <c r="AH22" s="266">
        <v>2</v>
      </c>
      <c r="AI22" s="278">
        <v>26</v>
      </c>
      <c r="AJ22" s="278">
        <v>16</v>
      </c>
      <c r="AK22" s="268">
        <v>61.53846153846154</v>
      </c>
      <c r="AL22" s="266">
        <v>-10</v>
      </c>
      <c r="AM22" s="278">
        <v>434</v>
      </c>
      <c r="AN22" s="278">
        <v>302</v>
      </c>
      <c r="AO22" s="268">
        <v>69.585253456221196</v>
      </c>
      <c r="AP22" s="266">
        <v>-132</v>
      </c>
      <c r="AQ22" s="281">
        <v>60</v>
      </c>
      <c r="AR22" s="281">
        <v>56</v>
      </c>
      <c r="AS22" s="273">
        <v>93.3</v>
      </c>
      <c r="AT22" s="272">
        <v>-4</v>
      </c>
      <c r="AU22" s="282">
        <v>107</v>
      </c>
      <c r="AV22" s="278">
        <v>100</v>
      </c>
      <c r="AW22" s="268">
        <v>93.5</v>
      </c>
      <c r="AX22" s="266">
        <v>-7</v>
      </c>
      <c r="AY22" s="266">
        <v>290</v>
      </c>
      <c r="AZ22" s="278">
        <v>369</v>
      </c>
      <c r="BA22" s="278">
        <v>254</v>
      </c>
      <c r="BB22" s="268">
        <v>68.834688346883468</v>
      </c>
      <c r="BC22" s="266">
        <v>-115</v>
      </c>
      <c r="BD22" s="278">
        <v>307</v>
      </c>
      <c r="BE22" s="278">
        <v>210</v>
      </c>
      <c r="BF22" s="268">
        <v>68.403908794788265</v>
      </c>
      <c r="BG22" s="266">
        <v>-97</v>
      </c>
      <c r="BH22" s="278">
        <v>27</v>
      </c>
      <c r="BI22" s="278">
        <v>28</v>
      </c>
      <c r="BJ22" s="267">
        <v>103.7</v>
      </c>
      <c r="BK22" s="266">
        <v>1</v>
      </c>
      <c r="BL22" s="278">
        <v>7683</v>
      </c>
      <c r="BM22" s="278">
        <v>7652.54</v>
      </c>
      <c r="BN22" s="267">
        <v>99.6</v>
      </c>
      <c r="BO22" s="266">
        <v>-30.460000000000036</v>
      </c>
      <c r="BP22" s="283">
        <v>14</v>
      </c>
      <c r="BQ22" s="283">
        <v>9</v>
      </c>
      <c r="BR22" s="269">
        <v>-5</v>
      </c>
    </row>
    <row r="23" spans="1:70" s="287" customFormat="1" ht="20.25" customHeight="1" x14ac:dyDescent="0.25">
      <c r="A23" s="277" t="s">
        <v>334</v>
      </c>
      <c r="B23" s="278">
        <v>1404</v>
      </c>
      <c r="C23" s="278">
        <v>1833</v>
      </c>
      <c r="D23" s="279">
        <v>1295</v>
      </c>
      <c r="E23" s="267">
        <v>70.649208947081291</v>
      </c>
      <c r="F23" s="266">
        <v>-538</v>
      </c>
      <c r="G23" s="278">
        <v>245</v>
      </c>
      <c r="H23" s="278">
        <v>280</v>
      </c>
      <c r="I23" s="267">
        <v>114.28571428571428</v>
      </c>
      <c r="J23" s="266">
        <v>35</v>
      </c>
      <c r="K23" s="278">
        <v>165</v>
      </c>
      <c r="L23" s="278">
        <v>214</v>
      </c>
      <c r="M23" s="268">
        <v>129.69696969696969</v>
      </c>
      <c r="N23" s="266">
        <v>49</v>
      </c>
      <c r="O23" s="278">
        <v>0</v>
      </c>
      <c r="P23" s="278">
        <v>0</v>
      </c>
      <c r="Q23" s="268"/>
      <c r="R23" s="269">
        <v>0</v>
      </c>
      <c r="S23" s="280">
        <v>3</v>
      </c>
      <c r="T23" s="278">
        <v>0</v>
      </c>
      <c r="U23" s="268">
        <v>0</v>
      </c>
      <c r="V23" s="269">
        <v>-3</v>
      </c>
      <c r="W23" s="280">
        <v>0</v>
      </c>
      <c r="X23" s="280">
        <v>0</v>
      </c>
      <c r="Y23" s="268"/>
      <c r="Z23" s="269">
        <v>0</v>
      </c>
      <c r="AA23" s="278">
        <v>83</v>
      </c>
      <c r="AB23" s="278">
        <v>61</v>
      </c>
      <c r="AC23" s="268">
        <v>73.493975903614455</v>
      </c>
      <c r="AD23" s="266">
        <v>-22</v>
      </c>
      <c r="AE23" s="278">
        <v>14</v>
      </c>
      <c r="AF23" s="278">
        <v>14</v>
      </c>
      <c r="AG23" s="268">
        <v>100</v>
      </c>
      <c r="AH23" s="266">
        <v>0</v>
      </c>
      <c r="AI23" s="278">
        <v>73</v>
      </c>
      <c r="AJ23" s="278">
        <v>79</v>
      </c>
      <c r="AK23" s="268">
        <v>108.21917808219179</v>
      </c>
      <c r="AL23" s="266">
        <v>6</v>
      </c>
      <c r="AM23" s="278">
        <v>1554</v>
      </c>
      <c r="AN23" s="278">
        <v>1101</v>
      </c>
      <c r="AO23" s="268">
        <v>70.849420849420852</v>
      </c>
      <c r="AP23" s="266">
        <v>-453</v>
      </c>
      <c r="AQ23" s="281">
        <v>160</v>
      </c>
      <c r="AR23" s="281">
        <v>138</v>
      </c>
      <c r="AS23" s="273">
        <v>86.3</v>
      </c>
      <c r="AT23" s="272">
        <v>-22</v>
      </c>
      <c r="AU23" s="282">
        <v>396</v>
      </c>
      <c r="AV23" s="278">
        <v>334</v>
      </c>
      <c r="AW23" s="268">
        <v>84.3</v>
      </c>
      <c r="AX23" s="266">
        <v>-62</v>
      </c>
      <c r="AY23" s="266">
        <v>931</v>
      </c>
      <c r="AZ23" s="278">
        <v>1293</v>
      </c>
      <c r="BA23" s="278">
        <v>901</v>
      </c>
      <c r="BB23" s="268">
        <v>69.682907965970614</v>
      </c>
      <c r="BC23" s="266">
        <v>-392</v>
      </c>
      <c r="BD23" s="278">
        <v>988</v>
      </c>
      <c r="BE23" s="278">
        <v>711</v>
      </c>
      <c r="BF23" s="268">
        <v>71.963562753036442</v>
      </c>
      <c r="BG23" s="266">
        <v>-277</v>
      </c>
      <c r="BH23" s="278">
        <v>146</v>
      </c>
      <c r="BI23" s="278">
        <v>62</v>
      </c>
      <c r="BJ23" s="267">
        <v>42.5</v>
      </c>
      <c r="BK23" s="266">
        <v>-84</v>
      </c>
      <c r="BL23" s="278">
        <v>7774</v>
      </c>
      <c r="BM23" s="278">
        <v>9529.24</v>
      </c>
      <c r="BN23" s="267">
        <v>122.6</v>
      </c>
      <c r="BO23" s="266">
        <v>1755.2399999999998</v>
      </c>
      <c r="BP23" s="283">
        <v>9</v>
      </c>
      <c r="BQ23" s="283">
        <v>15</v>
      </c>
      <c r="BR23" s="269">
        <v>6</v>
      </c>
    </row>
    <row r="24" spans="1:70" s="287" customFormat="1" ht="20.25" customHeight="1" x14ac:dyDescent="0.25">
      <c r="A24" s="277" t="s">
        <v>335</v>
      </c>
      <c r="B24" s="278">
        <v>239</v>
      </c>
      <c r="C24" s="278">
        <v>328</v>
      </c>
      <c r="D24" s="279">
        <v>228</v>
      </c>
      <c r="E24" s="267">
        <v>69.512195121951208</v>
      </c>
      <c r="F24" s="266">
        <v>-100</v>
      </c>
      <c r="G24" s="278">
        <v>46</v>
      </c>
      <c r="H24" s="278">
        <v>51</v>
      </c>
      <c r="I24" s="267">
        <v>110.86956521739131</v>
      </c>
      <c r="J24" s="266">
        <v>5</v>
      </c>
      <c r="K24" s="278">
        <v>42</v>
      </c>
      <c r="L24" s="278">
        <v>45</v>
      </c>
      <c r="M24" s="268">
        <v>107.14285714285714</v>
      </c>
      <c r="N24" s="266">
        <v>3</v>
      </c>
      <c r="O24" s="278">
        <v>0</v>
      </c>
      <c r="P24" s="278">
        <v>0</v>
      </c>
      <c r="Q24" s="268"/>
      <c r="R24" s="269">
        <v>0</v>
      </c>
      <c r="S24" s="280">
        <v>1</v>
      </c>
      <c r="T24" s="278">
        <v>0</v>
      </c>
      <c r="U24" s="268">
        <v>0</v>
      </c>
      <c r="V24" s="269">
        <v>-1</v>
      </c>
      <c r="W24" s="280">
        <v>0</v>
      </c>
      <c r="X24" s="280">
        <v>0</v>
      </c>
      <c r="Y24" s="268"/>
      <c r="Z24" s="269">
        <v>0</v>
      </c>
      <c r="AA24" s="278">
        <v>33</v>
      </c>
      <c r="AB24" s="278">
        <v>15</v>
      </c>
      <c r="AC24" s="268">
        <v>45.454545454545453</v>
      </c>
      <c r="AD24" s="266">
        <v>-18</v>
      </c>
      <c r="AE24" s="278">
        <v>10</v>
      </c>
      <c r="AF24" s="278">
        <v>5</v>
      </c>
      <c r="AG24" s="268">
        <v>50</v>
      </c>
      <c r="AH24" s="266">
        <v>-5</v>
      </c>
      <c r="AI24" s="278">
        <v>13</v>
      </c>
      <c r="AJ24" s="278">
        <v>6</v>
      </c>
      <c r="AK24" s="268">
        <v>46.153846153846153</v>
      </c>
      <c r="AL24" s="266">
        <v>-7</v>
      </c>
      <c r="AM24" s="278">
        <v>258</v>
      </c>
      <c r="AN24" s="278">
        <v>155</v>
      </c>
      <c r="AO24" s="268">
        <v>60.077519379844958</v>
      </c>
      <c r="AP24" s="266">
        <v>-103</v>
      </c>
      <c r="AQ24" s="281">
        <v>33</v>
      </c>
      <c r="AR24" s="281">
        <v>28</v>
      </c>
      <c r="AS24" s="273">
        <v>84.8</v>
      </c>
      <c r="AT24" s="272">
        <v>-5</v>
      </c>
      <c r="AU24" s="282">
        <v>83</v>
      </c>
      <c r="AV24" s="278">
        <v>66</v>
      </c>
      <c r="AW24" s="268">
        <v>79.5</v>
      </c>
      <c r="AX24" s="266">
        <v>-17</v>
      </c>
      <c r="AY24" s="266">
        <v>149</v>
      </c>
      <c r="AZ24" s="278">
        <v>232</v>
      </c>
      <c r="BA24" s="278">
        <v>145</v>
      </c>
      <c r="BB24" s="268">
        <v>62.5</v>
      </c>
      <c r="BC24" s="266">
        <v>-87</v>
      </c>
      <c r="BD24" s="278">
        <v>180</v>
      </c>
      <c r="BE24" s="278">
        <v>95</v>
      </c>
      <c r="BF24" s="268">
        <v>52.777777777777779</v>
      </c>
      <c r="BG24" s="266">
        <v>-85</v>
      </c>
      <c r="BH24" s="278">
        <v>29</v>
      </c>
      <c r="BI24" s="278">
        <v>14</v>
      </c>
      <c r="BJ24" s="267">
        <v>48.3</v>
      </c>
      <c r="BK24" s="266">
        <v>-15</v>
      </c>
      <c r="BL24" s="278">
        <v>6876</v>
      </c>
      <c r="BM24" s="278">
        <v>9529.64</v>
      </c>
      <c r="BN24" s="267">
        <v>138.6</v>
      </c>
      <c r="BO24" s="266">
        <v>2653.6399999999994</v>
      </c>
      <c r="BP24" s="283">
        <v>8</v>
      </c>
      <c r="BQ24" s="283">
        <v>10</v>
      </c>
      <c r="BR24" s="269">
        <v>2</v>
      </c>
    </row>
    <row r="25" spans="1:70" s="287" customFormat="1" ht="20.25" customHeight="1" x14ac:dyDescent="0.25">
      <c r="A25" s="277" t="s">
        <v>336</v>
      </c>
      <c r="B25" s="278">
        <v>268</v>
      </c>
      <c r="C25" s="278">
        <v>431</v>
      </c>
      <c r="D25" s="279">
        <v>255</v>
      </c>
      <c r="E25" s="267">
        <v>59.164733178654295</v>
      </c>
      <c r="F25" s="266">
        <v>-176</v>
      </c>
      <c r="G25" s="278">
        <v>29</v>
      </c>
      <c r="H25" s="278">
        <v>42</v>
      </c>
      <c r="I25" s="267">
        <v>144.82758620689654</v>
      </c>
      <c r="J25" s="266">
        <v>13</v>
      </c>
      <c r="K25" s="278">
        <v>24</v>
      </c>
      <c r="L25" s="278">
        <v>35</v>
      </c>
      <c r="M25" s="268">
        <v>145.83333333333331</v>
      </c>
      <c r="N25" s="266">
        <v>11</v>
      </c>
      <c r="O25" s="278">
        <v>1</v>
      </c>
      <c r="P25" s="278">
        <v>0</v>
      </c>
      <c r="Q25" s="268">
        <v>0</v>
      </c>
      <c r="R25" s="269">
        <v>-1</v>
      </c>
      <c r="S25" s="280">
        <v>0</v>
      </c>
      <c r="T25" s="278">
        <v>0</v>
      </c>
      <c r="U25" s="268"/>
      <c r="V25" s="269">
        <v>0</v>
      </c>
      <c r="W25" s="280">
        <v>0</v>
      </c>
      <c r="X25" s="280">
        <v>0</v>
      </c>
      <c r="Y25" s="268"/>
      <c r="Z25" s="269">
        <v>0</v>
      </c>
      <c r="AA25" s="278">
        <v>14</v>
      </c>
      <c r="AB25" s="278">
        <v>10</v>
      </c>
      <c r="AC25" s="268">
        <v>71.428571428571431</v>
      </c>
      <c r="AD25" s="266">
        <v>-4</v>
      </c>
      <c r="AE25" s="278">
        <v>2</v>
      </c>
      <c r="AF25" s="278">
        <v>0</v>
      </c>
      <c r="AG25" s="268">
        <v>0</v>
      </c>
      <c r="AH25" s="266">
        <v>-2</v>
      </c>
      <c r="AI25" s="278">
        <v>7</v>
      </c>
      <c r="AJ25" s="278">
        <v>8</v>
      </c>
      <c r="AK25" s="268">
        <v>114.28571428571428</v>
      </c>
      <c r="AL25" s="266">
        <v>1</v>
      </c>
      <c r="AM25" s="278">
        <v>387</v>
      </c>
      <c r="AN25" s="278">
        <v>235</v>
      </c>
      <c r="AO25" s="268">
        <v>60.723514211886311</v>
      </c>
      <c r="AP25" s="266">
        <v>-152</v>
      </c>
      <c r="AQ25" s="281">
        <v>39</v>
      </c>
      <c r="AR25" s="281">
        <v>31</v>
      </c>
      <c r="AS25" s="273">
        <v>79.5</v>
      </c>
      <c r="AT25" s="272">
        <v>-8</v>
      </c>
      <c r="AU25" s="282">
        <v>87</v>
      </c>
      <c r="AV25" s="278">
        <v>58</v>
      </c>
      <c r="AW25" s="268">
        <v>66.7</v>
      </c>
      <c r="AX25" s="266">
        <v>-29</v>
      </c>
      <c r="AY25" s="266">
        <v>202</v>
      </c>
      <c r="AZ25" s="278">
        <v>354</v>
      </c>
      <c r="BA25" s="278">
        <v>198</v>
      </c>
      <c r="BB25" s="268">
        <v>55.932203389830505</v>
      </c>
      <c r="BC25" s="266">
        <v>-156</v>
      </c>
      <c r="BD25" s="278">
        <v>311</v>
      </c>
      <c r="BE25" s="278">
        <v>182</v>
      </c>
      <c r="BF25" s="268">
        <v>58.520900321543415</v>
      </c>
      <c r="BG25" s="266">
        <v>-129</v>
      </c>
      <c r="BH25" s="278">
        <v>39</v>
      </c>
      <c r="BI25" s="278">
        <v>15</v>
      </c>
      <c r="BJ25" s="267">
        <v>38.5</v>
      </c>
      <c r="BK25" s="266">
        <v>-24</v>
      </c>
      <c r="BL25" s="278">
        <v>6835</v>
      </c>
      <c r="BM25" s="278">
        <v>7401.87</v>
      </c>
      <c r="BN25" s="267">
        <v>108.3</v>
      </c>
      <c r="BO25" s="266">
        <v>566.86999999999989</v>
      </c>
      <c r="BP25" s="283">
        <v>9</v>
      </c>
      <c r="BQ25" s="283">
        <v>13</v>
      </c>
      <c r="BR25" s="269">
        <v>4</v>
      </c>
    </row>
    <row r="26" spans="1:70" s="287" customFormat="1" ht="20.25" customHeight="1" x14ac:dyDescent="0.25">
      <c r="A26" s="277" t="s">
        <v>337</v>
      </c>
      <c r="B26" s="278">
        <v>1025</v>
      </c>
      <c r="C26" s="278">
        <v>1249</v>
      </c>
      <c r="D26" s="279">
        <v>1008</v>
      </c>
      <c r="E26" s="267">
        <v>80.704563650920733</v>
      </c>
      <c r="F26" s="266">
        <v>-241</v>
      </c>
      <c r="G26" s="278">
        <v>94</v>
      </c>
      <c r="H26" s="278">
        <v>77</v>
      </c>
      <c r="I26" s="267">
        <v>81.914893617021278</v>
      </c>
      <c r="J26" s="266">
        <v>-17</v>
      </c>
      <c r="K26" s="278">
        <v>71</v>
      </c>
      <c r="L26" s="278">
        <v>72</v>
      </c>
      <c r="M26" s="268">
        <v>101.40845070422534</v>
      </c>
      <c r="N26" s="266">
        <v>1</v>
      </c>
      <c r="O26" s="278">
        <v>0</v>
      </c>
      <c r="P26" s="278">
        <v>0</v>
      </c>
      <c r="Q26" s="268"/>
      <c r="R26" s="269">
        <v>0</v>
      </c>
      <c r="S26" s="280">
        <v>3</v>
      </c>
      <c r="T26" s="278">
        <v>0</v>
      </c>
      <c r="U26" s="268">
        <v>0</v>
      </c>
      <c r="V26" s="269">
        <v>-3</v>
      </c>
      <c r="W26" s="280">
        <v>0</v>
      </c>
      <c r="X26" s="280">
        <v>0</v>
      </c>
      <c r="Y26" s="268"/>
      <c r="Z26" s="269">
        <v>0</v>
      </c>
      <c r="AA26" s="278">
        <v>138</v>
      </c>
      <c r="AB26" s="278">
        <v>139</v>
      </c>
      <c r="AC26" s="268">
        <v>100.72463768115942</v>
      </c>
      <c r="AD26" s="266">
        <v>1</v>
      </c>
      <c r="AE26" s="278">
        <v>117</v>
      </c>
      <c r="AF26" s="278">
        <v>38</v>
      </c>
      <c r="AG26" s="268">
        <v>32.478632478632477</v>
      </c>
      <c r="AH26" s="266">
        <v>-79</v>
      </c>
      <c r="AI26" s="278">
        <v>26</v>
      </c>
      <c r="AJ26" s="278">
        <v>48</v>
      </c>
      <c r="AK26" s="268">
        <v>184.61538461538461</v>
      </c>
      <c r="AL26" s="266">
        <v>22</v>
      </c>
      <c r="AM26" s="278">
        <v>1070</v>
      </c>
      <c r="AN26" s="278">
        <v>904</v>
      </c>
      <c r="AO26" s="268">
        <v>84.485981308411212</v>
      </c>
      <c r="AP26" s="266">
        <v>-166</v>
      </c>
      <c r="AQ26" s="281">
        <v>69</v>
      </c>
      <c r="AR26" s="281">
        <v>48</v>
      </c>
      <c r="AS26" s="273">
        <v>69.599999999999994</v>
      </c>
      <c r="AT26" s="272">
        <v>-21</v>
      </c>
      <c r="AU26" s="282">
        <v>146</v>
      </c>
      <c r="AV26" s="278">
        <v>161</v>
      </c>
      <c r="AW26" s="268">
        <v>110.3</v>
      </c>
      <c r="AX26" s="266">
        <v>15</v>
      </c>
      <c r="AY26" s="266">
        <v>863</v>
      </c>
      <c r="AZ26" s="278">
        <v>1071</v>
      </c>
      <c r="BA26" s="278">
        <v>862</v>
      </c>
      <c r="BB26" s="268">
        <v>80.485527544351072</v>
      </c>
      <c r="BC26" s="266">
        <v>-209</v>
      </c>
      <c r="BD26" s="278">
        <v>894</v>
      </c>
      <c r="BE26" s="278">
        <v>750</v>
      </c>
      <c r="BF26" s="268">
        <v>83.892617449664428</v>
      </c>
      <c r="BG26" s="266">
        <v>-144</v>
      </c>
      <c r="BH26" s="278">
        <v>50</v>
      </c>
      <c r="BI26" s="278">
        <v>89</v>
      </c>
      <c r="BJ26" s="267">
        <v>178</v>
      </c>
      <c r="BK26" s="266">
        <v>39</v>
      </c>
      <c r="BL26" s="278">
        <v>7160</v>
      </c>
      <c r="BM26" s="278">
        <v>7050</v>
      </c>
      <c r="BN26" s="267">
        <v>98.5</v>
      </c>
      <c r="BO26" s="266">
        <v>-110</v>
      </c>
      <c r="BP26" s="283">
        <v>21</v>
      </c>
      <c r="BQ26" s="283">
        <v>10</v>
      </c>
      <c r="BR26" s="269">
        <v>-11</v>
      </c>
    </row>
    <row r="27" spans="1:70" s="287" customFormat="1" ht="20.25" customHeight="1" x14ac:dyDescent="0.25">
      <c r="A27" s="277" t="s">
        <v>338</v>
      </c>
      <c r="B27" s="278">
        <v>758</v>
      </c>
      <c r="C27" s="278">
        <v>927</v>
      </c>
      <c r="D27" s="279">
        <v>668</v>
      </c>
      <c r="E27" s="267">
        <v>72.060409924487587</v>
      </c>
      <c r="F27" s="266">
        <v>-259</v>
      </c>
      <c r="G27" s="278">
        <v>144</v>
      </c>
      <c r="H27" s="278">
        <v>80</v>
      </c>
      <c r="I27" s="267">
        <v>55.555555555555557</v>
      </c>
      <c r="J27" s="266">
        <v>-64</v>
      </c>
      <c r="K27" s="278">
        <v>68</v>
      </c>
      <c r="L27" s="278">
        <v>68</v>
      </c>
      <c r="M27" s="268">
        <v>100</v>
      </c>
      <c r="N27" s="266">
        <v>0</v>
      </c>
      <c r="O27" s="278">
        <v>0</v>
      </c>
      <c r="P27" s="278">
        <v>0</v>
      </c>
      <c r="Q27" s="268"/>
      <c r="R27" s="269">
        <v>0</v>
      </c>
      <c r="S27" s="280">
        <v>2</v>
      </c>
      <c r="T27" s="278">
        <v>0</v>
      </c>
      <c r="U27" s="268">
        <v>0</v>
      </c>
      <c r="V27" s="269">
        <v>-2</v>
      </c>
      <c r="W27" s="280">
        <v>0</v>
      </c>
      <c r="X27" s="280">
        <v>0</v>
      </c>
      <c r="Y27" s="268"/>
      <c r="Z27" s="269">
        <v>0</v>
      </c>
      <c r="AA27" s="278">
        <v>58</v>
      </c>
      <c r="AB27" s="278">
        <v>46</v>
      </c>
      <c r="AC27" s="268">
        <v>79.310344827586206</v>
      </c>
      <c r="AD27" s="266">
        <v>-12</v>
      </c>
      <c r="AE27" s="278">
        <v>29</v>
      </c>
      <c r="AF27" s="278">
        <v>40</v>
      </c>
      <c r="AG27" s="268">
        <v>137.93103448275863</v>
      </c>
      <c r="AH27" s="266">
        <v>11</v>
      </c>
      <c r="AI27" s="278">
        <v>12</v>
      </c>
      <c r="AJ27" s="278">
        <v>0</v>
      </c>
      <c r="AK27" s="268">
        <v>0</v>
      </c>
      <c r="AL27" s="266">
        <v>-12</v>
      </c>
      <c r="AM27" s="278">
        <v>877</v>
      </c>
      <c r="AN27" s="278">
        <v>604</v>
      </c>
      <c r="AO27" s="268">
        <v>68.871151653363739</v>
      </c>
      <c r="AP27" s="266">
        <v>-273</v>
      </c>
      <c r="AQ27" s="281">
        <v>76</v>
      </c>
      <c r="AR27" s="281">
        <v>57</v>
      </c>
      <c r="AS27" s="273">
        <v>75</v>
      </c>
      <c r="AT27" s="272">
        <v>-19</v>
      </c>
      <c r="AU27" s="282">
        <v>266</v>
      </c>
      <c r="AV27" s="278">
        <v>177</v>
      </c>
      <c r="AW27" s="268">
        <v>66.5</v>
      </c>
      <c r="AX27" s="266">
        <v>-89</v>
      </c>
      <c r="AY27" s="266">
        <v>564</v>
      </c>
      <c r="AZ27" s="278">
        <v>723</v>
      </c>
      <c r="BA27" s="278">
        <v>501</v>
      </c>
      <c r="BB27" s="268">
        <v>69.294605809128626</v>
      </c>
      <c r="BC27" s="266">
        <v>-222</v>
      </c>
      <c r="BD27" s="278">
        <v>643</v>
      </c>
      <c r="BE27" s="278">
        <v>453</v>
      </c>
      <c r="BF27" s="268">
        <v>70.451010886469675</v>
      </c>
      <c r="BG27" s="266">
        <v>-190</v>
      </c>
      <c r="BH27" s="278">
        <v>121</v>
      </c>
      <c r="BI27" s="278">
        <v>76</v>
      </c>
      <c r="BJ27" s="267">
        <v>62.8</v>
      </c>
      <c r="BK27" s="266">
        <v>-45</v>
      </c>
      <c r="BL27" s="278">
        <v>7353</v>
      </c>
      <c r="BM27" s="278">
        <v>10328.85</v>
      </c>
      <c r="BN27" s="267">
        <v>140.5</v>
      </c>
      <c r="BO27" s="266">
        <v>2975.8500000000004</v>
      </c>
      <c r="BP27" s="283">
        <v>6</v>
      </c>
      <c r="BQ27" s="283">
        <v>7</v>
      </c>
      <c r="BR27" s="269">
        <v>1</v>
      </c>
    </row>
    <row r="28" spans="1:70" s="287" customFormat="1" ht="20.25" customHeight="1" x14ac:dyDescent="0.25">
      <c r="A28" s="277" t="s">
        <v>339</v>
      </c>
      <c r="B28" s="278">
        <v>222</v>
      </c>
      <c r="C28" s="278">
        <v>282</v>
      </c>
      <c r="D28" s="279">
        <v>180</v>
      </c>
      <c r="E28" s="267">
        <v>63.829787234042556</v>
      </c>
      <c r="F28" s="266">
        <v>-102</v>
      </c>
      <c r="G28" s="278">
        <v>54</v>
      </c>
      <c r="H28" s="278">
        <v>44</v>
      </c>
      <c r="I28" s="267">
        <v>81.481481481481481</v>
      </c>
      <c r="J28" s="266">
        <v>-10</v>
      </c>
      <c r="K28" s="278">
        <v>33</v>
      </c>
      <c r="L28" s="278">
        <v>34</v>
      </c>
      <c r="M28" s="268">
        <v>103.03030303030303</v>
      </c>
      <c r="N28" s="266">
        <v>1</v>
      </c>
      <c r="O28" s="278">
        <v>0</v>
      </c>
      <c r="P28" s="278">
        <v>0</v>
      </c>
      <c r="Q28" s="268"/>
      <c r="R28" s="269">
        <v>0</v>
      </c>
      <c r="S28" s="280">
        <v>1</v>
      </c>
      <c r="T28" s="278">
        <v>0</v>
      </c>
      <c r="U28" s="268">
        <v>0</v>
      </c>
      <c r="V28" s="269">
        <v>-1</v>
      </c>
      <c r="W28" s="409">
        <v>0</v>
      </c>
      <c r="X28" s="280">
        <v>0</v>
      </c>
      <c r="Y28" s="268"/>
      <c r="Z28" s="269">
        <v>0</v>
      </c>
      <c r="AA28" s="278">
        <v>14</v>
      </c>
      <c r="AB28" s="278">
        <v>22</v>
      </c>
      <c r="AC28" s="268">
        <v>157.14285714285714</v>
      </c>
      <c r="AD28" s="266">
        <v>8</v>
      </c>
      <c r="AE28" s="278">
        <v>1</v>
      </c>
      <c r="AF28" s="278">
        <v>2</v>
      </c>
      <c r="AG28" s="268">
        <v>200</v>
      </c>
      <c r="AH28" s="266">
        <v>1</v>
      </c>
      <c r="AI28" s="278">
        <v>3</v>
      </c>
      <c r="AJ28" s="278">
        <v>0</v>
      </c>
      <c r="AK28" s="268">
        <v>0</v>
      </c>
      <c r="AL28" s="266">
        <v>-3</v>
      </c>
      <c r="AM28" s="278">
        <v>246</v>
      </c>
      <c r="AN28" s="278">
        <v>156</v>
      </c>
      <c r="AO28" s="268">
        <v>63.414634146341463</v>
      </c>
      <c r="AP28" s="266">
        <v>-90</v>
      </c>
      <c r="AQ28" s="281">
        <v>47</v>
      </c>
      <c r="AR28" s="281">
        <v>28</v>
      </c>
      <c r="AS28" s="273">
        <v>59.6</v>
      </c>
      <c r="AT28" s="272">
        <v>-19</v>
      </c>
      <c r="AU28" s="282">
        <v>88</v>
      </c>
      <c r="AV28" s="278">
        <v>57</v>
      </c>
      <c r="AW28" s="268">
        <v>64.8</v>
      </c>
      <c r="AX28" s="266">
        <v>-31</v>
      </c>
      <c r="AY28" s="266">
        <v>131</v>
      </c>
      <c r="AZ28" s="278">
        <v>206</v>
      </c>
      <c r="BA28" s="278">
        <v>113</v>
      </c>
      <c r="BB28" s="268">
        <v>54.854368932038831</v>
      </c>
      <c r="BC28" s="266">
        <v>-93</v>
      </c>
      <c r="BD28" s="278">
        <v>168</v>
      </c>
      <c r="BE28" s="278">
        <v>88</v>
      </c>
      <c r="BF28" s="268">
        <v>52.380952380952387</v>
      </c>
      <c r="BG28" s="266">
        <v>-80</v>
      </c>
      <c r="BH28" s="278">
        <v>31</v>
      </c>
      <c r="BI28" s="278">
        <v>13</v>
      </c>
      <c r="BJ28" s="267">
        <v>41.9</v>
      </c>
      <c r="BK28" s="266">
        <v>-18</v>
      </c>
      <c r="BL28" s="278">
        <v>6519</v>
      </c>
      <c r="BM28" s="278">
        <v>7769.23</v>
      </c>
      <c r="BN28" s="267">
        <v>119.2</v>
      </c>
      <c r="BO28" s="266">
        <v>1250.2299999999996</v>
      </c>
      <c r="BP28" s="283">
        <v>7</v>
      </c>
      <c r="BQ28" s="283">
        <v>9</v>
      </c>
      <c r="BR28" s="269">
        <v>2</v>
      </c>
    </row>
    <row r="29" spans="1:70" s="287" customFormat="1" ht="20.25" customHeight="1" x14ac:dyDescent="0.25">
      <c r="A29" s="277" t="s">
        <v>340</v>
      </c>
      <c r="B29" s="278">
        <v>439</v>
      </c>
      <c r="C29" s="278">
        <v>480</v>
      </c>
      <c r="D29" s="279">
        <v>412</v>
      </c>
      <c r="E29" s="267">
        <v>85.833333333333329</v>
      </c>
      <c r="F29" s="266">
        <v>-68</v>
      </c>
      <c r="G29" s="278">
        <v>60</v>
      </c>
      <c r="H29" s="278">
        <v>132</v>
      </c>
      <c r="I29" s="267">
        <v>220.00000000000003</v>
      </c>
      <c r="J29" s="266">
        <v>72</v>
      </c>
      <c r="K29" s="278">
        <v>44</v>
      </c>
      <c r="L29" s="278">
        <v>117</v>
      </c>
      <c r="M29" s="268">
        <v>265.90909090909093</v>
      </c>
      <c r="N29" s="266">
        <v>73</v>
      </c>
      <c r="O29" s="278">
        <v>0</v>
      </c>
      <c r="P29" s="278">
        <v>0</v>
      </c>
      <c r="Q29" s="268"/>
      <c r="R29" s="269">
        <v>0</v>
      </c>
      <c r="S29" s="280">
        <v>2</v>
      </c>
      <c r="T29" s="278">
        <v>0</v>
      </c>
      <c r="U29" s="268">
        <v>0</v>
      </c>
      <c r="V29" s="269">
        <v>-2</v>
      </c>
      <c r="W29" s="409">
        <v>0</v>
      </c>
      <c r="X29" s="280">
        <v>0</v>
      </c>
      <c r="Y29" s="268"/>
      <c r="Z29" s="269">
        <v>0</v>
      </c>
      <c r="AA29" s="278">
        <v>41</v>
      </c>
      <c r="AB29" s="278">
        <v>55</v>
      </c>
      <c r="AC29" s="268">
        <v>134.14634146341464</v>
      </c>
      <c r="AD29" s="266">
        <v>14</v>
      </c>
      <c r="AE29" s="278">
        <v>6</v>
      </c>
      <c r="AF29" s="278">
        <v>15</v>
      </c>
      <c r="AG29" s="268">
        <v>250</v>
      </c>
      <c r="AH29" s="266">
        <v>9</v>
      </c>
      <c r="AI29" s="278">
        <v>1</v>
      </c>
      <c r="AJ29" s="278">
        <v>7</v>
      </c>
      <c r="AK29" s="268">
        <v>700</v>
      </c>
      <c r="AL29" s="266">
        <v>6</v>
      </c>
      <c r="AM29" s="278">
        <v>435</v>
      </c>
      <c r="AN29" s="278">
        <v>314</v>
      </c>
      <c r="AO29" s="268">
        <v>72.183908045977006</v>
      </c>
      <c r="AP29" s="266">
        <v>-121</v>
      </c>
      <c r="AQ29" s="281">
        <v>49</v>
      </c>
      <c r="AR29" s="281">
        <v>51</v>
      </c>
      <c r="AS29" s="273">
        <v>104.1</v>
      </c>
      <c r="AT29" s="272">
        <v>2</v>
      </c>
      <c r="AU29" s="282">
        <v>95</v>
      </c>
      <c r="AV29" s="278">
        <v>141</v>
      </c>
      <c r="AW29" s="268">
        <v>148.4</v>
      </c>
      <c r="AX29" s="266">
        <v>46</v>
      </c>
      <c r="AY29" s="266">
        <v>250</v>
      </c>
      <c r="AZ29" s="278">
        <v>357</v>
      </c>
      <c r="BA29" s="278">
        <v>242</v>
      </c>
      <c r="BB29" s="268">
        <v>67.787114845938376</v>
      </c>
      <c r="BC29" s="266">
        <v>-115</v>
      </c>
      <c r="BD29" s="278">
        <v>306</v>
      </c>
      <c r="BE29" s="278">
        <v>221</v>
      </c>
      <c r="BF29" s="268">
        <v>72.222222222222214</v>
      </c>
      <c r="BG29" s="266">
        <v>-85</v>
      </c>
      <c r="BH29" s="278">
        <v>21</v>
      </c>
      <c r="BI29" s="278">
        <v>9</v>
      </c>
      <c r="BJ29" s="267">
        <v>42.9</v>
      </c>
      <c r="BK29" s="266">
        <v>-12</v>
      </c>
      <c r="BL29" s="278">
        <v>6418</v>
      </c>
      <c r="BM29" s="278">
        <v>7222.22</v>
      </c>
      <c r="BN29" s="267">
        <v>112.5</v>
      </c>
      <c r="BO29" s="266">
        <v>804.22000000000025</v>
      </c>
      <c r="BP29" s="283">
        <v>17</v>
      </c>
      <c r="BQ29" s="283">
        <v>27</v>
      </c>
      <c r="BR29" s="269">
        <v>10</v>
      </c>
    </row>
    <row r="30" spans="1:70" s="287" customFormat="1" ht="20.25" customHeight="1" x14ac:dyDescent="0.25">
      <c r="A30" s="277" t="s">
        <v>341</v>
      </c>
      <c r="B30" s="278">
        <v>256</v>
      </c>
      <c r="C30" s="278">
        <v>360</v>
      </c>
      <c r="D30" s="279">
        <v>209</v>
      </c>
      <c r="E30" s="267">
        <v>58.055555555555557</v>
      </c>
      <c r="F30" s="266">
        <v>-151</v>
      </c>
      <c r="G30" s="278">
        <v>61</v>
      </c>
      <c r="H30" s="278">
        <v>53</v>
      </c>
      <c r="I30" s="267">
        <v>86.885245901639337</v>
      </c>
      <c r="J30" s="266">
        <v>-8</v>
      </c>
      <c r="K30" s="278">
        <v>45</v>
      </c>
      <c r="L30" s="278">
        <v>42</v>
      </c>
      <c r="M30" s="268">
        <v>93.333333333333329</v>
      </c>
      <c r="N30" s="266">
        <v>-3</v>
      </c>
      <c r="O30" s="278">
        <v>0</v>
      </c>
      <c r="P30" s="278">
        <v>0</v>
      </c>
      <c r="Q30" s="268"/>
      <c r="R30" s="269">
        <v>0</v>
      </c>
      <c r="S30" s="280">
        <v>0</v>
      </c>
      <c r="T30" s="278">
        <v>0</v>
      </c>
      <c r="U30" s="268"/>
      <c r="V30" s="269">
        <v>0</v>
      </c>
      <c r="W30" s="280">
        <v>0</v>
      </c>
      <c r="X30" s="280">
        <v>0</v>
      </c>
      <c r="Y30" s="268"/>
      <c r="Z30" s="269">
        <v>0</v>
      </c>
      <c r="AA30" s="278">
        <v>45</v>
      </c>
      <c r="AB30" s="278">
        <v>30</v>
      </c>
      <c r="AC30" s="268">
        <v>66.666666666666657</v>
      </c>
      <c r="AD30" s="266">
        <v>-15</v>
      </c>
      <c r="AE30" s="278">
        <v>0</v>
      </c>
      <c r="AF30" s="278">
        <v>0</v>
      </c>
      <c r="AG30" s="268"/>
      <c r="AH30" s="266">
        <v>0</v>
      </c>
      <c r="AI30" s="278">
        <v>4</v>
      </c>
      <c r="AJ30" s="278">
        <v>9</v>
      </c>
      <c r="AK30" s="268">
        <v>225</v>
      </c>
      <c r="AL30" s="266">
        <v>5</v>
      </c>
      <c r="AM30" s="278">
        <v>312</v>
      </c>
      <c r="AN30" s="278">
        <v>177</v>
      </c>
      <c r="AO30" s="268">
        <v>56.730769230769226</v>
      </c>
      <c r="AP30" s="266">
        <v>-135</v>
      </c>
      <c r="AQ30" s="281">
        <v>45</v>
      </c>
      <c r="AR30" s="281">
        <v>43</v>
      </c>
      <c r="AS30" s="273">
        <v>95.6</v>
      </c>
      <c r="AT30" s="272">
        <v>-2</v>
      </c>
      <c r="AU30" s="282">
        <v>105</v>
      </c>
      <c r="AV30" s="278">
        <v>73</v>
      </c>
      <c r="AW30" s="268">
        <v>69.5</v>
      </c>
      <c r="AX30" s="266">
        <v>-32</v>
      </c>
      <c r="AY30" s="266">
        <v>146</v>
      </c>
      <c r="AZ30" s="278">
        <v>269</v>
      </c>
      <c r="BA30" s="278">
        <v>137</v>
      </c>
      <c r="BB30" s="268">
        <v>50.929368029739777</v>
      </c>
      <c r="BC30" s="266">
        <v>-132</v>
      </c>
      <c r="BD30" s="278">
        <v>229</v>
      </c>
      <c r="BE30" s="278">
        <v>121</v>
      </c>
      <c r="BF30" s="268">
        <v>52.838427947598255</v>
      </c>
      <c r="BG30" s="266">
        <v>-108</v>
      </c>
      <c r="BH30" s="278">
        <v>44</v>
      </c>
      <c r="BI30" s="278">
        <v>20</v>
      </c>
      <c r="BJ30" s="267">
        <v>45.5</v>
      </c>
      <c r="BK30" s="266">
        <v>-24</v>
      </c>
      <c r="BL30" s="278">
        <v>8130</v>
      </c>
      <c r="BM30" s="278">
        <v>8110</v>
      </c>
      <c r="BN30" s="267">
        <v>99.8</v>
      </c>
      <c r="BO30" s="266">
        <v>-20</v>
      </c>
      <c r="BP30" s="283">
        <v>6</v>
      </c>
      <c r="BQ30" s="283">
        <v>7</v>
      </c>
      <c r="BR30" s="269">
        <v>1</v>
      </c>
    </row>
    <row r="31" spans="1:70" s="288" customFormat="1" ht="15.75" customHeight="1" x14ac:dyDescent="0.2">
      <c r="B31" s="367" t="s">
        <v>502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AM31" s="289"/>
      <c r="AN31" s="289"/>
      <c r="AO31" s="289"/>
      <c r="AP31" s="289"/>
      <c r="AU31" s="290"/>
      <c r="AV31" s="290"/>
      <c r="AW31" s="290"/>
      <c r="AX31" s="291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</row>
    <row r="32" spans="1:70" s="288" customFormat="1" ht="15.75" customHeight="1" x14ac:dyDescent="0.2"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AM32" s="289"/>
      <c r="AN32" s="289"/>
      <c r="AO32" s="289"/>
      <c r="AP32" s="289"/>
      <c r="AU32" s="290"/>
      <c r="AV32" s="290"/>
      <c r="AW32" s="290"/>
      <c r="AX32" s="291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8"/>
      <c r="BR32" s="368"/>
    </row>
    <row r="33" spans="2:70" s="288" customFormat="1" ht="15.75" customHeight="1" x14ac:dyDescent="0.2">
      <c r="B33" s="368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AM33" s="289"/>
      <c r="AN33" s="289"/>
      <c r="AO33" s="289"/>
      <c r="AP33" s="289"/>
      <c r="AU33" s="290"/>
      <c r="AV33" s="290"/>
      <c r="AW33" s="290"/>
      <c r="AX33" s="291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8"/>
      <c r="BR33" s="368"/>
    </row>
    <row r="34" spans="2:70" s="288" customFormat="1" ht="15.75" customHeight="1" x14ac:dyDescent="0.2"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AM34" s="289"/>
      <c r="AN34" s="289"/>
      <c r="AO34" s="289"/>
      <c r="AP34" s="289"/>
      <c r="AX34" s="292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</row>
    <row r="35" spans="2:70" s="288" customFormat="1" x14ac:dyDescent="0.2">
      <c r="F35" s="289"/>
      <c r="G35" s="289"/>
      <c r="H35" s="289"/>
      <c r="I35" s="289"/>
      <c r="J35" s="289"/>
      <c r="K35" s="289"/>
      <c r="L35" s="289"/>
      <c r="M35" s="289"/>
      <c r="N35" s="289"/>
    </row>
    <row r="36" spans="2:70" s="288" customFormat="1" x14ac:dyDescent="0.2">
      <c r="F36" s="289"/>
      <c r="G36" s="289"/>
      <c r="H36" s="289"/>
      <c r="I36" s="289"/>
      <c r="J36" s="289"/>
      <c r="K36" s="289"/>
      <c r="L36" s="289"/>
      <c r="M36" s="289"/>
      <c r="N36" s="289"/>
    </row>
    <row r="37" spans="2:70" s="288" customFormat="1" x14ac:dyDescent="0.2"/>
    <row r="38" spans="2:70" s="288" customFormat="1" x14ac:dyDescent="0.2"/>
    <row r="39" spans="2:70" s="288" customFormat="1" x14ac:dyDescent="0.2"/>
    <row r="40" spans="2:70" s="288" customFormat="1" x14ac:dyDescent="0.2"/>
    <row r="41" spans="2:70" s="288" customFormat="1" x14ac:dyDescent="0.2"/>
    <row r="42" spans="2:70" s="288" customFormat="1" x14ac:dyDescent="0.2"/>
    <row r="43" spans="2:70" s="288" customFormat="1" x14ac:dyDescent="0.2"/>
    <row r="44" spans="2:70" s="288" customFormat="1" x14ac:dyDescent="0.2"/>
    <row r="45" spans="2:70" s="288" customFormat="1" x14ac:dyDescent="0.2"/>
    <row r="46" spans="2:70" s="288" customFormat="1" x14ac:dyDescent="0.2"/>
    <row r="47" spans="2:70" s="288" customFormat="1" x14ac:dyDescent="0.2"/>
    <row r="48" spans="2:70" s="288" customFormat="1" x14ac:dyDescent="0.2"/>
    <row r="49" s="288" customFormat="1" x14ac:dyDescent="0.2"/>
    <row r="50" s="288" customFormat="1" x14ac:dyDescent="0.2"/>
    <row r="51" s="288" customFormat="1" x14ac:dyDescent="0.2"/>
    <row r="52" s="288" customFormat="1" x14ac:dyDescent="0.2"/>
    <row r="53" s="288" customFormat="1" x14ac:dyDescent="0.2"/>
    <row r="54" s="288" customFormat="1" x14ac:dyDescent="0.2"/>
    <row r="55" s="288" customFormat="1" x14ac:dyDescent="0.2"/>
    <row r="56" s="260" customFormat="1" x14ac:dyDescent="0.2"/>
    <row r="57" s="260" customFormat="1" x14ac:dyDescent="0.2"/>
    <row r="58" s="260" customFormat="1" x14ac:dyDescent="0.2"/>
    <row r="59" s="260" customFormat="1" x14ac:dyDescent="0.2"/>
    <row r="60" s="260" customFormat="1" x14ac:dyDescent="0.2"/>
    <row r="61" s="260" customFormat="1" x14ac:dyDescent="0.2"/>
    <row r="62" s="260" customFormat="1" x14ac:dyDescent="0.2"/>
    <row r="63" s="260" customFormat="1" x14ac:dyDescent="0.2"/>
    <row r="64" s="260" customFormat="1" x14ac:dyDescent="0.2"/>
    <row r="65" s="260" customFormat="1" x14ac:dyDescent="0.2"/>
    <row r="66" s="260" customFormat="1" x14ac:dyDescent="0.2"/>
    <row r="67" s="260" customFormat="1" x14ac:dyDescent="0.2"/>
    <row r="68" s="260" customFormat="1" x14ac:dyDescent="0.2"/>
    <row r="69" s="260" customFormat="1" x14ac:dyDescent="0.2"/>
    <row r="70" s="260" customFormat="1" x14ac:dyDescent="0.2"/>
    <row r="71" s="260" customFormat="1" x14ac:dyDescent="0.2"/>
    <row r="72" s="260" customFormat="1" x14ac:dyDescent="0.2"/>
    <row r="73" s="260" customFormat="1" x14ac:dyDescent="0.2"/>
    <row r="74" s="260" customFormat="1" x14ac:dyDescent="0.2"/>
    <row r="75" s="260" customFormat="1" x14ac:dyDescent="0.2"/>
    <row r="76" s="260" customFormat="1" x14ac:dyDescent="0.2"/>
    <row r="77" s="260" customFormat="1" x14ac:dyDescent="0.2"/>
    <row r="78" s="260" customFormat="1" x14ac:dyDescent="0.2"/>
    <row r="79" s="260" customFormat="1" x14ac:dyDescent="0.2"/>
    <row r="80" s="260" customFormat="1" x14ac:dyDescent="0.2"/>
    <row r="81" s="260" customFormat="1" x14ac:dyDescent="0.2"/>
    <row r="82" s="260" customFormat="1" x14ac:dyDescent="0.2"/>
    <row r="83" s="260" customFormat="1" x14ac:dyDescent="0.2"/>
    <row r="84" s="260" customFormat="1" x14ac:dyDescent="0.2"/>
    <row r="85" s="260" customFormat="1" x14ac:dyDescent="0.2"/>
    <row r="86" s="260" customFormat="1" x14ac:dyDescent="0.2"/>
    <row r="87" s="260" customFormat="1" x14ac:dyDescent="0.2"/>
    <row r="88" s="260" customFormat="1" x14ac:dyDescent="0.2"/>
    <row r="89" s="260" customFormat="1" x14ac:dyDescent="0.2"/>
    <row r="90" s="260" customFormat="1" x14ac:dyDescent="0.2"/>
    <row r="91" s="260" customFormat="1" x14ac:dyDescent="0.2"/>
    <row r="92" s="260" customFormat="1" x14ac:dyDescent="0.2"/>
    <row r="93" s="260" customFormat="1" x14ac:dyDescent="0.2"/>
    <row r="94" s="260" customFormat="1" x14ac:dyDescent="0.2"/>
    <row r="95" s="260" customFormat="1" x14ac:dyDescent="0.2"/>
    <row r="96" s="260" customFormat="1" x14ac:dyDescent="0.2"/>
    <row r="97" s="260" customFormat="1" x14ac:dyDescent="0.2"/>
    <row r="98" s="260" customFormat="1" x14ac:dyDescent="0.2"/>
    <row r="99" s="260" customFormat="1" x14ac:dyDescent="0.2"/>
    <row r="100" s="260" customFormat="1" x14ac:dyDescent="0.2"/>
    <row r="101" s="260" customFormat="1" x14ac:dyDescent="0.2"/>
    <row r="102" s="260" customFormat="1" x14ac:dyDescent="0.2"/>
    <row r="103" s="260" customFormat="1" x14ac:dyDescent="0.2"/>
    <row r="104" s="260" customFormat="1" x14ac:dyDescent="0.2"/>
    <row r="105" s="260" customFormat="1" x14ac:dyDescent="0.2"/>
    <row r="106" s="260" customFormat="1" x14ac:dyDescent="0.2"/>
    <row r="107" s="260" customFormat="1" x14ac:dyDescent="0.2"/>
    <row r="108" s="260" customFormat="1" x14ac:dyDescent="0.2"/>
    <row r="109" s="260" customFormat="1" x14ac:dyDescent="0.2"/>
    <row r="110" s="260" customFormat="1" x14ac:dyDescent="0.2"/>
    <row r="111" s="260" customFormat="1" x14ac:dyDescent="0.2"/>
    <row r="112" s="260" customFormat="1" x14ac:dyDescent="0.2"/>
    <row r="113" s="260" customFormat="1" x14ac:dyDescent="0.2"/>
    <row r="114" s="260" customFormat="1" x14ac:dyDescent="0.2"/>
    <row r="115" s="260" customFormat="1" x14ac:dyDescent="0.2"/>
    <row r="116" s="260" customFormat="1" x14ac:dyDescent="0.2"/>
    <row r="117" s="260" customFormat="1" x14ac:dyDescent="0.2"/>
    <row r="118" s="260" customFormat="1" x14ac:dyDescent="0.2"/>
    <row r="119" s="260" customFormat="1" x14ac:dyDescent="0.2"/>
    <row r="120" s="260" customFormat="1" x14ac:dyDescent="0.2"/>
    <row r="121" s="260" customFormat="1" x14ac:dyDescent="0.2"/>
    <row r="122" s="260" customFormat="1" x14ac:dyDescent="0.2"/>
    <row r="123" s="260" customFormat="1" x14ac:dyDescent="0.2"/>
    <row r="124" s="260" customFormat="1" x14ac:dyDescent="0.2"/>
    <row r="125" s="260" customFormat="1" x14ac:dyDescent="0.2"/>
    <row r="126" s="260" customFormat="1" x14ac:dyDescent="0.2"/>
    <row r="127" s="260" customFormat="1" x14ac:dyDescent="0.2"/>
    <row r="128" s="260" customFormat="1" x14ac:dyDescent="0.2"/>
    <row r="129" s="260" customFormat="1" x14ac:dyDescent="0.2"/>
    <row r="130" s="260" customFormat="1" x14ac:dyDescent="0.2"/>
    <row r="131" s="260" customFormat="1" x14ac:dyDescent="0.2"/>
    <row r="132" s="260" customFormat="1" x14ac:dyDescent="0.2"/>
    <row r="133" s="260" customFormat="1" x14ac:dyDescent="0.2"/>
    <row r="134" s="260" customFormat="1" x14ac:dyDescent="0.2"/>
    <row r="135" s="260" customFormat="1" x14ac:dyDescent="0.2"/>
    <row r="136" s="260" customFormat="1" x14ac:dyDescent="0.2"/>
    <row r="137" s="260" customFormat="1" x14ac:dyDescent="0.2"/>
    <row r="138" s="260" customFormat="1" x14ac:dyDescent="0.2"/>
    <row r="139" s="260" customFormat="1" x14ac:dyDescent="0.2"/>
  </sheetData>
  <mergeCells count="80">
    <mergeCell ref="AY31:BR34"/>
    <mergeCell ref="AU3:AX5"/>
    <mergeCell ref="AY3:AY5"/>
    <mergeCell ref="BL3:BO5"/>
    <mergeCell ref="BP3:BR5"/>
    <mergeCell ref="AW6:AX6"/>
    <mergeCell ref="AY6:AY7"/>
    <mergeCell ref="BN6:BO6"/>
    <mergeCell ref="BP6:BP7"/>
    <mergeCell ref="BQ6:BQ7"/>
    <mergeCell ref="BR6:BR7"/>
    <mergeCell ref="B6:B7"/>
    <mergeCell ref="A3:A7"/>
    <mergeCell ref="B3:B5"/>
    <mergeCell ref="C3:F5"/>
    <mergeCell ref="G3:J5"/>
    <mergeCell ref="K3:N5"/>
    <mergeCell ref="O3:V3"/>
    <mergeCell ref="W3:Z5"/>
    <mergeCell ref="AA3:AD5"/>
    <mergeCell ref="AE3:AH5"/>
    <mergeCell ref="BL1:BR1"/>
    <mergeCell ref="AG2:AH2"/>
    <mergeCell ref="AZ3:BC5"/>
    <mergeCell ref="BD3:BG5"/>
    <mergeCell ref="BH3:BK5"/>
    <mergeCell ref="P6:P7"/>
    <mergeCell ref="O4:R5"/>
    <mergeCell ref="S4:V5"/>
    <mergeCell ref="AB6:AB7"/>
    <mergeCell ref="Q6:R6"/>
    <mergeCell ref="S6:S7"/>
    <mergeCell ref="T6:T7"/>
    <mergeCell ref="U6:V6"/>
    <mergeCell ref="W6:W7"/>
    <mergeCell ref="X6:X7"/>
    <mergeCell ref="AI3:AL5"/>
    <mergeCell ref="AM3:AP5"/>
    <mergeCell ref="AQ3:AT5"/>
    <mergeCell ref="C6:C7"/>
    <mergeCell ref="D6:D7"/>
    <mergeCell ref="E6:F6"/>
    <mergeCell ref="G6:G7"/>
    <mergeCell ref="H6:H7"/>
    <mergeCell ref="I6:J6"/>
    <mergeCell ref="K6:K7"/>
    <mergeCell ref="L6:L7"/>
    <mergeCell ref="M6:N6"/>
    <mergeCell ref="O6:O7"/>
    <mergeCell ref="BD6:BD7"/>
    <mergeCell ref="Y6:Z6"/>
    <mergeCell ref="AA6:AA7"/>
    <mergeCell ref="AR6:AR7"/>
    <mergeCell ref="AC6:AD6"/>
    <mergeCell ref="AE6:AE7"/>
    <mergeCell ref="AF6:AF7"/>
    <mergeCell ref="AG6:AH6"/>
    <mergeCell ref="AI6:AI7"/>
    <mergeCell ref="AJ6:AJ7"/>
    <mergeCell ref="AK6:AL6"/>
    <mergeCell ref="AM6:AM7"/>
    <mergeCell ref="AN6:AN7"/>
    <mergeCell ref="AO6:AP6"/>
    <mergeCell ref="AQ6:AQ7"/>
    <mergeCell ref="AZ6:AZ7"/>
    <mergeCell ref="BA6:BA7"/>
    <mergeCell ref="BB6:BC6"/>
    <mergeCell ref="B1:N1"/>
    <mergeCell ref="B2:N2"/>
    <mergeCell ref="B31:N34"/>
    <mergeCell ref="BF6:BG6"/>
    <mergeCell ref="BH6:BH7"/>
    <mergeCell ref="BI6:BI7"/>
    <mergeCell ref="BJ6:BK6"/>
    <mergeCell ref="BL6:BL7"/>
    <mergeCell ref="BM6:BM7"/>
    <mergeCell ref="BE6:BE7"/>
    <mergeCell ref="AS6:AT6"/>
    <mergeCell ref="AU6:AU7"/>
    <mergeCell ref="AV6:AV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4" max="30" man="1"/>
    <brk id="30" max="30" man="1"/>
    <brk id="47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64" style="115" customWidth="1"/>
    <col min="3" max="3" width="26.5703125" style="115" customWidth="1"/>
    <col min="4" max="5" width="9.140625" style="47"/>
    <col min="6" max="6" width="14.85546875" style="47" customWidth="1"/>
    <col min="7" max="16384" width="9.140625" style="47"/>
  </cols>
  <sheetData>
    <row r="1" spans="1:3" ht="65.45" customHeight="1" x14ac:dyDescent="0.25">
      <c r="A1" s="319" t="s">
        <v>590</v>
      </c>
      <c r="B1" s="319"/>
      <c r="C1" s="319"/>
    </row>
    <row r="2" spans="1:3" ht="20.25" customHeight="1" x14ac:dyDescent="0.25">
      <c r="B2" s="319" t="s">
        <v>83</v>
      </c>
      <c r="C2" s="319"/>
    </row>
    <row r="4" spans="1:3" s="48" customFormat="1" ht="63.75" customHeight="1" x14ac:dyDescent="0.25">
      <c r="A4" s="190"/>
      <c r="B4" s="192" t="s">
        <v>432</v>
      </c>
      <c r="C4" s="189" t="s">
        <v>470</v>
      </c>
    </row>
    <row r="5" spans="1:3" s="46" customFormat="1" ht="39" customHeight="1" x14ac:dyDescent="0.25">
      <c r="A5" s="49">
        <v>1</v>
      </c>
      <c r="B5" s="111" t="s">
        <v>233</v>
      </c>
      <c r="C5" s="74">
        <v>215</v>
      </c>
    </row>
    <row r="6" spans="1:3" s="46" customFormat="1" ht="32.25" customHeight="1" x14ac:dyDescent="0.25">
      <c r="A6" s="49">
        <v>2</v>
      </c>
      <c r="B6" s="111" t="s">
        <v>261</v>
      </c>
      <c r="C6" s="74">
        <v>168</v>
      </c>
    </row>
    <row r="7" spans="1:3" s="46" customFormat="1" ht="20.45" customHeight="1" x14ac:dyDescent="0.25">
      <c r="A7" s="49">
        <v>3</v>
      </c>
      <c r="B7" s="111" t="s">
        <v>270</v>
      </c>
      <c r="C7" s="74">
        <v>142</v>
      </c>
    </row>
    <row r="8" spans="1:3" s="125" customFormat="1" ht="33.6" customHeight="1" x14ac:dyDescent="0.25">
      <c r="A8" s="49">
        <v>4</v>
      </c>
      <c r="B8" s="111" t="s">
        <v>231</v>
      </c>
      <c r="C8" s="74">
        <v>124</v>
      </c>
    </row>
    <row r="9" spans="1:3" s="125" customFormat="1" ht="31.9" customHeight="1" x14ac:dyDescent="0.25">
      <c r="A9" s="49">
        <v>5</v>
      </c>
      <c r="B9" s="111" t="s">
        <v>234</v>
      </c>
      <c r="C9" s="74">
        <v>76</v>
      </c>
    </row>
    <row r="10" spans="1:3" s="125" customFormat="1" ht="22.15" customHeight="1" x14ac:dyDescent="0.25">
      <c r="A10" s="49">
        <v>6</v>
      </c>
      <c r="B10" s="111" t="s">
        <v>232</v>
      </c>
      <c r="C10" s="74">
        <v>71</v>
      </c>
    </row>
    <row r="11" spans="1:3" s="125" customFormat="1" ht="31.15" customHeight="1" x14ac:dyDescent="0.25">
      <c r="A11" s="49">
        <v>7</v>
      </c>
      <c r="B11" s="111" t="s">
        <v>253</v>
      </c>
      <c r="C11" s="74">
        <v>67</v>
      </c>
    </row>
    <row r="12" spans="1:3" s="125" customFormat="1" x14ac:dyDescent="0.25">
      <c r="A12" s="49">
        <v>8</v>
      </c>
      <c r="B12" s="111" t="s">
        <v>266</v>
      </c>
      <c r="C12" s="74">
        <v>55</v>
      </c>
    </row>
    <row r="13" spans="1:3" s="125" customFormat="1" ht="25.15" customHeight="1" x14ac:dyDescent="0.25">
      <c r="A13" s="49">
        <v>9</v>
      </c>
      <c r="B13" s="111" t="s">
        <v>236</v>
      </c>
      <c r="C13" s="74">
        <v>53</v>
      </c>
    </row>
    <row r="14" spans="1:3" s="125" customFormat="1" ht="25.15" customHeight="1" x14ac:dyDescent="0.25">
      <c r="A14" s="49">
        <v>10</v>
      </c>
      <c r="B14" s="111" t="s">
        <v>237</v>
      </c>
      <c r="C14" s="74">
        <v>50</v>
      </c>
    </row>
    <row r="15" spans="1:3" s="125" customFormat="1" ht="22.9" customHeight="1" x14ac:dyDescent="0.25">
      <c r="A15" s="49">
        <v>11</v>
      </c>
      <c r="B15" s="111" t="s">
        <v>263</v>
      </c>
      <c r="C15" s="74">
        <v>46</v>
      </c>
    </row>
    <row r="16" spans="1:3" s="125" customFormat="1" ht="22.9" customHeight="1" x14ac:dyDescent="0.25">
      <c r="A16" s="49">
        <v>12</v>
      </c>
      <c r="B16" s="111" t="s">
        <v>348</v>
      </c>
      <c r="C16" s="74">
        <v>42</v>
      </c>
    </row>
    <row r="17" spans="1:3" s="125" customFormat="1" ht="22.9" customHeight="1" x14ac:dyDescent="0.25">
      <c r="A17" s="49">
        <v>13</v>
      </c>
      <c r="B17" s="111" t="s">
        <v>240</v>
      </c>
      <c r="C17" s="74">
        <v>41</v>
      </c>
    </row>
    <row r="18" spans="1:3" s="125" customFormat="1" ht="22.9" customHeight="1" x14ac:dyDescent="0.25">
      <c r="A18" s="49">
        <v>14</v>
      </c>
      <c r="B18" s="111" t="s">
        <v>239</v>
      </c>
      <c r="C18" s="74">
        <v>39</v>
      </c>
    </row>
    <row r="19" spans="1:3" s="125" customFormat="1" ht="22.9" customHeight="1" x14ac:dyDescent="0.25">
      <c r="A19" s="49">
        <v>15</v>
      </c>
      <c r="B19" s="111" t="s">
        <v>274</v>
      </c>
      <c r="C19" s="74">
        <v>35</v>
      </c>
    </row>
    <row r="20" spans="1:3" s="125" customFormat="1" ht="22.9" customHeight="1" x14ac:dyDescent="0.25">
      <c r="A20" s="49">
        <v>16</v>
      </c>
      <c r="B20" s="111" t="s">
        <v>255</v>
      </c>
      <c r="C20" s="74">
        <v>33</v>
      </c>
    </row>
    <row r="21" spans="1:3" s="125" customFormat="1" ht="22.9" customHeight="1" x14ac:dyDescent="0.25">
      <c r="A21" s="49">
        <v>17</v>
      </c>
      <c r="B21" s="111" t="s">
        <v>271</v>
      </c>
      <c r="C21" s="74">
        <v>31</v>
      </c>
    </row>
    <row r="22" spans="1:3" s="125" customFormat="1" ht="36" customHeight="1" x14ac:dyDescent="0.25">
      <c r="A22" s="49">
        <v>18</v>
      </c>
      <c r="B22" s="111" t="s">
        <v>245</v>
      </c>
      <c r="C22" s="74">
        <v>31</v>
      </c>
    </row>
    <row r="23" spans="1:3" s="125" customFormat="1" ht="23.45" customHeight="1" x14ac:dyDescent="0.25">
      <c r="A23" s="49">
        <v>19</v>
      </c>
      <c r="B23" s="111" t="s">
        <v>235</v>
      </c>
      <c r="C23" s="74">
        <v>29</v>
      </c>
    </row>
    <row r="24" spans="1:3" s="125" customFormat="1" ht="49.9" customHeight="1" x14ac:dyDescent="0.25">
      <c r="A24" s="49">
        <v>20</v>
      </c>
      <c r="B24" s="111" t="s">
        <v>249</v>
      </c>
      <c r="C24" s="74">
        <v>28</v>
      </c>
    </row>
    <row r="25" spans="1:3" s="125" customFormat="1" x14ac:dyDescent="0.25">
      <c r="A25" s="49">
        <v>21</v>
      </c>
      <c r="B25" s="111" t="s">
        <v>345</v>
      </c>
      <c r="C25" s="74">
        <v>24</v>
      </c>
    </row>
    <row r="26" spans="1:3" s="125" customFormat="1" ht="25.15" customHeight="1" x14ac:dyDescent="0.25">
      <c r="A26" s="49">
        <v>22</v>
      </c>
      <c r="B26" s="111" t="s">
        <v>260</v>
      </c>
      <c r="C26" s="74">
        <v>24</v>
      </c>
    </row>
    <row r="27" spans="1:3" s="125" customFormat="1" ht="39.6" customHeight="1" x14ac:dyDescent="0.25">
      <c r="A27" s="49">
        <v>23</v>
      </c>
      <c r="B27" s="111" t="s">
        <v>250</v>
      </c>
      <c r="C27" s="74">
        <v>24</v>
      </c>
    </row>
    <row r="28" spans="1:3" s="125" customFormat="1" ht="34.9" customHeight="1" x14ac:dyDescent="0.25">
      <c r="A28" s="49">
        <v>24</v>
      </c>
      <c r="B28" s="111" t="s">
        <v>281</v>
      </c>
      <c r="C28" s="74">
        <v>23</v>
      </c>
    </row>
    <row r="29" spans="1:3" s="125" customFormat="1" ht="30" customHeight="1" x14ac:dyDescent="0.25">
      <c r="A29" s="49">
        <v>25</v>
      </c>
      <c r="B29" s="111" t="s">
        <v>401</v>
      </c>
      <c r="C29" s="74">
        <v>23</v>
      </c>
    </row>
    <row r="30" spans="1:3" s="125" customFormat="1" ht="31.9" customHeight="1" x14ac:dyDescent="0.25">
      <c r="A30" s="49">
        <v>26</v>
      </c>
      <c r="B30" s="111" t="s">
        <v>258</v>
      </c>
      <c r="C30" s="74">
        <v>22</v>
      </c>
    </row>
    <row r="31" spans="1:3" s="125" customFormat="1" x14ac:dyDescent="0.25">
      <c r="A31" s="49">
        <v>27</v>
      </c>
      <c r="B31" s="111" t="s">
        <v>259</v>
      </c>
      <c r="C31" s="74">
        <v>19</v>
      </c>
    </row>
    <row r="32" spans="1:3" s="125" customFormat="1" ht="24.6" customHeight="1" x14ac:dyDescent="0.25">
      <c r="A32" s="49">
        <v>28</v>
      </c>
      <c r="B32" s="111" t="s">
        <v>346</v>
      </c>
      <c r="C32" s="74">
        <v>17</v>
      </c>
    </row>
    <row r="33" spans="1:3" s="125" customFormat="1" ht="30" customHeight="1" x14ac:dyDescent="0.25">
      <c r="A33" s="49">
        <v>29</v>
      </c>
      <c r="B33" s="111" t="s">
        <v>272</v>
      </c>
      <c r="C33" s="74">
        <v>17</v>
      </c>
    </row>
    <row r="34" spans="1:3" s="125" customFormat="1" ht="40.15" customHeight="1" x14ac:dyDescent="0.25">
      <c r="A34" s="49">
        <v>30</v>
      </c>
      <c r="B34" s="111" t="s">
        <v>243</v>
      </c>
      <c r="C34" s="74">
        <v>17</v>
      </c>
    </row>
    <row r="35" spans="1:3" s="125" customFormat="1" ht="23.45" customHeight="1" x14ac:dyDescent="0.25">
      <c r="A35" s="49">
        <v>31</v>
      </c>
      <c r="B35" s="111" t="s">
        <v>247</v>
      </c>
      <c r="C35" s="74">
        <v>17</v>
      </c>
    </row>
    <row r="36" spans="1:3" s="125" customFormat="1" ht="22.9" customHeight="1" x14ac:dyDescent="0.25">
      <c r="A36" s="49">
        <v>32</v>
      </c>
      <c r="B36" s="111" t="s">
        <v>264</v>
      </c>
      <c r="C36" s="74">
        <v>16</v>
      </c>
    </row>
    <row r="37" spans="1:3" s="125" customFormat="1" ht="31.15" customHeight="1" x14ac:dyDescent="0.25">
      <c r="A37" s="49">
        <v>33</v>
      </c>
      <c r="B37" s="111" t="s">
        <v>275</v>
      </c>
      <c r="C37" s="74">
        <v>16</v>
      </c>
    </row>
    <row r="38" spans="1:3" s="125" customFormat="1" x14ac:dyDescent="0.25">
      <c r="A38" s="49">
        <v>34</v>
      </c>
      <c r="B38" s="111" t="s">
        <v>248</v>
      </c>
      <c r="C38" s="74">
        <v>15</v>
      </c>
    </row>
    <row r="39" spans="1:3" s="125" customFormat="1" ht="24.6" customHeight="1" x14ac:dyDescent="0.25">
      <c r="A39" s="49">
        <v>35</v>
      </c>
      <c r="B39" s="111" t="s">
        <v>347</v>
      </c>
      <c r="C39" s="74">
        <v>15</v>
      </c>
    </row>
    <row r="40" spans="1:3" s="125" customFormat="1" ht="32.450000000000003" customHeight="1" x14ac:dyDescent="0.25">
      <c r="A40" s="49">
        <v>36</v>
      </c>
      <c r="B40" s="111" t="s">
        <v>268</v>
      </c>
      <c r="C40" s="74">
        <v>15</v>
      </c>
    </row>
    <row r="41" spans="1:3" s="46" customFormat="1" ht="24.6" customHeight="1" x14ac:dyDescent="0.25">
      <c r="A41" s="49">
        <v>37</v>
      </c>
      <c r="B41" s="112" t="s">
        <v>242</v>
      </c>
      <c r="C41" s="74">
        <v>14</v>
      </c>
    </row>
    <row r="42" spans="1:3" s="46" customFormat="1" x14ac:dyDescent="0.25">
      <c r="A42" s="49">
        <v>38</v>
      </c>
      <c r="B42" s="113" t="s">
        <v>252</v>
      </c>
      <c r="C42" s="74">
        <v>14</v>
      </c>
    </row>
    <row r="43" spans="1:3" s="46" customFormat="1" ht="30.75" customHeight="1" x14ac:dyDescent="0.25">
      <c r="A43" s="49">
        <v>39</v>
      </c>
      <c r="B43" s="111" t="s">
        <v>273</v>
      </c>
      <c r="C43" s="74">
        <v>13</v>
      </c>
    </row>
    <row r="44" spans="1:3" s="46" customFormat="1" ht="19.149999999999999" customHeight="1" x14ac:dyDescent="0.25">
      <c r="A44" s="49">
        <v>40</v>
      </c>
      <c r="B44" s="111" t="s">
        <v>343</v>
      </c>
      <c r="C44" s="74">
        <v>13</v>
      </c>
    </row>
    <row r="45" spans="1:3" s="46" customFormat="1" ht="19.149999999999999" customHeight="1" x14ac:dyDescent="0.25">
      <c r="A45" s="49">
        <v>41</v>
      </c>
      <c r="B45" s="111" t="s">
        <v>256</v>
      </c>
      <c r="C45" s="74">
        <v>13</v>
      </c>
    </row>
    <row r="46" spans="1:3" s="46" customFormat="1" ht="19.149999999999999" customHeight="1" x14ac:dyDescent="0.25">
      <c r="A46" s="49">
        <v>42</v>
      </c>
      <c r="B46" s="111" t="s">
        <v>267</v>
      </c>
      <c r="C46" s="74">
        <v>13</v>
      </c>
    </row>
    <row r="47" spans="1:3" s="46" customFormat="1" x14ac:dyDescent="0.25">
      <c r="A47" s="49">
        <v>43</v>
      </c>
      <c r="B47" s="114" t="s">
        <v>480</v>
      </c>
      <c r="C47" s="74">
        <v>13</v>
      </c>
    </row>
    <row r="48" spans="1:3" s="46" customFormat="1" ht="30" customHeight="1" x14ac:dyDescent="0.25">
      <c r="A48" s="49">
        <v>44</v>
      </c>
      <c r="B48" s="114" t="s">
        <v>454</v>
      </c>
      <c r="C48" s="74">
        <v>12</v>
      </c>
    </row>
    <row r="49" spans="1:3" s="46" customFormat="1" ht="24.6" customHeight="1" x14ac:dyDescent="0.25">
      <c r="A49" s="49">
        <v>45</v>
      </c>
      <c r="B49" s="114" t="s">
        <v>282</v>
      </c>
      <c r="C49" s="74">
        <v>12</v>
      </c>
    </row>
    <row r="50" spans="1:3" s="46" customFormat="1" ht="24.6" customHeight="1" x14ac:dyDescent="0.25">
      <c r="A50" s="49">
        <v>46</v>
      </c>
      <c r="B50" s="114" t="s">
        <v>244</v>
      </c>
      <c r="C50" s="74">
        <v>12</v>
      </c>
    </row>
    <row r="51" spans="1:3" s="46" customFormat="1" ht="24.6" customHeight="1" x14ac:dyDescent="0.25">
      <c r="A51" s="49">
        <v>47</v>
      </c>
      <c r="B51" s="114" t="s">
        <v>400</v>
      </c>
      <c r="C51" s="74">
        <v>11</v>
      </c>
    </row>
    <row r="52" spans="1:3" s="46" customFormat="1" ht="32.450000000000003" customHeight="1" x14ac:dyDescent="0.25">
      <c r="A52" s="49">
        <v>48</v>
      </c>
      <c r="B52" s="114" t="s">
        <v>491</v>
      </c>
      <c r="C52" s="74">
        <v>11</v>
      </c>
    </row>
    <row r="53" spans="1:3" s="46" customFormat="1" ht="34.9" customHeight="1" x14ac:dyDescent="0.25">
      <c r="A53" s="49">
        <v>49</v>
      </c>
      <c r="B53" s="114" t="s">
        <v>483</v>
      </c>
      <c r="C53" s="74">
        <v>11</v>
      </c>
    </row>
    <row r="54" spans="1:3" s="46" customFormat="1" ht="33" customHeight="1" x14ac:dyDescent="0.25">
      <c r="A54" s="49">
        <v>50</v>
      </c>
      <c r="B54" s="113" t="s">
        <v>269</v>
      </c>
      <c r="C54" s="74">
        <v>11</v>
      </c>
    </row>
    <row r="55" spans="1:3" s="46" customFormat="1" x14ac:dyDescent="0.25">
      <c r="B55" s="115"/>
      <c r="C55" s="119"/>
    </row>
    <row r="56" spans="1:3" s="46" customFormat="1" x14ac:dyDescent="0.25">
      <c r="B56" s="115"/>
      <c r="C56" s="119"/>
    </row>
    <row r="57" spans="1:3" s="46" customFormat="1" x14ac:dyDescent="0.25">
      <c r="B57" s="115"/>
      <c r="C57" s="119"/>
    </row>
    <row r="58" spans="1:3" s="46" customFormat="1" x14ac:dyDescent="0.25">
      <c r="B58" s="115"/>
      <c r="C58" s="119"/>
    </row>
    <row r="59" spans="1:3" x14ac:dyDescent="0.25">
      <c r="C59" s="119"/>
    </row>
    <row r="60" spans="1:3" x14ac:dyDescent="0.25">
      <c r="C60" s="119"/>
    </row>
    <row r="61" spans="1:3" x14ac:dyDescent="0.25">
      <c r="C61" s="119"/>
    </row>
    <row r="62" spans="1:3" x14ac:dyDescent="0.25">
      <c r="C62" s="119"/>
    </row>
    <row r="63" spans="1:3" x14ac:dyDescent="0.25">
      <c r="C63" s="119"/>
    </row>
    <row r="64" spans="1:3" x14ac:dyDescent="0.25">
      <c r="C64" s="119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sqref="A1:XFD1048576"/>
    </sheetView>
  </sheetViews>
  <sheetFormatPr defaultRowHeight="18.75" x14ac:dyDescent="0.3"/>
  <cols>
    <col min="1" max="1" width="1.28515625" style="439" hidden="1" customWidth="1"/>
    <col min="2" max="2" width="83.7109375" style="439" customWidth="1"/>
    <col min="3" max="3" width="12.7109375" style="439" customWidth="1"/>
    <col min="4" max="4" width="12.42578125" style="439" customWidth="1"/>
    <col min="5" max="5" width="10.42578125" style="439" customWidth="1"/>
    <col min="6" max="6" width="11" style="439" customWidth="1"/>
    <col min="7" max="7" width="9.140625" style="439"/>
    <col min="8" max="10" width="9.140625" style="439" customWidth="1"/>
    <col min="11" max="256" width="9.140625" style="439"/>
    <col min="257" max="257" width="0" style="439" hidden="1" customWidth="1"/>
    <col min="258" max="258" width="83.7109375" style="439" customWidth="1"/>
    <col min="259" max="259" width="11.28515625" style="439" customWidth="1"/>
    <col min="260" max="260" width="11" style="439" customWidth="1"/>
    <col min="261" max="261" width="10.42578125" style="439" customWidth="1"/>
    <col min="262" max="262" width="11" style="439" customWidth="1"/>
    <col min="263" max="263" width="9.140625" style="439"/>
    <col min="264" max="266" width="9.140625" style="439" customWidth="1"/>
    <col min="267" max="512" width="9.140625" style="439"/>
    <col min="513" max="513" width="0" style="439" hidden="1" customWidth="1"/>
    <col min="514" max="514" width="83.7109375" style="439" customWidth="1"/>
    <col min="515" max="515" width="11.28515625" style="439" customWidth="1"/>
    <col min="516" max="516" width="11" style="439" customWidth="1"/>
    <col min="517" max="517" width="10.42578125" style="439" customWidth="1"/>
    <col min="518" max="518" width="11" style="439" customWidth="1"/>
    <col min="519" max="519" width="9.140625" style="439"/>
    <col min="520" max="522" width="9.140625" style="439" customWidth="1"/>
    <col min="523" max="768" width="9.140625" style="439"/>
    <col min="769" max="769" width="0" style="439" hidden="1" customWidth="1"/>
    <col min="770" max="770" width="83.7109375" style="439" customWidth="1"/>
    <col min="771" max="771" width="11.28515625" style="439" customWidth="1"/>
    <col min="772" max="772" width="11" style="439" customWidth="1"/>
    <col min="773" max="773" width="10.42578125" style="439" customWidth="1"/>
    <col min="774" max="774" width="11" style="439" customWidth="1"/>
    <col min="775" max="775" width="9.140625" style="439"/>
    <col min="776" max="778" width="9.140625" style="439" customWidth="1"/>
    <col min="779" max="1024" width="9.140625" style="439"/>
    <col min="1025" max="1025" width="0" style="439" hidden="1" customWidth="1"/>
    <col min="1026" max="1026" width="83.7109375" style="439" customWidth="1"/>
    <col min="1027" max="1027" width="11.28515625" style="439" customWidth="1"/>
    <col min="1028" max="1028" width="11" style="439" customWidth="1"/>
    <col min="1029" max="1029" width="10.42578125" style="439" customWidth="1"/>
    <col min="1030" max="1030" width="11" style="439" customWidth="1"/>
    <col min="1031" max="1031" width="9.140625" style="439"/>
    <col min="1032" max="1034" width="9.140625" style="439" customWidth="1"/>
    <col min="1035" max="1280" width="9.140625" style="439"/>
    <col min="1281" max="1281" width="0" style="439" hidden="1" customWidth="1"/>
    <col min="1282" max="1282" width="83.7109375" style="439" customWidth="1"/>
    <col min="1283" max="1283" width="11.28515625" style="439" customWidth="1"/>
    <col min="1284" max="1284" width="11" style="439" customWidth="1"/>
    <col min="1285" max="1285" width="10.42578125" style="439" customWidth="1"/>
    <col min="1286" max="1286" width="11" style="439" customWidth="1"/>
    <col min="1287" max="1287" width="9.140625" style="439"/>
    <col min="1288" max="1290" width="9.140625" style="439" customWidth="1"/>
    <col min="1291" max="1536" width="9.140625" style="439"/>
    <col min="1537" max="1537" width="0" style="439" hidden="1" customWidth="1"/>
    <col min="1538" max="1538" width="83.7109375" style="439" customWidth="1"/>
    <col min="1539" max="1539" width="11.28515625" style="439" customWidth="1"/>
    <col min="1540" max="1540" width="11" style="439" customWidth="1"/>
    <col min="1541" max="1541" width="10.42578125" style="439" customWidth="1"/>
    <col min="1542" max="1542" width="11" style="439" customWidth="1"/>
    <col min="1543" max="1543" width="9.140625" style="439"/>
    <col min="1544" max="1546" width="9.140625" style="439" customWidth="1"/>
    <col min="1547" max="1792" width="9.140625" style="439"/>
    <col min="1793" max="1793" width="0" style="439" hidden="1" customWidth="1"/>
    <col min="1794" max="1794" width="83.7109375" style="439" customWidth="1"/>
    <col min="1795" max="1795" width="11.28515625" style="439" customWidth="1"/>
    <col min="1796" max="1796" width="11" style="439" customWidth="1"/>
    <col min="1797" max="1797" width="10.42578125" style="439" customWidth="1"/>
    <col min="1798" max="1798" width="11" style="439" customWidth="1"/>
    <col min="1799" max="1799" width="9.140625" style="439"/>
    <col min="1800" max="1802" width="9.140625" style="439" customWidth="1"/>
    <col min="1803" max="2048" width="9.140625" style="439"/>
    <col min="2049" max="2049" width="0" style="439" hidden="1" customWidth="1"/>
    <col min="2050" max="2050" width="83.7109375" style="439" customWidth="1"/>
    <col min="2051" max="2051" width="11.28515625" style="439" customWidth="1"/>
    <col min="2052" max="2052" width="11" style="439" customWidth="1"/>
    <col min="2053" max="2053" width="10.42578125" style="439" customWidth="1"/>
    <col min="2054" max="2054" width="11" style="439" customWidth="1"/>
    <col min="2055" max="2055" width="9.140625" style="439"/>
    <col min="2056" max="2058" width="9.140625" style="439" customWidth="1"/>
    <col min="2059" max="2304" width="9.140625" style="439"/>
    <col min="2305" max="2305" width="0" style="439" hidden="1" customWidth="1"/>
    <col min="2306" max="2306" width="83.7109375" style="439" customWidth="1"/>
    <col min="2307" max="2307" width="11.28515625" style="439" customWidth="1"/>
    <col min="2308" max="2308" width="11" style="439" customWidth="1"/>
    <col min="2309" max="2309" width="10.42578125" style="439" customWidth="1"/>
    <col min="2310" max="2310" width="11" style="439" customWidth="1"/>
    <col min="2311" max="2311" width="9.140625" style="439"/>
    <col min="2312" max="2314" width="9.140625" style="439" customWidth="1"/>
    <col min="2315" max="2560" width="9.140625" style="439"/>
    <col min="2561" max="2561" width="0" style="439" hidden="1" customWidth="1"/>
    <col min="2562" max="2562" width="83.7109375" style="439" customWidth="1"/>
    <col min="2563" max="2563" width="11.28515625" style="439" customWidth="1"/>
    <col min="2564" max="2564" width="11" style="439" customWidth="1"/>
    <col min="2565" max="2565" width="10.42578125" style="439" customWidth="1"/>
    <col min="2566" max="2566" width="11" style="439" customWidth="1"/>
    <col min="2567" max="2567" width="9.140625" style="439"/>
    <col min="2568" max="2570" width="9.140625" style="439" customWidth="1"/>
    <col min="2571" max="2816" width="9.140625" style="439"/>
    <col min="2817" max="2817" width="0" style="439" hidden="1" customWidth="1"/>
    <col min="2818" max="2818" width="83.7109375" style="439" customWidth="1"/>
    <col min="2819" max="2819" width="11.28515625" style="439" customWidth="1"/>
    <col min="2820" max="2820" width="11" style="439" customWidth="1"/>
    <col min="2821" max="2821" width="10.42578125" style="439" customWidth="1"/>
    <col min="2822" max="2822" width="11" style="439" customWidth="1"/>
    <col min="2823" max="2823" width="9.140625" style="439"/>
    <col min="2824" max="2826" width="9.140625" style="439" customWidth="1"/>
    <col min="2827" max="3072" width="9.140625" style="439"/>
    <col min="3073" max="3073" width="0" style="439" hidden="1" customWidth="1"/>
    <col min="3074" max="3074" width="83.7109375" style="439" customWidth="1"/>
    <col min="3075" max="3075" width="11.28515625" style="439" customWidth="1"/>
    <col min="3076" max="3076" width="11" style="439" customWidth="1"/>
    <col min="3077" max="3077" width="10.42578125" style="439" customWidth="1"/>
    <col min="3078" max="3078" width="11" style="439" customWidth="1"/>
    <col min="3079" max="3079" width="9.140625" style="439"/>
    <col min="3080" max="3082" width="9.140625" style="439" customWidth="1"/>
    <col min="3083" max="3328" width="9.140625" style="439"/>
    <col min="3329" max="3329" width="0" style="439" hidden="1" customWidth="1"/>
    <col min="3330" max="3330" width="83.7109375" style="439" customWidth="1"/>
    <col min="3331" max="3331" width="11.28515625" style="439" customWidth="1"/>
    <col min="3332" max="3332" width="11" style="439" customWidth="1"/>
    <col min="3333" max="3333" width="10.42578125" style="439" customWidth="1"/>
    <col min="3334" max="3334" width="11" style="439" customWidth="1"/>
    <col min="3335" max="3335" width="9.140625" style="439"/>
    <col min="3336" max="3338" width="9.140625" style="439" customWidth="1"/>
    <col min="3339" max="3584" width="9.140625" style="439"/>
    <col min="3585" max="3585" width="0" style="439" hidden="1" customWidth="1"/>
    <col min="3586" max="3586" width="83.7109375" style="439" customWidth="1"/>
    <col min="3587" max="3587" width="11.28515625" style="439" customWidth="1"/>
    <col min="3588" max="3588" width="11" style="439" customWidth="1"/>
    <col min="3589" max="3589" width="10.42578125" style="439" customWidth="1"/>
    <col min="3590" max="3590" width="11" style="439" customWidth="1"/>
    <col min="3591" max="3591" width="9.140625" style="439"/>
    <col min="3592" max="3594" width="9.140625" style="439" customWidth="1"/>
    <col min="3595" max="3840" width="9.140625" style="439"/>
    <col min="3841" max="3841" width="0" style="439" hidden="1" customWidth="1"/>
    <col min="3842" max="3842" width="83.7109375" style="439" customWidth="1"/>
    <col min="3843" max="3843" width="11.28515625" style="439" customWidth="1"/>
    <col min="3844" max="3844" width="11" style="439" customWidth="1"/>
    <col min="3845" max="3845" width="10.42578125" style="439" customWidth="1"/>
    <col min="3846" max="3846" width="11" style="439" customWidth="1"/>
    <col min="3847" max="3847" width="9.140625" style="439"/>
    <col min="3848" max="3850" width="9.140625" style="439" customWidth="1"/>
    <col min="3851" max="4096" width="9.140625" style="439"/>
    <col min="4097" max="4097" width="0" style="439" hidden="1" customWidth="1"/>
    <col min="4098" max="4098" width="83.7109375" style="439" customWidth="1"/>
    <col min="4099" max="4099" width="11.28515625" style="439" customWidth="1"/>
    <col min="4100" max="4100" width="11" style="439" customWidth="1"/>
    <col min="4101" max="4101" width="10.42578125" style="439" customWidth="1"/>
    <col min="4102" max="4102" width="11" style="439" customWidth="1"/>
    <col min="4103" max="4103" width="9.140625" style="439"/>
    <col min="4104" max="4106" width="9.140625" style="439" customWidth="1"/>
    <col min="4107" max="4352" width="9.140625" style="439"/>
    <col min="4353" max="4353" width="0" style="439" hidden="1" customWidth="1"/>
    <col min="4354" max="4354" width="83.7109375" style="439" customWidth="1"/>
    <col min="4355" max="4355" width="11.28515625" style="439" customWidth="1"/>
    <col min="4356" max="4356" width="11" style="439" customWidth="1"/>
    <col min="4357" max="4357" width="10.42578125" style="439" customWidth="1"/>
    <col min="4358" max="4358" width="11" style="439" customWidth="1"/>
    <col min="4359" max="4359" width="9.140625" style="439"/>
    <col min="4360" max="4362" width="9.140625" style="439" customWidth="1"/>
    <col min="4363" max="4608" width="9.140625" style="439"/>
    <col min="4609" max="4609" width="0" style="439" hidden="1" customWidth="1"/>
    <col min="4610" max="4610" width="83.7109375" style="439" customWidth="1"/>
    <col min="4611" max="4611" width="11.28515625" style="439" customWidth="1"/>
    <col min="4612" max="4612" width="11" style="439" customWidth="1"/>
    <col min="4613" max="4613" width="10.42578125" style="439" customWidth="1"/>
    <col min="4614" max="4614" width="11" style="439" customWidth="1"/>
    <col min="4615" max="4615" width="9.140625" style="439"/>
    <col min="4616" max="4618" width="9.140625" style="439" customWidth="1"/>
    <col min="4619" max="4864" width="9.140625" style="439"/>
    <col min="4865" max="4865" width="0" style="439" hidden="1" customWidth="1"/>
    <col min="4866" max="4866" width="83.7109375" style="439" customWidth="1"/>
    <col min="4867" max="4867" width="11.28515625" style="439" customWidth="1"/>
    <col min="4868" max="4868" width="11" style="439" customWidth="1"/>
    <col min="4869" max="4869" width="10.42578125" style="439" customWidth="1"/>
    <col min="4870" max="4870" width="11" style="439" customWidth="1"/>
    <col min="4871" max="4871" width="9.140625" style="439"/>
    <col min="4872" max="4874" width="9.140625" style="439" customWidth="1"/>
    <col min="4875" max="5120" width="9.140625" style="439"/>
    <col min="5121" max="5121" width="0" style="439" hidden="1" customWidth="1"/>
    <col min="5122" max="5122" width="83.7109375" style="439" customWidth="1"/>
    <col min="5123" max="5123" width="11.28515625" style="439" customWidth="1"/>
    <col min="5124" max="5124" width="11" style="439" customWidth="1"/>
    <col min="5125" max="5125" width="10.42578125" style="439" customWidth="1"/>
    <col min="5126" max="5126" width="11" style="439" customWidth="1"/>
    <col min="5127" max="5127" width="9.140625" style="439"/>
    <col min="5128" max="5130" width="9.140625" style="439" customWidth="1"/>
    <col min="5131" max="5376" width="9.140625" style="439"/>
    <col min="5377" max="5377" width="0" style="439" hidden="1" customWidth="1"/>
    <col min="5378" max="5378" width="83.7109375" style="439" customWidth="1"/>
    <col min="5379" max="5379" width="11.28515625" style="439" customWidth="1"/>
    <col min="5380" max="5380" width="11" style="439" customWidth="1"/>
    <col min="5381" max="5381" width="10.42578125" style="439" customWidth="1"/>
    <col min="5382" max="5382" width="11" style="439" customWidth="1"/>
    <col min="5383" max="5383" width="9.140625" style="439"/>
    <col min="5384" max="5386" width="9.140625" style="439" customWidth="1"/>
    <col min="5387" max="5632" width="9.140625" style="439"/>
    <col min="5633" max="5633" width="0" style="439" hidden="1" customWidth="1"/>
    <col min="5634" max="5634" width="83.7109375" style="439" customWidth="1"/>
    <col min="5635" max="5635" width="11.28515625" style="439" customWidth="1"/>
    <col min="5636" max="5636" width="11" style="439" customWidth="1"/>
    <col min="5637" max="5637" width="10.42578125" style="439" customWidth="1"/>
    <col min="5638" max="5638" width="11" style="439" customWidth="1"/>
    <col min="5639" max="5639" width="9.140625" style="439"/>
    <col min="5640" max="5642" width="9.140625" style="439" customWidth="1"/>
    <col min="5643" max="5888" width="9.140625" style="439"/>
    <col min="5889" max="5889" width="0" style="439" hidden="1" customWidth="1"/>
    <col min="5890" max="5890" width="83.7109375" style="439" customWidth="1"/>
    <col min="5891" max="5891" width="11.28515625" style="439" customWidth="1"/>
    <col min="5892" max="5892" width="11" style="439" customWidth="1"/>
    <col min="5893" max="5893" width="10.42578125" style="439" customWidth="1"/>
    <col min="5894" max="5894" width="11" style="439" customWidth="1"/>
    <col min="5895" max="5895" width="9.140625" style="439"/>
    <col min="5896" max="5898" width="9.140625" style="439" customWidth="1"/>
    <col min="5899" max="6144" width="9.140625" style="439"/>
    <col min="6145" max="6145" width="0" style="439" hidden="1" customWidth="1"/>
    <col min="6146" max="6146" width="83.7109375" style="439" customWidth="1"/>
    <col min="6147" max="6147" width="11.28515625" style="439" customWidth="1"/>
    <col min="6148" max="6148" width="11" style="439" customWidth="1"/>
    <col min="6149" max="6149" width="10.42578125" style="439" customWidth="1"/>
    <col min="6150" max="6150" width="11" style="439" customWidth="1"/>
    <col min="6151" max="6151" width="9.140625" style="439"/>
    <col min="6152" max="6154" width="9.140625" style="439" customWidth="1"/>
    <col min="6155" max="6400" width="9.140625" style="439"/>
    <col min="6401" max="6401" width="0" style="439" hidden="1" customWidth="1"/>
    <col min="6402" max="6402" width="83.7109375" style="439" customWidth="1"/>
    <col min="6403" max="6403" width="11.28515625" style="439" customWidth="1"/>
    <col min="6404" max="6404" width="11" style="439" customWidth="1"/>
    <col min="6405" max="6405" width="10.42578125" style="439" customWidth="1"/>
    <col min="6406" max="6406" width="11" style="439" customWidth="1"/>
    <col min="6407" max="6407" width="9.140625" style="439"/>
    <col min="6408" max="6410" width="9.140625" style="439" customWidth="1"/>
    <col min="6411" max="6656" width="9.140625" style="439"/>
    <col min="6657" max="6657" width="0" style="439" hidden="1" customWidth="1"/>
    <col min="6658" max="6658" width="83.7109375" style="439" customWidth="1"/>
    <col min="6659" max="6659" width="11.28515625" style="439" customWidth="1"/>
    <col min="6660" max="6660" width="11" style="439" customWidth="1"/>
    <col min="6661" max="6661" width="10.42578125" style="439" customWidth="1"/>
    <col min="6662" max="6662" width="11" style="439" customWidth="1"/>
    <col min="6663" max="6663" width="9.140625" style="439"/>
    <col min="6664" max="6666" width="9.140625" style="439" customWidth="1"/>
    <col min="6667" max="6912" width="9.140625" style="439"/>
    <col min="6913" max="6913" width="0" style="439" hidden="1" customWidth="1"/>
    <col min="6914" max="6914" width="83.7109375" style="439" customWidth="1"/>
    <col min="6915" max="6915" width="11.28515625" style="439" customWidth="1"/>
    <col min="6916" max="6916" width="11" style="439" customWidth="1"/>
    <col min="6917" max="6917" width="10.42578125" style="439" customWidth="1"/>
    <col min="6918" max="6918" width="11" style="439" customWidth="1"/>
    <col min="6919" max="6919" width="9.140625" style="439"/>
    <col min="6920" max="6922" width="9.140625" style="439" customWidth="1"/>
    <col min="6923" max="7168" width="9.140625" style="439"/>
    <col min="7169" max="7169" width="0" style="439" hidden="1" customWidth="1"/>
    <col min="7170" max="7170" width="83.7109375" style="439" customWidth="1"/>
    <col min="7171" max="7171" width="11.28515625" style="439" customWidth="1"/>
    <col min="7172" max="7172" width="11" style="439" customWidth="1"/>
    <col min="7173" max="7173" width="10.42578125" style="439" customWidth="1"/>
    <col min="7174" max="7174" width="11" style="439" customWidth="1"/>
    <col min="7175" max="7175" width="9.140625" style="439"/>
    <col min="7176" max="7178" width="9.140625" style="439" customWidth="1"/>
    <col min="7179" max="7424" width="9.140625" style="439"/>
    <col min="7425" max="7425" width="0" style="439" hidden="1" customWidth="1"/>
    <col min="7426" max="7426" width="83.7109375" style="439" customWidth="1"/>
    <col min="7427" max="7427" width="11.28515625" style="439" customWidth="1"/>
    <col min="7428" max="7428" width="11" style="439" customWidth="1"/>
    <col min="7429" max="7429" width="10.42578125" style="439" customWidth="1"/>
    <col min="7430" max="7430" width="11" style="439" customWidth="1"/>
    <col min="7431" max="7431" width="9.140625" style="439"/>
    <col min="7432" max="7434" width="9.140625" style="439" customWidth="1"/>
    <col min="7435" max="7680" width="9.140625" style="439"/>
    <col min="7681" max="7681" width="0" style="439" hidden="1" customWidth="1"/>
    <col min="7682" max="7682" width="83.7109375" style="439" customWidth="1"/>
    <col min="7683" max="7683" width="11.28515625" style="439" customWidth="1"/>
    <col min="7684" max="7684" width="11" style="439" customWidth="1"/>
    <col min="7685" max="7685" width="10.42578125" style="439" customWidth="1"/>
    <col min="7686" max="7686" width="11" style="439" customWidth="1"/>
    <col min="7687" max="7687" width="9.140625" style="439"/>
    <col min="7688" max="7690" width="9.140625" style="439" customWidth="1"/>
    <col min="7691" max="7936" width="9.140625" style="439"/>
    <col min="7937" max="7937" width="0" style="439" hidden="1" customWidth="1"/>
    <col min="7938" max="7938" width="83.7109375" style="439" customWidth="1"/>
    <col min="7939" max="7939" width="11.28515625" style="439" customWidth="1"/>
    <col min="7940" max="7940" width="11" style="439" customWidth="1"/>
    <col min="7941" max="7941" width="10.42578125" style="439" customWidth="1"/>
    <col min="7942" max="7942" width="11" style="439" customWidth="1"/>
    <col min="7943" max="7943" width="9.140625" style="439"/>
    <col min="7944" max="7946" width="9.140625" style="439" customWidth="1"/>
    <col min="7947" max="8192" width="9.140625" style="439"/>
    <col min="8193" max="8193" width="0" style="439" hidden="1" customWidth="1"/>
    <col min="8194" max="8194" width="83.7109375" style="439" customWidth="1"/>
    <col min="8195" max="8195" width="11.28515625" style="439" customWidth="1"/>
    <col min="8196" max="8196" width="11" style="439" customWidth="1"/>
    <col min="8197" max="8197" width="10.42578125" style="439" customWidth="1"/>
    <col min="8198" max="8198" width="11" style="439" customWidth="1"/>
    <col min="8199" max="8199" width="9.140625" style="439"/>
    <col min="8200" max="8202" width="9.140625" style="439" customWidth="1"/>
    <col min="8203" max="8448" width="9.140625" style="439"/>
    <col min="8449" max="8449" width="0" style="439" hidden="1" customWidth="1"/>
    <col min="8450" max="8450" width="83.7109375" style="439" customWidth="1"/>
    <col min="8451" max="8451" width="11.28515625" style="439" customWidth="1"/>
    <col min="8452" max="8452" width="11" style="439" customWidth="1"/>
    <col min="8453" max="8453" width="10.42578125" style="439" customWidth="1"/>
    <col min="8454" max="8454" width="11" style="439" customWidth="1"/>
    <col min="8455" max="8455" width="9.140625" style="439"/>
    <col min="8456" max="8458" width="9.140625" style="439" customWidth="1"/>
    <col min="8459" max="8704" width="9.140625" style="439"/>
    <col min="8705" max="8705" width="0" style="439" hidden="1" customWidth="1"/>
    <col min="8706" max="8706" width="83.7109375" style="439" customWidth="1"/>
    <col min="8707" max="8707" width="11.28515625" style="439" customWidth="1"/>
    <col min="8708" max="8708" width="11" style="439" customWidth="1"/>
    <col min="8709" max="8709" width="10.42578125" style="439" customWidth="1"/>
    <col min="8710" max="8710" width="11" style="439" customWidth="1"/>
    <col min="8711" max="8711" width="9.140625" style="439"/>
    <col min="8712" max="8714" width="9.140625" style="439" customWidth="1"/>
    <col min="8715" max="8960" width="9.140625" style="439"/>
    <col min="8961" max="8961" width="0" style="439" hidden="1" customWidth="1"/>
    <col min="8962" max="8962" width="83.7109375" style="439" customWidth="1"/>
    <col min="8963" max="8963" width="11.28515625" style="439" customWidth="1"/>
    <col min="8964" max="8964" width="11" style="439" customWidth="1"/>
    <col min="8965" max="8965" width="10.42578125" style="439" customWidth="1"/>
    <col min="8966" max="8966" width="11" style="439" customWidth="1"/>
    <col min="8967" max="8967" width="9.140625" style="439"/>
    <col min="8968" max="8970" width="9.140625" style="439" customWidth="1"/>
    <col min="8971" max="9216" width="9.140625" style="439"/>
    <col min="9217" max="9217" width="0" style="439" hidden="1" customWidth="1"/>
    <col min="9218" max="9218" width="83.7109375" style="439" customWidth="1"/>
    <col min="9219" max="9219" width="11.28515625" style="439" customWidth="1"/>
    <col min="9220" max="9220" width="11" style="439" customWidth="1"/>
    <col min="9221" max="9221" width="10.42578125" style="439" customWidth="1"/>
    <col min="9222" max="9222" width="11" style="439" customWidth="1"/>
    <col min="9223" max="9223" width="9.140625" style="439"/>
    <col min="9224" max="9226" width="9.140625" style="439" customWidth="1"/>
    <col min="9227" max="9472" width="9.140625" style="439"/>
    <col min="9473" max="9473" width="0" style="439" hidden="1" customWidth="1"/>
    <col min="9474" max="9474" width="83.7109375" style="439" customWidth="1"/>
    <col min="9475" max="9475" width="11.28515625" style="439" customWidth="1"/>
    <col min="9476" max="9476" width="11" style="439" customWidth="1"/>
    <col min="9477" max="9477" width="10.42578125" style="439" customWidth="1"/>
    <col min="9478" max="9478" width="11" style="439" customWidth="1"/>
    <col min="9479" max="9479" width="9.140625" style="439"/>
    <col min="9480" max="9482" width="9.140625" style="439" customWidth="1"/>
    <col min="9483" max="9728" width="9.140625" style="439"/>
    <col min="9729" max="9729" width="0" style="439" hidden="1" customWidth="1"/>
    <col min="9730" max="9730" width="83.7109375" style="439" customWidth="1"/>
    <col min="9731" max="9731" width="11.28515625" style="439" customWidth="1"/>
    <col min="9732" max="9732" width="11" style="439" customWidth="1"/>
    <col min="9733" max="9733" width="10.42578125" style="439" customWidth="1"/>
    <col min="9734" max="9734" width="11" style="439" customWidth="1"/>
    <col min="9735" max="9735" width="9.140625" style="439"/>
    <col min="9736" max="9738" width="9.140625" style="439" customWidth="1"/>
    <col min="9739" max="9984" width="9.140625" style="439"/>
    <col min="9985" max="9985" width="0" style="439" hidden="1" customWidth="1"/>
    <col min="9986" max="9986" width="83.7109375" style="439" customWidth="1"/>
    <col min="9987" max="9987" width="11.28515625" style="439" customWidth="1"/>
    <col min="9988" max="9988" width="11" style="439" customWidth="1"/>
    <col min="9989" max="9989" width="10.42578125" style="439" customWidth="1"/>
    <col min="9990" max="9990" width="11" style="439" customWidth="1"/>
    <col min="9991" max="9991" width="9.140625" style="439"/>
    <col min="9992" max="9994" width="9.140625" style="439" customWidth="1"/>
    <col min="9995" max="10240" width="9.140625" style="439"/>
    <col min="10241" max="10241" width="0" style="439" hidden="1" customWidth="1"/>
    <col min="10242" max="10242" width="83.7109375" style="439" customWidth="1"/>
    <col min="10243" max="10243" width="11.28515625" style="439" customWidth="1"/>
    <col min="10244" max="10244" width="11" style="439" customWidth="1"/>
    <col min="10245" max="10245" width="10.42578125" style="439" customWidth="1"/>
    <col min="10246" max="10246" width="11" style="439" customWidth="1"/>
    <col min="10247" max="10247" width="9.140625" style="439"/>
    <col min="10248" max="10250" width="9.140625" style="439" customWidth="1"/>
    <col min="10251" max="10496" width="9.140625" style="439"/>
    <col min="10497" max="10497" width="0" style="439" hidden="1" customWidth="1"/>
    <col min="10498" max="10498" width="83.7109375" style="439" customWidth="1"/>
    <col min="10499" max="10499" width="11.28515625" style="439" customWidth="1"/>
    <col min="10500" max="10500" width="11" style="439" customWidth="1"/>
    <col min="10501" max="10501" width="10.42578125" style="439" customWidth="1"/>
    <col min="10502" max="10502" width="11" style="439" customWidth="1"/>
    <col min="10503" max="10503" width="9.140625" style="439"/>
    <col min="10504" max="10506" width="9.140625" style="439" customWidth="1"/>
    <col min="10507" max="10752" width="9.140625" style="439"/>
    <col min="10753" max="10753" width="0" style="439" hidden="1" customWidth="1"/>
    <col min="10754" max="10754" width="83.7109375" style="439" customWidth="1"/>
    <col min="10755" max="10755" width="11.28515625" style="439" customWidth="1"/>
    <col min="10756" max="10756" width="11" style="439" customWidth="1"/>
    <col min="10757" max="10757" width="10.42578125" style="439" customWidth="1"/>
    <col min="10758" max="10758" width="11" style="439" customWidth="1"/>
    <col min="10759" max="10759" width="9.140625" style="439"/>
    <col min="10760" max="10762" width="9.140625" style="439" customWidth="1"/>
    <col min="10763" max="11008" width="9.140625" style="439"/>
    <col min="11009" max="11009" width="0" style="439" hidden="1" customWidth="1"/>
    <col min="11010" max="11010" width="83.7109375" style="439" customWidth="1"/>
    <col min="11011" max="11011" width="11.28515625" style="439" customWidth="1"/>
    <col min="11012" max="11012" width="11" style="439" customWidth="1"/>
    <col min="11013" max="11013" width="10.42578125" style="439" customWidth="1"/>
    <col min="11014" max="11014" width="11" style="439" customWidth="1"/>
    <col min="11015" max="11015" width="9.140625" style="439"/>
    <col min="11016" max="11018" width="9.140625" style="439" customWidth="1"/>
    <col min="11019" max="11264" width="9.140625" style="439"/>
    <col min="11265" max="11265" width="0" style="439" hidden="1" customWidth="1"/>
    <col min="11266" max="11266" width="83.7109375" style="439" customWidth="1"/>
    <col min="11267" max="11267" width="11.28515625" style="439" customWidth="1"/>
    <col min="11268" max="11268" width="11" style="439" customWidth="1"/>
    <col min="11269" max="11269" width="10.42578125" style="439" customWidth="1"/>
    <col min="11270" max="11270" width="11" style="439" customWidth="1"/>
    <col min="11271" max="11271" width="9.140625" style="439"/>
    <col min="11272" max="11274" width="9.140625" style="439" customWidth="1"/>
    <col min="11275" max="11520" width="9.140625" style="439"/>
    <col min="11521" max="11521" width="0" style="439" hidden="1" customWidth="1"/>
    <col min="11522" max="11522" width="83.7109375" style="439" customWidth="1"/>
    <col min="11523" max="11523" width="11.28515625" style="439" customWidth="1"/>
    <col min="11524" max="11524" width="11" style="439" customWidth="1"/>
    <col min="11525" max="11525" width="10.42578125" style="439" customWidth="1"/>
    <col min="11526" max="11526" width="11" style="439" customWidth="1"/>
    <col min="11527" max="11527" width="9.140625" style="439"/>
    <col min="11528" max="11530" width="9.140625" style="439" customWidth="1"/>
    <col min="11531" max="11776" width="9.140625" style="439"/>
    <col min="11777" max="11777" width="0" style="439" hidden="1" customWidth="1"/>
    <col min="11778" max="11778" width="83.7109375" style="439" customWidth="1"/>
    <col min="11779" max="11779" width="11.28515625" style="439" customWidth="1"/>
    <col min="11780" max="11780" width="11" style="439" customWidth="1"/>
    <col min="11781" max="11781" width="10.42578125" style="439" customWidth="1"/>
    <col min="11782" max="11782" width="11" style="439" customWidth="1"/>
    <col min="11783" max="11783" width="9.140625" style="439"/>
    <col min="11784" max="11786" width="9.140625" style="439" customWidth="1"/>
    <col min="11787" max="12032" width="9.140625" style="439"/>
    <col min="12033" max="12033" width="0" style="439" hidden="1" customWidth="1"/>
    <col min="12034" max="12034" width="83.7109375" style="439" customWidth="1"/>
    <col min="12035" max="12035" width="11.28515625" style="439" customWidth="1"/>
    <col min="12036" max="12036" width="11" style="439" customWidth="1"/>
    <col min="12037" max="12037" width="10.42578125" style="439" customWidth="1"/>
    <col min="12038" max="12038" width="11" style="439" customWidth="1"/>
    <col min="12039" max="12039" width="9.140625" style="439"/>
    <col min="12040" max="12042" width="9.140625" style="439" customWidth="1"/>
    <col min="12043" max="12288" width="9.140625" style="439"/>
    <col min="12289" max="12289" width="0" style="439" hidden="1" customWidth="1"/>
    <col min="12290" max="12290" width="83.7109375" style="439" customWidth="1"/>
    <col min="12291" max="12291" width="11.28515625" style="439" customWidth="1"/>
    <col min="12292" max="12292" width="11" style="439" customWidth="1"/>
    <col min="12293" max="12293" width="10.42578125" style="439" customWidth="1"/>
    <col min="12294" max="12294" width="11" style="439" customWidth="1"/>
    <col min="12295" max="12295" width="9.140625" style="439"/>
    <col min="12296" max="12298" width="9.140625" style="439" customWidth="1"/>
    <col min="12299" max="12544" width="9.140625" style="439"/>
    <col min="12545" max="12545" width="0" style="439" hidden="1" customWidth="1"/>
    <col min="12546" max="12546" width="83.7109375" style="439" customWidth="1"/>
    <col min="12547" max="12547" width="11.28515625" style="439" customWidth="1"/>
    <col min="12548" max="12548" width="11" style="439" customWidth="1"/>
    <col min="12549" max="12549" width="10.42578125" style="439" customWidth="1"/>
    <col min="12550" max="12550" width="11" style="439" customWidth="1"/>
    <col min="12551" max="12551" width="9.140625" style="439"/>
    <col min="12552" max="12554" width="9.140625" style="439" customWidth="1"/>
    <col min="12555" max="12800" width="9.140625" style="439"/>
    <col min="12801" max="12801" width="0" style="439" hidden="1" customWidth="1"/>
    <col min="12802" max="12802" width="83.7109375" style="439" customWidth="1"/>
    <col min="12803" max="12803" width="11.28515625" style="439" customWidth="1"/>
    <col min="12804" max="12804" width="11" style="439" customWidth="1"/>
    <col min="12805" max="12805" width="10.42578125" style="439" customWidth="1"/>
    <col min="12806" max="12806" width="11" style="439" customWidth="1"/>
    <col min="12807" max="12807" width="9.140625" style="439"/>
    <col min="12808" max="12810" width="9.140625" style="439" customWidth="1"/>
    <col min="12811" max="13056" width="9.140625" style="439"/>
    <col min="13057" max="13057" width="0" style="439" hidden="1" customWidth="1"/>
    <col min="13058" max="13058" width="83.7109375" style="439" customWidth="1"/>
    <col min="13059" max="13059" width="11.28515625" style="439" customWidth="1"/>
    <col min="13060" max="13060" width="11" style="439" customWidth="1"/>
    <col min="13061" max="13061" width="10.42578125" style="439" customWidth="1"/>
    <col min="13062" max="13062" width="11" style="439" customWidth="1"/>
    <col min="13063" max="13063" width="9.140625" style="439"/>
    <col min="13064" max="13066" width="9.140625" style="439" customWidth="1"/>
    <col min="13067" max="13312" width="9.140625" style="439"/>
    <col min="13313" max="13313" width="0" style="439" hidden="1" customWidth="1"/>
    <col min="13314" max="13314" width="83.7109375" style="439" customWidth="1"/>
    <col min="13315" max="13315" width="11.28515625" style="439" customWidth="1"/>
    <col min="13316" max="13316" width="11" style="439" customWidth="1"/>
    <col min="13317" max="13317" width="10.42578125" style="439" customWidth="1"/>
    <col min="13318" max="13318" width="11" style="439" customWidth="1"/>
    <col min="13319" max="13319" width="9.140625" style="439"/>
    <col min="13320" max="13322" width="9.140625" style="439" customWidth="1"/>
    <col min="13323" max="13568" width="9.140625" style="439"/>
    <col min="13569" max="13569" width="0" style="439" hidden="1" customWidth="1"/>
    <col min="13570" max="13570" width="83.7109375" style="439" customWidth="1"/>
    <col min="13571" max="13571" width="11.28515625" style="439" customWidth="1"/>
    <col min="13572" max="13572" width="11" style="439" customWidth="1"/>
    <col min="13573" max="13573" width="10.42578125" style="439" customWidth="1"/>
    <col min="13574" max="13574" width="11" style="439" customWidth="1"/>
    <col min="13575" max="13575" width="9.140625" style="439"/>
    <col min="13576" max="13578" width="9.140625" style="439" customWidth="1"/>
    <col min="13579" max="13824" width="9.140625" style="439"/>
    <col min="13825" max="13825" width="0" style="439" hidden="1" customWidth="1"/>
    <col min="13826" max="13826" width="83.7109375" style="439" customWidth="1"/>
    <col min="13827" max="13827" width="11.28515625" style="439" customWidth="1"/>
    <col min="13828" max="13828" width="11" style="439" customWidth="1"/>
    <col min="13829" max="13829" width="10.42578125" style="439" customWidth="1"/>
    <col min="13830" max="13830" width="11" style="439" customWidth="1"/>
    <col min="13831" max="13831" width="9.140625" style="439"/>
    <col min="13832" max="13834" width="9.140625" style="439" customWidth="1"/>
    <col min="13835" max="14080" width="9.140625" style="439"/>
    <col min="14081" max="14081" width="0" style="439" hidden="1" customWidth="1"/>
    <col min="14082" max="14082" width="83.7109375" style="439" customWidth="1"/>
    <col min="14083" max="14083" width="11.28515625" style="439" customWidth="1"/>
    <col min="14084" max="14084" width="11" style="439" customWidth="1"/>
    <col min="14085" max="14085" width="10.42578125" style="439" customWidth="1"/>
    <col min="14086" max="14086" width="11" style="439" customWidth="1"/>
    <col min="14087" max="14087" width="9.140625" style="439"/>
    <col min="14088" max="14090" width="9.140625" style="439" customWidth="1"/>
    <col min="14091" max="14336" width="9.140625" style="439"/>
    <col min="14337" max="14337" width="0" style="439" hidden="1" customWidth="1"/>
    <col min="14338" max="14338" width="83.7109375" style="439" customWidth="1"/>
    <col min="14339" max="14339" width="11.28515625" style="439" customWidth="1"/>
    <col min="14340" max="14340" width="11" style="439" customWidth="1"/>
    <col min="14341" max="14341" width="10.42578125" style="439" customWidth="1"/>
    <col min="14342" max="14342" width="11" style="439" customWidth="1"/>
    <col min="14343" max="14343" width="9.140625" style="439"/>
    <col min="14344" max="14346" width="9.140625" style="439" customWidth="1"/>
    <col min="14347" max="14592" width="9.140625" style="439"/>
    <col min="14593" max="14593" width="0" style="439" hidden="1" customWidth="1"/>
    <col min="14594" max="14594" width="83.7109375" style="439" customWidth="1"/>
    <col min="14595" max="14595" width="11.28515625" style="439" customWidth="1"/>
    <col min="14596" max="14596" width="11" style="439" customWidth="1"/>
    <col min="14597" max="14597" width="10.42578125" style="439" customWidth="1"/>
    <col min="14598" max="14598" width="11" style="439" customWidth="1"/>
    <col min="14599" max="14599" width="9.140625" style="439"/>
    <col min="14600" max="14602" width="9.140625" style="439" customWidth="1"/>
    <col min="14603" max="14848" width="9.140625" style="439"/>
    <col min="14849" max="14849" width="0" style="439" hidden="1" customWidth="1"/>
    <col min="14850" max="14850" width="83.7109375" style="439" customWidth="1"/>
    <col min="14851" max="14851" width="11.28515625" style="439" customWidth="1"/>
    <col min="14852" max="14852" width="11" style="439" customWidth="1"/>
    <col min="14853" max="14853" width="10.42578125" style="439" customWidth="1"/>
    <col min="14854" max="14854" width="11" style="439" customWidth="1"/>
    <col min="14855" max="14855" width="9.140625" style="439"/>
    <col min="14856" max="14858" width="9.140625" style="439" customWidth="1"/>
    <col min="14859" max="15104" width="9.140625" style="439"/>
    <col min="15105" max="15105" width="0" style="439" hidden="1" customWidth="1"/>
    <col min="15106" max="15106" width="83.7109375" style="439" customWidth="1"/>
    <col min="15107" max="15107" width="11.28515625" style="439" customWidth="1"/>
    <col min="15108" max="15108" width="11" style="439" customWidth="1"/>
    <col min="15109" max="15109" width="10.42578125" style="439" customWidth="1"/>
    <col min="15110" max="15110" width="11" style="439" customWidth="1"/>
    <col min="15111" max="15111" width="9.140625" style="439"/>
    <col min="15112" max="15114" width="9.140625" style="439" customWidth="1"/>
    <col min="15115" max="15360" width="9.140625" style="439"/>
    <col min="15361" max="15361" width="0" style="439" hidden="1" customWidth="1"/>
    <col min="15362" max="15362" width="83.7109375" style="439" customWidth="1"/>
    <col min="15363" max="15363" width="11.28515625" style="439" customWidth="1"/>
    <col min="15364" max="15364" width="11" style="439" customWidth="1"/>
    <col min="15365" max="15365" width="10.42578125" style="439" customWidth="1"/>
    <col min="15366" max="15366" width="11" style="439" customWidth="1"/>
    <col min="15367" max="15367" width="9.140625" style="439"/>
    <col min="15368" max="15370" width="9.140625" style="439" customWidth="1"/>
    <col min="15371" max="15616" width="9.140625" style="439"/>
    <col min="15617" max="15617" width="0" style="439" hidden="1" customWidth="1"/>
    <col min="15618" max="15618" width="83.7109375" style="439" customWidth="1"/>
    <col min="15619" max="15619" width="11.28515625" style="439" customWidth="1"/>
    <col min="15620" max="15620" width="11" style="439" customWidth="1"/>
    <col min="15621" max="15621" width="10.42578125" style="439" customWidth="1"/>
    <col min="15622" max="15622" width="11" style="439" customWidth="1"/>
    <col min="15623" max="15623" width="9.140625" style="439"/>
    <col min="15624" max="15626" width="9.140625" style="439" customWidth="1"/>
    <col min="15627" max="15872" width="9.140625" style="439"/>
    <col min="15873" max="15873" width="0" style="439" hidden="1" customWidth="1"/>
    <col min="15874" max="15874" width="83.7109375" style="439" customWidth="1"/>
    <col min="15875" max="15875" width="11.28515625" style="439" customWidth="1"/>
    <col min="15876" max="15876" width="11" style="439" customWidth="1"/>
    <col min="15877" max="15877" width="10.42578125" style="439" customWidth="1"/>
    <col min="15878" max="15878" width="11" style="439" customWidth="1"/>
    <col min="15879" max="15879" width="9.140625" style="439"/>
    <col min="15880" max="15882" width="9.140625" style="439" customWidth="1"/>
    <col min="15883" max="16128" width="9.140625" style="439"/>
    <col min="16129" max="16129" width="0" style="439" hidden="1" customWidth="1"/>
    <col min="16130" max="16130" width="83.7109375" style="439" customWidth="1"/>
    <col min="16131" max="16131" width="11.28515625" style="439" customWidth="1"/>
    <col min="16132" max="16132" width="11" style="439" customWidth="1"/>
    <col min="16133" max="16133" width="10.42578125" style="439" customWidth="1"/>
    <col min="16134" max="16134" width="11" style="439" customWidth="1"/>
    <col min="16135" max="16135" width="9.140625" style="439"/>
    <col min="16136" max="16138" width="9.140625" style="439" customWidth="1"/>
    <col min="16139" max="16384" width="9.140625" style="439"/>
  </cols>
  <sheetData>
    <row r="1" spans="1:14" s="431" customFormat="1" ht="24.75" customHeight="1" x14ac:dyDescent="0.25">
      <c r="A1" s="416" t="s">
        <v>412</v>
      </c>
      <c r="B1" s="416"/>
      <c r="C1" s="416"/>
      <c r="D1" s="416"/>
      <c r="E1" s="416"/>
      <c r="F1" s="416"/>
    </row>
    <row r="2" spans="1:14" s="431" customFormat="1" ht="26.25" customHeight="1" x14ac:dyDescent="0.25">
      <c r="A2" s="432"/>
      <c r="B2" s="415" t="s">
        <v>31</v>
      </c>
      <c r="C2" s="415"/>
      <c r="D2" s="415"/>
      <c r="E2" s="415"/>
      <c r="F2" s="415"/>
    </row>
    <row r="3" spans="1:14" s="413" customFormat="1" ht="15.6" customHeight="1" x14ac:dyDescent="0.25">
      <c r="A3" s="414"/>
      <c r="B3" s="417" t="s">
        <v>6</v>
      </c>
      <c r="C3" s="418"/>
      <c r="D3" s="418"/>
      <c r="E3" s="418"/>
      <c r="F3" s="418"/>
    </row>
    <row r="4" spans="1:14" s="413" customFormat="1" ht="15.6" customHeight="1" x14ac:dyDescent="0.25">
      <c r="A4" s="414"/>
      <c r="B4" s="417" t="s">
        <v>7</v>
      </c>
      <c r="C4" s="418"/>
      <c r="D4" s="418"/>
      <c r="E4" s="418"/>
      <c r="F4" s="418"/>
    </row>
    <row r="5" spans="1:14" s="435" customFormat="1" x14ac:dyDescent="0.25">
      <c r="A5" s="433"/>
      <c r="B5" s="433"/>
      <c r="C5" s="433"/>
      <c r="D5" s="433"/>
      <c r="E5" s="433"/>
      <c r="F5" s="434" t="s">
        <v>8</v>
      </c>
    </row>
    <row r="6" spans="1:14" s="421" customFormat="1" ht="24.75" customHeight="1" x14ac:dyDescent="0.25">
      <c r="A6" s="420"/>
      <c r="B6" s="296"/>
      <c r="C6" s="297" t="s">
        <v>553</v>
      </c>
      <c r="D6" s="297" t="s">
        <v>554</v>
      </c>
      <c r="E6" s="295" t="s">
        <v>9</v>
      </c>
      <c r="F6" s="295"/>
    </row>
    <row r="7" spans="1:14" s="421" customFormat="1" ht="39" customHeight="1" x14ac:dyDescent="0.25">
      <c r="A7" s="420"/>
      <c r="B7" s="296"/>
      <c r="C7" s="298"/>
      <c r="D7" s="298"/>
      <c r="E7" s="211" t="s">
        <v>0</v>
      </c>
      <c r="F7" s="211" t="s">
        <v>2</v>
      </c>
    </row>
    <row r="8" spans="1:14" s="436" customFormat="1" ht="22.15" customHeight="1" x14ac:dyDescent="0.25">
      <c r="B8" s="217" t="s">
        <v>320</v>
      </c>
      <c r="C8" s="219">
        <v>1770</v>
      </c>
      <c r="D8" s="219">
        <v>319</v>
      </c>
      <c r="E8" s="220">
        <f>D8/C8*100</f>
        <v>18.022598870056498</v>
      </c>
      <c r="F8" s="219">
        <f>D8-C8</f>
        <v>-1451</v>
      </c>
      <c r="H8" s="424"/>
      <c r="I8" s="424"/>
      <c r="J8" s="437"/>
      <c r="L8" s="438"/>
      <c r="N8" s="438"/>
    </row>
    <row r="9" spans="1:14" s="436" customFormat="1" ht="22.15" customHeight="1" x14ac:dyDescent="0.25">
      <c r="B9" s="221" t="s">
        <v>32</v>
      </c>
      <c r="C9" s="219"/>
      <c r="D9" s="219"/>
      <c r="E9" s="220"/>
      <c r="F9" s="219"/>
      <c r="H9" s="424"/>
      <c r="I9" s="424"/>
      <c r="J9" s="437"/>
      <c r="L9" s="438"/>
      <c r="N9" s="438"/>
    </row>
    <row r="10" spans="1:14" s="426" customFormat="1" ht="37.5" x14ac:dyDescent="0.25">
      <c r="B10" s="224" t="s">
        <v>33</v>
      </c>
      <c r="C10" s="215">
        <v>575</v>
      </c>
      <c r="D10" s="215">
        <v>29</v>
      </c>
      <c r="E10" s="226">
        <f t="shared" ref="E10:E18" si="0">D10/C10*100</f>
        <v>5.0434782608695654</v>
      </c>
      <c r="F10" s="215">
        <f t="shared" ref="F10:F18" si="1">D10-C10</f>
        <v>-546</v>
      </c>
      <c r="H10" s="424"/>
      <c r="I10" s="440"/>
      <c r="J10" s="437"/>
      <c r="K10" s="429"/>
      <c r="L10" s="438"/>
      <c r="N10" s="438"/>
    </row>
    <row r="11" spans="1:14" s="426" customFormat="1" ht="30.6" customHeight="1" x14ac:dyDescent="0.25">
      <c r="B11" s="224" t="s">
        <v>34</v>
      </c>
      <c r="C11" s="215">
        <v>735</v>
      </c>
      <c r="D11" s="215">
        <v>28</v>
      </c>
      <c r="E11" s="226">
        <f t="shared" si="0"/>
        <v>3.8095238095238098</v>
      </c>
      <c r="F11" s="215">
        <f t="shared" si="1"/>
        <v>-707</v>
      </c>
      <c r="H11" s="424"/>
      <c r="I11" s="440"/>
      <c r="J11" s="437"/>
      <c r="K11" s="429"/>
      <c r="L11" s="438"/>
      <c r="N11" s="438"/>
    </row>
    <row r="12" spans="1:14" s="426" customFormat="1" ht="30.6" customHeight="1" x14ac:dyDescent="0.25">
      <c r="B12" s="224" t="s">
        <v>35</v>
      </c>
      <c r="C12" s="215">
        <v>139</v>
      </c>
      <c r="D12" s="215">
        <v>69</v>
      </c>
      <c r="E12" s="226">
        <f t="shared" si="0"/>
        <v>49.640287769784173</v>
      </c>
      <c r="F12" s="215">
        <f t="shared" si="1"/>
        <v>-70</v>
      </c>
      <c r="H12" s="424"/>
      <c r="I12" s="440"/>
      <c r="J12" s="437"/>
      <c r="K12" s="429"/>
      <c r="L12" s="438"/>
      <c r="N12" s="438"/>
    </row>
    <row r="13" spans="1:14" s="426" customFormat="1" ht="30.6" customHeight="1" x14ac:dyDescent="0.25">
      <c r="B13" s="224" t="s">
        <v>36</v>
      </c>
      <c r="C13" s="215">
        <v>38</v>
      </c>
      <c r="D13" s="215">
        <v>46</v>
      </c>
      <c r="E13" s="226">
        <f t="shared" si="0"/>
        <v>121.05263157894737</v>
      </c>
      <c r="F13" s="215">
        <f t="shared" si="1"/>
        <v>8</v>
      </c>
      <c r="H13" s="424"/>
      <c r="I13" s="440"/>
      <c r="J13" s="437"/>
      <c r="K13" s="429"/>
      <c r="L13" s="438"/>
      <c r="N13" s="438"/>
    </row>
    <row r="14" spans="1:14" s="426" customFormat="1" ht="30.6" customHeight="1" x14ac:dyDescent="0.25">
      <c r="B14" s="224" t="s">
        <v>37</v>
      </c>
      <c r="C14" s="215">
        <v>6</v>
      </c>
      <c r="D14" s="215">
        <v>58</v>
      </c>
      <c r="E14" s="226">
        <f t="shared" si="0"/>
        <v>966.66666666666663</v>
      </c>
      <c r="F14" s="215">
        <f t="shared" si="1"/>
        <v>52</v>
      </c>
      <c r="H14" s="424"/>
      <c r="I14" s="440"/>
      <c r="J14" s="437"/>
      <c r="K14" s="429"/>
      <c r="L14" s="438"/>
      <c r="N14" s="438"/>
    </row>
    <row r="15" spans="1:14" s="426" customFormat="1" ht="37.5" x14ac:dyDescent="0.25">
      <c r="B15" s="224" t="s">
        <v>38</v>
      </c>
      <c r="C15" s="215">
        <v>1</v>
      </c>
      <c r="D15" s="215">
        <v>2</v>
      </c>
      <c r="E15" s="226">
        <f t="shared" si="0"/>
        <v>200</v>
      </c>
      <c r="F15" s="215">
        <f t="shared" si="1"/>
        <v>1</v>
      </c>
      <c r="H15" s="424"/>
      <c r="I15" s="440"/>
      <c r="J15" s="437"/>
      <c r="K15" s="429"/>
      <c r="L15" s="438"/>
      <c r="N15" s="438"/>
    </row>
    <row r="16" spans="1:14" s="426" customFormat="1" ht="30.6" customHeight="1" x14ac:dyDescent="0.25">
      <c r="B16" s="224" t="s">
        <v>39</v>
      </c>
      <c r="C16" s="215">
        <v>34</v>
      </c>
      <c r="D16" s="215">
        <v>21</v>
      </c>
      <c r="E16" s="226">
        <f t="shared" si="0"/>
        <v>61.764705882352942</v>
      </c>
      <c r="F16" s="215">
        <f t="shared" si="1"/>
        <v>-13</v>
      </c>
      <c r="H16" s="424"/>
      <c r="I16" s="440"/>
      <c r="J16" s="437"/>
      <c r="K16" s="429"/>
      <c r="L16" s="438"/>
      <c r="N16" s="438"/>
    </row>
    <row r="17" spans="2:14" s="426" customFormat="1" ht="56.25" x14ac:dyDescent="0.25">
      <c r="B17" s="224" t="s">
        <v>40</v>
      </c>
      <c r="C17" s="215">
        <v>111</v>
      </c>
      <c r="D17" s="215">
        <v>15</v>
      </c>
      <c r="E17" s="226">
        <f t="shared" si="0"/>
        <v>13.513513513513514</v>
      </c>
      <c r="F17" s="215">
        <f t="shared" si="1"/>
        <v>-96</v>
      </c>
      <c r="H17" s="424"/>
      <c r="I17" s="440"/>
      <c r="J17" s="437"/>
      <c r="K17" s="429"/>
      <c r="L17" s="438"/>
      <c r="N17" s="438"/>
    </row>
    <row r="18" spans="2:14" s="426" customFormat="1" ht="30.6" customHeight="1" x14ac:dyDescent="0.25">
      <c r="B18" s="224" t="s">
        <v>41</v>
      </c>
      <c r="C18" s="215">
        <v>131</v>
      </c>
      <c r="D18" s="215">
        <v>51</v>
      </c>
      <c r="E18" s="226">
        <f t="shared" si="0"/>
        <v>38.931297709923662</v>
      </c>
      <c r="F18" s="215">
        <f t="shared" si="1"/>
        <v>-80</v>
      </c>
      <c r="H18" s="424"/>
      <c r="I18" s="440"/>
      <c r="J18" s="437"/>
      <c r="K18" s="429"/>
      <c r="L18" s="438"/>
      <c r="N18" s="438"/>
    </row>
    <row r="19" spans="2:14" x14ac:dyDescent="0.3">
      <c r="H19" s="424"/>
      <c r="I19" s="42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52.42578125" style="115" customWidth="1"/>
    <col min="3" max="3" width="21.42578125" style="115" customWidth="1"/>
    <col min="4" max="4" width="22.140625" style="46" customWidth="1"/>
    <col min="5" max="16384" width="9.140625" style="47"/>
  </cols>
  <sheetData>
    <row r="1" spans="1:4" ht="62.45" customHeight="1" x14ac:dyDescent="0.25">
      <c r="A1" s="319" t="s">
        <v>591</v>
      </c>
      <c r="B1" s="319"/>
      <c r="C1" s="319"/>
      <c r="D1" s="319"/>
    </row>
    <row r="2" spans="1:4" ht="20.25" customHeight="1" x14ac:dyDescent="0.25">
      <c r="B2" s="319" t="s">
        <v>83</v>
      </c>
      <c r="C2" s="319"/>
      <c r="D2" s="319"/>
    </row>
    <row r="3" spans="1:4" ht="9.75" customHeight="1" x14ac:dyDescent="0.25"/>
    <row r="4" spans="1:4" s="48" customFormat="1" ht="72.599999999999994" customHeight="1" x14ac:dyDescent="0.25">
      <c r="A4" s="190"/>
      <c r="B4" s="192" t="s">
        <v>432</v>
      </c>
      <c r="C4" s="189" t="s">
        <v>423</v>
      </c>
      <c r="D4" s="191" t="s">
        <v>316</v>
      </c>
    </row>
    <row r="5" spans="1:4" ht="47.25" x14ac:dyDescent="0.25">
      <c r="A5" s="49">
        <v>1</v>
      </c>
      <c r="B5" s="111" t="s">
        <v>233</v>
      </c>
      <c r="C5" s="74">
        <v>186</v>
      </c>
      <c r="D5" s="173">
        <v>86.511627906976742</v>
      </c>
    </row>
    <row r="6" spans="1:4" x14ac:dyDescent="0.25">
      <c r="A6" s="49">
        <v>2</v>
      </c>
      <c r="B6" s="111" t="s">
        <v>234</v>
      </c>
      <c r="C6" s="74">
        <v>68</v>
      </c>
      <c r="D6" s="173">
        <v>89.473684210526315</v>
      </c>
    </row>
    <row r="7" spans="1:4" x14ac:dyDescent="0.25">
      <c r="A7" s="49">
        <v>3</v>
      </c>
      <c r="B7" s="111" t="s">
        <v>253</v>
      </c>
      <c r="C7" s="74">
        <v>57</v>
      </c>
      <c r="D7" s="173">
        <v>85.074626865671647</v>
      </c>
    </row>
    <row r="8" spans="1:4" s="51" customFormat="1" x14ac:dyDescent="0.25">
      <c r="A8" s="49">
        <v>4</v>
      </c>
      <c r="B8" s="111" t="s">
        <v>266</v>
      </c>
      <c r="C8" s="74">
        <v>52</v>
      </c>
      <c r="D8" s="173">
        <v>94.545454545454547</v>
      </c>
    </row>
    <row r="9" spans="1:4" s="51" customFormat="1" x14ac:dyDescent="0.25">
      <c r="A9" s="49">
        <v>5</v>
      </c>
      <c r="B9" s="111" t="s">
        <v>232</v>
      </c>
      <c r="C9" s="74">
        <v>48</v>
      </c>
      <c r="D9" s="173">
        <v>67.605633802816897</v>
      </c>
    </row>
    <row r="10" spans="1:4" s="51" customFormat="1" x14ac:dyDescent="0.25">
      <c r="A10" s="49">
        <v>6</v>
      </c>
      <c r="B10" s="111" t="s">
        <v>261</v>
      </c>
      <c r="C10" s="74">
        <v>47</v>
      </c>
      <c r="D10" s="173">
        <v>27.976190476190478</v>
      </c>
    </row>
    <row r="11" spans="1:4" s="51" customFormat="1" x14ac:dyDescent="0.25">
      <c r="A11" s="49">
        <v>7</v>
      </c>
      <c r="B11" s="111" t="s">
        <v>270</v>
      </c>
      <c r="C11" s="74">
        <v>47</v>
      </c>
      <c r="D11" s="173">
        <v>33.098591549295776</v>
      </c>
    </row>
    <row r="12" spans="1:4" s="51" customFormat="1" ht="31.5" x14ac:dyDescent="0.25">
      <c r="A12" s="49">
        <v>8</v>
      </c>
      <c r="B12" s="111" t="s">
        <v>231</v>
      </c>
      <c r="C12" s="74">
        <v>46</v>
      </c>
      <c r="D12" s="173">
        <v>37.096774193548384</v>
      </c>
    </row>
    <row r="13" spans="1:4" s="51" customFormat="1" ht="31.5" x14ac:dyDescent="0.25">
      <c r="A13" s="49">
        <v>9</v>
      </c>
      <c r="B13" s="111" t="s">
        <v>236</v>
      </c>
      <c r="C13" s="74">
        <v>46</v>
      </c>
      <c r="D13" s="173">
        <v>86.79245283018868</v>
      </c>
    </row>
    <row r="14" spans="1:4" s="51" customFormat="1" ht="31.5" x14ac:dyDescent="0.25">
      <c r="A14" s="49">
        <v>10</v>
      </c>
      <c r="B14" s="111" t="s">
        <v>237</v>
      </c>
      <c r="C14" s="74">
        <v>46</v>
      </c>
      <c r="D14" s="173">
        <v>92</v>
      </c>
    </row>
    <row r="15" spans="1:4" s="51" customFormat="1" ht="47.25" x14ac:dyDescent="0.25">
      <c r="A15" s="49">
        <v>11</v>
      </c>
      <c r="B15" s="111" t="s">
        <v>239</v>
      </c>
      <c r="C15" s="74">
        <v>37</v>
      </c>
      <c r="D15" s="173">
        <v>94.871794871794862</v>
      </c>
    </row>
    <row r="16" spans="1:4" s="51" customFormat="1" x14ac:dyDescent="0.25">
      <c r="A16" s="49">
        <v>12</v>
      </c>
      <c r="B16" s="111" t="s">
        <v>249</v>
      </c>
      <c r="C16" s="74">
        <v>24</v>
      </c>
      <c r="D16" s="173">
        <v>85.714285714285708</v>
      </c>
    </row>
    <row r="17" spans="1:4" s="51" customFormat="1" x14ac:dyDescent="0.25">
      <c r="A17" s="49">
        <v>13</v>
      </c>
      <c r="B17" s="111" t="s">
        <v>348</v>
      </c>
      <c r="C17" s="74">
        <v>23</v>
      </c>
      <c r="D17" s="173">
        <v>54.761904761904766</v>
      </c>
    </row>
    <row r="18" spans="1:4" s="51" customFormat="1" ht="31.5" x14ac:dyDescent="0.25">
      <c r="A18" s="49">
        <v>14</v>
      </c>
      <c r="B18" s="111" t="s">
        <v>250</v>
      </c>
      <c r="C18" s="74">
        <v>22</v>
      </c>
      <c r="D18" s="173">
        <v>91.666666666666657</v>
      </c>
    </row>
    <row r="19" spans="1:4" s="51" customFormat="1" ht="31.5" x14ac:dyDescent="0.25">
      <c r="A19" s="49">
        <v>15</v>
      </c>
      <c r="B19" s="111" t="s">
        <v>258</v>
      </c>
      <c r="C19" s="74">
        <v>22</v>
      </c>
      <c r="D19" s="173">
        <v>100</v>
      </c>
    </row>
    <row r="20" spans="1:4" s="51" customFormat="1" ht="31.5" x14ac:dyDescent="0.25">
      <c r="A20" s="49">
        <v>16</v>
      </c>
      <c r="B20" s="111" t="s">
        <v>274</v>
      </c>
      <c r="C20" s="74">
        <v>19</v>
      </c>
      <c r="D20" s="173">
        <v>54.285714285714285</v>
      </c>
    </row>
    <row r="21" spans="1:4" s="51" customFormat="1" ht="31.5" x14ac:dyDescent="0.25">
      <c r="A21" s="49">
        <v>17</v>
      </c>
      <c r="B21" s="111" t="s">
        <v>271</v>
      </c>
      <c r="C21" s="74">
        <v>18</v>
      </c>
      <c r="D21" s="173">
        <v>58.064516129032263</v>
      </c>
    </row>
    <row r="22" spans="1:4" s="51" customFormat="1" x14ac:dyDescent="0.25">
      <c r="A22" s="49">
        <v>18</v>
      </c>
      <c r="B22" s="111" t="s">
        <v>259</v>
      </c>
      <c r="C22" s="74">
        <v>18</v>
      </c>
      <c r="D22" s="173">
        <v>94.73684210526315</v>
      </c>
    </row>
    <row r="23" spans="1:4" s="51" customFormat="1" x14ac:dyDescent="0.25">
      <c r="A23" s="49">
        <v>19</v>
      </c>
      <c r="B23" s="111" t="s">
        <v>243</v>
      </c>
      <c r="C23" s="74">
        <v>16</v>
      </c>
      <c r="D23" s="173">
        <v>94.117647058823522</v>
      </c>
    </row>
    <row r="24" spans="1:4" s="51" customFormat="1" x14ac:dyDescent="0.25">
      <c r="A24" s="49">
        <v>20</v>
      </c>
      <c r="B24" s="111" t="s">
        <v>263</v>
      </c>
      <c r="C24" s="74">
        <v>15</v>
      </c>
      <c r="D24" s="173">
        <v>32.608695652173914</v>
      </c>
    </row>
    <row r="25" spans="1:4" s="51" customFormat="1" x14ac:dyDescent="0.25">
      <c r="A25" s="49">
        <v>21</v>
      </c>
      <c r="B25" s="111" t="s">
        <v>255</v>
      </c>
      <c r="C25" s="74">
        <v>15</v>
      </c>
      <c r="D25" s="173">
        <v>45.454545454545453</v>
      </c>
    </row>
    <row r="26" spans="1:4" s="51" customFormat="1" x14ac:dyDescent="0.25">
      <c r="A26" s="49">
        <v>22</v>
      </c>
      <c r="B26" s="111" t="s">
        <v>247</v>
      </c>
      <c r="C26" s="74">
        <v>15</v>
      </c>
      <c r="D26" s="173">
        <v>88.235294117647058</v>
      </c>
    </row>
    <row r="27" spans="1:4" s="51" customFormat="1" ht="47.25" x14ac:dyDescent="0.25">
      <c r="A27" s="49">
        <v>23</v>
      </c>
      <c r="B27" s="111" t="s">
        <v>268</v>
      </c>
      <c r="C27" s="74">
        <v>15</v>
      </c>
      <c r="D27" s="173">
        <v>100</v>
      </c>
    </row>
    <row r="28" spans="1:4" s="51" customFormat="1" x14ac:dyDescent="0.25">
      <c r="A28" s="49">
        <v>24</v>
      </c>
      <c r="B28" s="111" t="s">
        <v>275</v>
      </c>
      <c r="C28" s="74">
        <v>14</v>
      </c>
      <c r="D28" s="173">
        <v>87.5</v>
      </c>
    </row>
    <row r="29" spans="1:4" s="51" customFormat="1" x14ac:dyDescent="0.25">
      <c r="A29" s="49">
        <v>25</v>
      </c>
      <c r="B29" s="111" t="s">
        <v>240</v>
      </c>
      <c r="C29" s="74">
        <v>13</v>
      </c>
      <c r="D29" s="173">
        <v>31.707317073170731</v>
      </c>
    </row>
    <row r="30" spans="1:4" s="51" customFormat="1" x14ac:dyDescent="0.25">
      <c r="A30" s="49">
        <v>26</v>
      </c>
      <c r="B30" s="111" t="s">
        <v>401</v>
      </c>
      <c r="C30" s="74">
        <v>12</v>
      </c>
      <c r="D30" s="173">
        <v>52.173913043478258</v>
      </c>
    </row>
    <row r="31" spans="1:4" s="51" customFormat="1" x14ac:dyDescent="0.25">
      <c r="A31" s="49">
        <v>27</v>
      </c>
      <c r="B31" s="111" t="s">
        <v>252</v>
      </c>
      <c r="C31" s="74">
        <v>12</v>
      </c>
      <c r="D31" s="173">
        <v>85.714285714285708</v>
      </c>
    </row>
    <row r="32" spans="1:4" s="51" customFormat="1" ht="31.5" x14ac:dyDescent="0.25">
      <c r="A32" s="49">
        <v>28</v>
      </c>
      <c r="B32" s="111" t="s">
        <v>480</v>
      </c>
      <c r="C32" s="74">
        <v>12</v>
      </c>
      <c r="D32" s="173">
        <v>92.307692307692307</v>
      </c>
    </row>
    <row r="33" spans="1:4" s="51" customFormat="1" x14ac:dyDescent="0.25">
      <c r="A33" s="49">
        <v>29</v>
      </c>
      <c r="B33" s="111" t="s">
        <v>267</v>
      </c>
      <c r="C33" s="74">
        <v>11</v>
      </c>
      <c r="D33" s="173">
        <v>84.615384615384613</v>
      </c>
    </row>
    <row r="34" spans="1:4" s="51" customFormat="1" ht="31.5" x14ac:dyDescent="0.25">
      <c r="A34" s="49">
        <v>30</v>
      </c>
      <c r="B34" s="111" t="s">
        <v>269</v>
      </c>
      <c r="C34" s="74">
        <v>11</v>
      </c>
      <c r="D34" s="173">
        <v>100</v>
      </c>
    </row>
    <row r="35" spans="1:4" s="51" customFormat="1" ht="31.5" x14ac:dyDescent="0.25">
      <c r="A35" s="49">
        <v>31</v>
      </c>
      <c r="B35" s="111" t="s">
        <v>483</v>
      </c>
      <c r="C35" s="74">
        <v>10</v>
      </c>
      <c r="D35" s="173">
        <v>90.909090909090907</v>
      </c>
    </row>
    <row r="36" spans="1:4" s="51" customFormat="1" x14ac:dyDescent="0.25">
      <c r="A36" s="49">
        <v>32</v>
      </c>
      <c r="B36" s="111" t="s">
        <v>235</v>
      </c>
      <c r="C36" s="74">
        <v>9</v>
      </c>
      <c r="D36" s="173">
        <v>31.03448275862069</v>
      </c>
    </row>
    <row r="37" spans="1:4" s="51" customFormat="1" x14ac:dyDescent="0.25">
      <c r="A37" s="49">
        <v>33</v>
      </c>
      <c r="B37" s="111" t="s">
        <v>345</v>
      </c>
      <c r="C37" s="74">
        <v>9</v>
      </c>
      <c r="D37" s="173">
        <v>37.5</v>
      </c>
    </row>
    <row r="38" spans="1:4" s="51" customFormat="1" ht="31.5" x14ac:dyDescent="0.25">
      <c r="A38" s="49">
        <v>34</v>
      </c>
      <c r="B38" s="111" t="s">
        <v>260</v>
      </c>
      <c r="C38" s="74">
        <v>9</v>
      </c>
      <c r="D38" s="173">
        <v>37.5</v>
      </c>
    </row>
    <row r="39" spans="1:4" s="51" customFormat="1" x14ac:dyDescent="0.25">
      <c r="A39" s="49">
        <v>35</v>
      </c>
      <c r="B39" s="111" t="s">
        <v>245</v>
      </c>
      <c r="C39" s="74">
        <v>8</v>
      </c>
      <c r="D39" s="173">
        <v>25.806451612903224</v>
      </c>
    </row>
    <row r="40" spans="1:4" s="51" customFormat="1" x14ac:dyDescent="0.25">
      <c r="A40" s="49">
        <v>36</v>
      </c>
      <c r="B40" s="111" t="s">
        <v>242</v>
      </c>
      <c r="C40" s="74">
        <v>8</v>
      </c>
      <c r="D40" s="173">
        <v>57.142857142857139</v>
      </c>
    </row>
    <row r="41" spans="1:4" x14ac:dyDescent="0.25">
      <c r="A41" s="49">
        <v>37</v>
      </c>
      <c r="B41" s="112" t="s">
        <v>256</v>
      </c>
      <c r="C41" s="74">
        <v>8</v>
      </c>
      <c r="D41" s="174">
        <v>61.53846153846154</v>
      </c>
    </row>
    <row r="42" spans="1:4" x14ac:dyDescent="0.25">
      <c r="A42" s="49">
        <v>38</v>
      </c>
      <c r="B42" s="113" t="s">
        <v>484</v>
      </c>
      <c r="C42" s="74">
        <v>8</v>
      </c>
      <c r="D42" s="174">
        <v>80</v>
      </c>
    </row>
    <row r="43" spans="1:4" x14ac:dyDescent="0.25">
      <c r="A43" s="49">
        <v>39</v>
      </c>
      <c r="B43" s="111" t="s">
        <v>272</v>
      </c>
      <c r="C43" s="74">
        <v>7</v>
      </c>
      <c r="D43" s="174">
        <v>41.17647058823529</v>
      </c>
    </row>
    <row r="44" spans="1:4" x14ac:dyDescent="0.25">
      <c r="A44" s="49">
        <v>40</v>
      </c>
      <c r="B44" s="111" t="s">
        <v>264</v>
      </c>
      <c r="C44" s="74">
        <v>7</v>
      </c>
      <c r="D44" s="174">
        <v>43.75</v>
      </c>
    </row>
    <row r="45" spans="1:4" ht="31.5" x14ac:dyDescent="0.25">
      <c r="A45" s="49">
        <v>41</v>
      </c>
      <c r="B45" s="111" t="s">
        <v>481</v>
      </c>
      <c r="C45" s="74">
        <v>7</v>
      </c>
      <c r="D45" s="174">
        <v>70</v>
      </c>
    </row>
    <row r="46" spans="1:4" ht="47.25" x14ac:dyDescent="0.25">
      <c r="A46" s="49">
        <v>42</v>
      </c>
      <c r="B46" s="111" t="s">
        <v>542</v>
      </c>
      <c r="C46" s="74">
        <v>7</v>
      </c>
      <c r="D46" s="174">
        <v>77.777777777777786</v>
      </c>
    </row>
    <row r="47" spans="1:4" x14ac:dyDescent="0.25">
      <c r="A47" s="49">
        <v>43</v>
      </c>
      <c r="B47" s="114" t="s">
        <v>238</v>
      </c>
      <c r="C47" s="74">
        <v>7</v>
      </c>
      <c r="D47" s="174">
        <v>77.777777777777786</v>
      </c>
    </row>
    <row r="48" spans="1:4" ht="31.5" x14ac:dyDescent="0.25">
      <c r="A48" s="49">
        <v>44</v>
      </c>
      <c r="B48" s="114" t="s">
        <v>279</v>
      </c>
      <c r="C48" s="74">
        <v>7</v>
      </c>
      <c r="D48" s="174">
        <v>77.777777777777786</v>
      </c>
    </row>
    <row r="49" spans="1:4" x14ac:dyDescent="0.25">
      <c r="A49" s="49">
        <v>45</v>
      </c>
      <c r="B49" s="114" t="s">
        <v>485</v>
      </c>
      <c r="C49" s="74">
        <v>7</v>
      </c>
      <c r="D49" s="174">
        <v>87.5</v>
      </c>
    </row>
    <row r="50" spans="1:4" ht="31.5" x14ac:dyDescent="0.25">
      <c r="A50" s="49">
        <v>46</v>
      </c>
      <c r="B50" s="114" t="s">
        <v>346</v>
      </c>
      <c r="C50" s="74">
        <v>6</v>
      </c>
      <c r="D50" s="174">
        <v>35.294117647058826</v>
      </c>
    </row>
    <row r="51" spans="1:4" x14ac:dyDescent="0.25">
      <c r="A51" s="49">
        <v>47</v>
      </c>
      <c r="B51" s="114" t="s">
        <v>248</v>
      </c>
      <c r="C51" s="74">
        <v>6</v>
      </c>
      <c r="D51" s="174">
        <v>40</v>
      </c>
    </row>
    <row r="52" spans="1:4" x14ac:dyDescent="0.25">
      <c r="A52" s="49">
        <v>48</v>
      </c>
      <c r="B52" s="114" t="s">
        <v>282</v>
      </c>
      <c r="C52" s="74">
        <v>6</v>
      </c>
      <c r="D52" s="174">
        <v>50</v>
      </c>
    </row>
    <row r="53" spans="1:4" x14ac:dyDescent="0.25">
      <c r="A53" s="49">
        <v>49</v>
      </c>
      <c r="B53" s="114" t="s">
        <v>543</v>
      </c>
      <c r="C53" s="74">
        <v>6</v>
      </c>
      <c r="D53" s="174">
        <v>66.666666666666657</v>
      </c>
    </row>
    <row r="54" spans="1:4" x14ac:dyDescent="0.25">
      <c r="A54" s="49">
        <v>50</v>
      </c>
      <c r="B54" s="113" t="s">
        <v>486</v>
      </c>
      <c r="C54" s="74">
        <v>6</v>
      </c>
      <c r="D54" s="174">
        <v>75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52.42578125" style="115" customWidth="1"/>
    <col min="3" max="3" width="21.42578125" style="115" customWidth="1"/>
    <col min="4" max="4" width="22.140625" style="46" customWidth="1"/>
    <col min="5" max="16384" width="9.140625" style="47"/>
  </cols>
  <sheetData>
    <row r="1" spans="1:4" ht="64.150000000000006" customHeight="1" x14ac:dyDescent="0.25">
      <c r="A1" s="305" t="s">
        <v>592</v>
      </c>
      <c r="B1" s="305"/>
      <c r="C1" s="305"/>
      <c r="D1" s="305"/>
    </row>
    <row r="2" spans="1:4" ht="20.25" customHeight="1" x14ac:dyDescent="0.25">
      <c r="B2" s="319" t="s">
        <v>83</v>
      </c>
      <c r="C2" s="319"/>
      <c r="D2" s="319"/>
    </row>
    <row r="4" spans="1:4" s="48" customFormat="1" ht="80.25" customHeight="1" x14ac:dyDescent="0.25">
      <c r="A4" s="190"/>
      <c r="B4" s="192" t="s">
        <v>432</v>
      </c>
      <c r="C4" s="189" t="s">
        <v>319</v>
      </c>
      <c r="D4" s="191" t="s">
        <v>316</v>
      </c>
    </row>
    <row r="5" spans="1:4" x14ac:dyDescent="0.25">
      <c r="A5" s="49">
        <v>1</v>
      </c>
      <c r="B5" s="111" t="s">
        <v>261</v>
      </c>
      <c r="C5" s="74">
        <v>121</v>
      </c>
      <c r="D5" s="173">
        <v>72.023809523809518</v>
      </c>
    </row>
    <row r="6" spans="1:4" x14ac:dyDescent="0.25">
      <c r="A6" s="49">
        <v>2</v>
      </c>
      <c r="B6" s="111" t="s">
        <v>270</v>
      </c>
      <c r="C6" s="74">
        <v>95</v>
      </c>
      <c r="D6" s="173">
        <v>66.901408450704224</v>
      </c>
    </row>
    <row r="7" spans="1:4" ht="31.5" x14ac:dyDescent="0.25">
      <c r="A7" s="49">
        <v>3</v>
      </c>
      <c r="B7" s="111" t="s">
        <v>231</v>
      </c>
      <c r="C7" s="74">
        <v>78</v>
      </c>
      <c r="D7" s="173">
        <v>62.903225806451616</v>
      </c>
    </row>
    <row r="8" spans="1:4" s="51" customFormat="1" x14ac:dyDescent="0.25">
      <c r="A8" s="49">
        <v>4</v>
      </c>
      <c r="B8" s="111" t="s">
        <v>263</v>
      </c>
      <c r="C8" s="74">
        <v>31</v>
      </c>
      <c r="D8" s="173">
        <v>67.391304347826093</v>
      </c>
    </row>
    <row r="9" spans="1:4" s="51" customFormat="1" ht="47.25" x14ac:dyDescent="0.25">
      <c r="A9" s="49">
        <v>5</v>
      </c>
      <c r="B9" s="111" t="s">
        <v>233</v>
      </c>
      <c r="C9" s="74">
        <v>29</v>
      </c>
      <c r="D9" s="173">
        <v>13.488372093023257</v>
      </c>
    </row>
    <row r="10" spans="1:4" s="51" customFormat="1" x14ac:dyDescent="0.25">
      <c r="A10" s="49">
        <v>6</v>
      </c>
      <c r="B10" s="111" t="s">
        <v>240</v>
      </c>
      <c r="C10" s="74">
        <v>28</v>
      </c>
      <c r="D10" s="173">
        <v>68.292682926829272</v>
      </c>
    </row>
    <row r="11" spans="1:4" s="51" customFormat="1" x14ac:dyDescent="0.25">
      <c r="A11" s="49">
        <v>7</v>
      </c>
      <c r="B11" s="111" t="s">
        <v>232</v>
      </c>
      <c r="C11" s="74">
        <v>23</v>
      </c>
      <c r="D11" s="173">
        <v>32.394366197183103</v>
      </c>
    </row>
    <row r="12" spans="1:4" s="51" customFormat="1" x14ac:dyDescent="0.25">
      <c r="A12" s="49">
        <v>8</v>
      </c>
      <c r="B12" s="111" t="s">
        <v>245</v>
      </c>
      <c r="C12" s="74">
        <v>23</v>
      </c>
      <c r="D12" s="173">
        <v>74.193548387096769</v>
      </c>
    </row>
    <row r="13" spans="1:4" s="51" customFormat="1" x14ac:dyDescent="0.25">
      <c r="A13" s="49">
        <v>9</v>
      </c>
      <c r="B13" s="111" t="s">
        <v>235</v>
      </c>
      <c r="C13" s="74">
        <v>20</v>
      </c>
      <c r="D13" s="173">
        <v>68.965517241379317</v>
      </c>
    </row>
    <row r="14" spans="1:4" s="51" customFormat="1" x14ac:dyDescent="0.25">
      <c r="A14" s="49">
        <v>10</v>
      </c>
      <c r="B14" s="111" t="s">
        <v>348</v>
      </c>
      <c r="C14" s="74">
        <v>19</v>
      </c>
      <c r="D14" s="173">
        <v>45.238095238095241</v>
      </c>
    </row>
    <row r="15" spans="1:4" s="51" customFormat="1" ht="31.5" x14ac:dyDescent="0.25">
      <c r="A15" s="49">
        <v>11</v>
      </c>
      <c r="B15" s="111" t="s">
        <v>281</v>
      </c>
      <c r="C15" s="74">
        <v>19</v>
      </c>
      <c r="D15" s="173">
        <v>82.608695652173907</v>
      </c>
    </row>
    <row r="16" spans="1:4" s="51" customFormat="1" x14ac:dyDescent="0.25">
      <c r="A16" s="49">
        <v>12</v>
      </c>
      <c r="B16" s="111" t="s">
        <v>255</v>
      </c>
      <c r="C16" s="74">
        <v>18</v>
      </c>
      <c r="D16" s="173">
        <v>54.54545454545454</v>
      </c>
    </row>
    <row r="17" spans="1:4" s="51" customFormat="1" ht="31.5" x14ac:dyDescent="0.25">
      <c r="A17" s="49">
        <v>13</v>
      </c>
      <c r="B17" s="111" t="s">
        <v>274</v>
      </c>
      <c r="C17" s="74">
        <v>16</v>
      </c>
      <c r="D17" s="173">
        <v>45.714285714285715</v>
      </c>
    </row>
    <row r="18" spans="1:4" s="51" customFormat="1" x14ac:dyDescent="0.25">
      <c r="A18" s="49">
        <v>14</v>
      </c>
      <c r="B18" s="111" t="s">
        <v>345</v>
      </c>
      <c r="C18" s="74">
        <v>15</v>
      </c>
      <c r="D18" s="173">
        <v>62.5</v>
      </c>
    </row>
    <row r="19" spans="1:4" s="51" customFormat="1" ht="31.5" x14ac:dyDescent="0.25">
      <c r="A19" s="49">
        <v>15</v>
      </c>
      <c r="B19" s="111" t="s">
        <v>260</v>
      </c>
      <c r="C19" s="74">
        <v>15</v>
      </c>
      <c r="D19" s="173">
        <v>62.5</v>
      </c>
    </row>
    <row r="20" spans="1:4" s="51" customFormat="1" ht="31.5" x14ac:dyDescent="0.25">
      <c r="A20" s="49">
        <v>16</v>
      </c>
      <c r="B20" s="111" t="s">
        <v>271</v>
      </c>
      <c r="C20" s="74">
        <v>13</v>
      </c>
      <c r="D20" s="173">
        <v>41.935483870967744</v>
      </c>
    </row>
    <row r="21" spans="1:4" s="51" customFormat="1" x14ac:dyDescent="0.25">
      <c r="A21" s="49">
        <v>17</v>
      </c>
      <c r="B21" s="111" t="s">
        <v>347</v>
      </c>
      <c r="C21" s="74">
        <v>12</v>
      </c>
      <c r="D21" s="173">
        <v>80</v>
      </c>
    </row>
    <row r="22" spans="1:4" s="51" customFormat="1" x14ac:dyDescent="0.25">
      <c r="A22" s="49">
        <v>18</v>
      </c>
      <c r="B22" s="111" t="s">
        <v>401</v>
      </c>
      <c r="C22" s="74">
        <v>11</v>
      </c>
      <c r="D22" s="173">
        <v>47.826086956521742</v>
      </c>
    </row>
    <row r="23" spans="1:4" s="51" customFormat="1" ht="31.5" x14ac:dyDescent="0.25">
      <c r="A23" s="49">
        <v>19</v>
      </c>
      <c r="B23" s="111" t="s">
        <v>346</v>
      </c>
      <c r="C23" s="74">
        <v>11</v>
      </c>
      <c r="D23" s="173">
        <v>64.705882352941174</v>
      </c>
    </row>
    <row r="24" spans="1:4" s="51" customFormat="1" x14ac:dyDescent="0.25">
      <c r="A24" s="49">
        <v>20</v>
      </c>
      <c r="B24" s="111" t="s">
        <v>273</v>
      </c>
      <c r="C24" s="74">
        <v>11</v>
      </c>
      <c r="D24" s="173">
        <v>84.615384615384613</v>
      </c>
    </row>
    <row r="25" spans="1:4" s="51" customFormat="1" x14ac:dyDescent="0.25">
      <c r="A25" s="49">
        <v>21</v>
      </c>
      <c r="B25" s="111" t="s">
        <v>253</v>
      </c>
      <c r="C25" s="74">
        <v>10</v>
      </c>
      <c r="D25" s="173">
        <v>14.925373134328357</v>
      </c>
    </row>
    <row r="26" spans="1:4" s="51" customFormat="1" x14ac:dyDescent="0.25">
      <c r="A26" s="49">
        <v>22</v>
      </c>
      <c r="B26" s="111" t="s">
        <v>272</v>
      </c>
      <c r="C26" s="74">
        <v>10</v>
      </c>
      <c r="D26" s="173">
        <v>58.82352941176471</v>
      </c>
    </row>
    <row r="27" spans="1:4" s="51" customFormat="1" ht="31.5" x14ac:dyDescent="0.25">
      <c r="A27" s="49">
        <v>23</v>
      </c>
      <c r="B27" s="111" t="s">
        <v>244</v>
      </c>
      <c r="C27" s="74">
        <v>10</v>
      </c>
      <c r="D27" s="173">
        <v>83.333333333333343</v>
      </c>
    </row>
    <row r="28" spans="1:4" s="51" customFormat="1" ht="31.5" x14ac:dyDescent="0.25">
      <c r="A28" s="49">
        <v>24</v>
      </c>
      <c r="B28" s="111" t="s">
        <v>400</v>
      </c>
      <c r="C28" s="74">
        <v>10</v>
      </c>
      <c r="D28" s="173">
        <v>90.909090909090907</v>
      </c>
    </row>
    <row r="29" spans="1:4" s="51" customFormat="1" x14ac:dyDescent="0.25">
      <c r="A29" s="49">
        <v>25</v>
      </c>
      <c r="B29" s="111" t="s">
        <v>264</v>
      </c>
      <c r="C29" s="74">
        <v>9</v>
      </c>
      <c r="D29" s="173">
        <v>56.25</v>
      </c>
    </row>
    <row r="30" spans="1:4" s="51" customFormat="1" x14ac:dyDescent="0.25">
      <c r="A30" s="49">
        <v>26</v>
      </c>
      <c r="B30" s="111" t="s">
        <v>248</v>
      </c>
      <c r="C30" s="74">
        <v>9</v>
      </c>
      <c r="D30" s="173">
        <v>60</v>
      </c>
    </row>
    <row r="31" spans="1:4" s="51" customFormat="1" x14ac:dyDescent="0.25">
      <c r="A31" s="49">
        <v>27</v>
      </c>
      <c r="B31" s="111" t="s">
        <v>343</v>
      </c>
      <c r="C31" s="74">
        <v>9</v>
      </c>
      <c r="D31" s="173">
        <v>69.230769230769226</v>
      </c>
    </row>
    <row r="32" spans="1:4" s="51" customFormat="1" x14ac:dyDescent="0.25">
      <c r="A32" s="49">
        <v>28</v>
      </c>
      <c r="B32" s="111" t="s">
        <v>234</v>
      </c>
      <c r="C32" s="74">
        <v>8</v>
      </c>
      <c r="D32" s="173">
        <v>10.526315789473683</v>
      </c>
    </row>
    <row r="33" spans="1:4" s="51" customFormat="1" x14ac:dyDescent="0.25">
      <c r="A33" s="49">
        <v>29</v>
      </c>
      <c r="B33" s="111" t="s">
        <v>454</v>
      </c>
      <c r="C33" s="74">
        <v>8</v>
      </c>
      <c r="D33" s="173">
        <v>66.666666666666657</v>
      </c>
    </row>
    <row r="34" spans="1:4" s="51" customFormat="1" x14ac:dyDescent="0.25">
      <c r="A34" s="49">
        <v>30</v>
      </c>
      <c r="B34" s="111" t="s">
        <v>241</v>
      </c>
      <c r="C34" s="74">
        <v>8</v>
      </c>
      <c r="D34" s="173">
        <v>80</v>
      </c>
    </row>
    <row r="35" spans="1:4" s="51" customFormat="1" ht="31.5" x14ac:dyDescent="0.25">
      <c r="A35" s="49">
        <v>31</v>
      </c>
      <c r="B35" s="111" t="s">
        <v>349</v>
      </c>
      <c r="C35" s="74">
        <v>8</v>
      </c>
      <c r="D35" s="173">
        <v>100</v>
      </c>
    </row>
    <row r="36" spans="1:4" s="51" customFormat="1" ht="31.5" x14ac:dyDescent="0.25">
      <c r="A36" s="49">
        <v>32</v>
      </c>
      <c r="B36" s="111" t="s">
        <v>236</v>
      </c>
      <c r="C36" s="74">
        <v>7</v>
      </c>
      <c r="D36" s="173">
        <v>13.20754716981132</v>
      </c>
    </row>
    <row r="37" spans="1:4" s="51" customFormat="1" x14ac:dyDescent="0.25">
      <c r="A37" s="49">
        <v>33</v>
      </c>
      <c r="B37" s="111" t="s">
        <v>242</v>
      </c>
      <c r="C37" s="74">
        <v>6</v>
      </c>
      <c r="D37" s="173">
        <v>42.857142857142854</v>
      </c>
    </row>
    <row r="38" spans="1:4" s="51" customFormat="1" x14ac:dyDescent="0.25">
      <c r="A38" s="49">
        <v>34</v>
      </c>
      <c r="B38" s="111" t="s">
        <v>282</v>
      </c>
      <c r="C38" s="74">
        <v>6</v>
      </c>
      <c r="D38" s="173">
        <v>50</v>
      </c>
    </row>
    <row r="39" spans="1:4" s="51" customFormat="1" x14ac:dyDescent="0.25">
      <c r="A39" s="49">
        <v>35</v>
      </c>
      <c r="B39" s="111" t="s">
        <v>491</v>
      </c>
      <c r="C39" s="74">
        <v>6</v>
      </c>
      <c r="D39" s="173">
        <v>54.54545454545454</v>
      </c>
    </row>
    <row r="40" spans="1:4" s="51" customFormat="1" x14ac:dyDescent="0.25">
      <c r="A40" s="49">
        <v>36</v>
      </c>
      <c r="B40" s="111" t="s">
        <v>256</v>
      </c>
      <c r="C40" s="74">
        <v>5</v>
      </c>
      <c r="D40" s="173">
        <v>38.461538461538467</v>
      </c>
    </row>
    <row r="41" spans="1:4" x14ac:dyDescent="0.25">
      <c r="A41" s="49">
        <v>37</v>
      </c>
      <c r="B41" s="112" t="s">
        <v>351</v>
      </c>
      <c r="C41" s="74">
        <v>5</v>
      </c>
      <c r="D41" s="174">
        <v>55.555555555555557</v>
      </c>
    </row>
    <row r="42" spans="1:4" x14ac:dyDescent="0.25">
      <c r="A42" s="49">
        <v>38</v>
      </c>
      <c r="B42" s="113" t="s">
        <v>402</v>
      </c>
      <c r="C42" s="74">
        <v>5</v>
      </c>
      <c r="D42" s="174">
        <v>100</v>
      </c>
    </row>
    <row r="43" spans="1:4" ht="31.5" x14ac:dyDescent="0.25">
      <c r="A43" s="49">
        <v>39</v>
      </c>
      <c r="B43" s="111" t="s">
        <v>489</v>
      </c>
      <c r="C43" s="74">
        <v>5</v>
      </c>
      <c r="D43" s="174">
        <v>100</v>
      </c>
    </row>
    <row r="44" spans="1:4" ht="31.5" x14ac:dyDescent="0.25">
      <c r="A44" s="49">
        <v>40</v>
      </c>
      <c r="B44" s="111" t="s">
        <v>487</v>
      </c>
      <c r="C44" s="74">
        <v>5</v>
      </c>
      <c r="D44" s="174">
        <v>100</v>
      </c>
    </row>
    <row r="45" spans="1:4" ht="31.5" x14ac:dyDescent="0.25">
      <c r="A45" s="49">
        <v>41</v>
      </c>
      <c r="B45" s="111" t="s">
        <v>237</v>
      </c>
      <c r="C45" s="74">
        <v>4</v>
      </c>
      <c r="D45" s="174">
        <v>8</v>
      </c>
    </row>
    <row r="46" spans="1:4" x14ac:dyDescent="0.25">
      <c r="A46" s="49">
        <v>42</v>
      </c>
      <c r="B46" s="111" t="s">
        <v>249</v>
      </c>
      <c r="C46" s="74">
        <v>4</v>
      </c>
      <c r="D46" s="174">
        <v>14.285714285714285</v>
      </c>
    </row>
    <row r="47" spans="1:4" ht="31.5" x14ac:dyDescent="0.25">
      <c r="A47" s="49">
        <v>43</v>
      </c>
      <c r="B47" s="114" t="s">
        <v>482</v>
      </c>
      <c r="C47" s="74">
        <v>4</v>
      </c>
      <c r="D47" s="174">
        <v>66.666666666666657</v>
      </c>
    </row>
    <row r="48" spans="1:4" ht="31.5" x14ac:dyDescent="0.25">
      <c r="A48" s="49">
        <v>44</v>
      </c>
      <c r="B48" s="114" t="s">
        <v>490</v>
      </c>
      <c r="C48" s="74">
        <v>4</v>
      </c>
      <c r="D48" s="174">
        <v>66.666666666666657</v>
      </c>
    </row>
    <row r="49" spans="1:4" x14ac:dyDescent="0.25">
      <c r="A49" s="49">
        <v>45</v>
      </c>
      <c r="B49" s="114" t="s">
        <v>515</v>
      </c>
      <c r="C49" s="74">
        <v>4</v>
      </c>
      <c r="D49" s="174">
        <v>80</v>
      </c>
    </row>
    <row r="50" spans="1:4" x14ac:dyDescent="0.25">
      <c r="A50" s="49">
        <v>46</v>
      </c>
      <c r="B50" s="114" t="s">
        <v>452</v>
      </c>
      <c r="C50" s="74">
        <v>4</v>
      </c>
      <c r="D50" s="174">
        <v>80</v>
      </c>
    </row>
    <row r="51" spans="1:4" x14ac:dyDescent="0.25">
      <c r="A51" s="49">
        <v>47</v>
      </c>
      <c r="B51" s="114" t="s">
        <v>593</v>
      </c>
      <c r="C51" s="74">
        <v>4</v>
      </c>
      <c r="D51" s="174">
        <v>80</v>
      </c>
    </row>
    <row r="52" spans="1:4" x14ac:dyDescent="0.25">
      <c r="A52" s="49">
        <v>48</v>
      </c>
      <c r="B52" s="114" t="s">
        <v>594</v>
      </c>
      <c r="C52" s="74">
        <v>4</v>
      </c>
      <c r="D52" s="174">
        <v>80</v>
      </c>
    </row>
    <row r="53" spans="1:4" x14ac:dyDescent="0.25">
      <c r="A53" s="49">
        <v>49</v>
      </c>
      <c r="B53" s="114" t="s">
        <v>488</v>
      </c>
      <c r="C53" s="74">
        <v>4</v>
      </c>
      <c r="D53" s="174">
        <v>100</v>
      </c>
    </row>
    <row r="54" spans="1:4" ht="31.5" x14ac:dyDescent="0.25">
      <c r="A54" s="49">
        <v>50</v>
      </c>
      <c r="B54" s="113" t="s">
        <v>544</v>
      </c>
      <c r="C54" s="74">
        <v>4</v>
      </c>
      <c r="D54" s="174">
        <v>100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zoomScaleNormal="100" zoomScaleSheetLayoutView="90" workbookViewId="0">
      <selection sqref="A1:XFD1048576"/>
    </sheetView>
  </sheetViews>
  <sheetFormatPr defaultRowHeight="15.75" x14ac:dyDescent="0.25"/>
  <cols>
    <col min="1" max="1" width="4.28515625" style="79" customWidth="1"/>
    <col min="2" max="2" width="61.42578125" style="115" customWidth="1"/>
    <col min="3" max="3" width="24.7109375" style="118" customWidth="1"/>
    <col min="4" max="223" width="9.140625" style="47"/>
    <col min="224" max="224" width="4.28515625" style="47" customWidth="1"/>
    <col min="225" max="225" width="31.140625" style="47" customWidth="1"/>
    <col min="226" max="228" width="10" style="47" customWidth="1"/>
    <col min="229" max="229" width="10.28515625" style="47" customWidth="1"/>
    <col min="230" max="231" width="10" style="47" customWidth="1"/>
    <col min="232" max="479" width="9.140625" style="47"/>
    <col min="480" max="480" width="4.28515625" style="47" customWidth="1"/>
    <col min="481" max="481" width="31.140625" style="47" customWidth="1"/>
    <col min="482" max="484" width="10" style="47" customWidth="1"/>
    <col min="485" max="485" width="10.28515625" style="47" customWidth="1"/>
    <col min="486" max="487" width="10" style="47" customWidth="1"/>
    <col min="488" max="735" width="9.140625" style="47"/>
    <col min="736" max="736" width="4.28515625" style="47" customWidth="1"/>
    <col min="737" max="737" width="31.140625" style="47" customWidth="1"/>
    <col min="738" max="740" width="10" style="47" customWidth="1"/>
    <col min="741" max="741" width="10.28515625" style="47" customWidth="1"/>
    <col min="742" max="743" width="10" style="47" customWidth="1"/>
    <col min="744" max="991" width="9.140625" style="47"/>
    <col min="992" max="992" width="4.28515625" style="47" customWidth="1"/>
    <col min="993" max="993" width="31.140625" style="47" customWidth="1"/>
    <col min="994" max="996" width="10" style="47" customWidth="1"/>
    <col min="997" max="997" width="10.28515625" style="47" customWidth="1"/>
    <col min="998" max="999" width="10" style="47" customWidth="1"/>
    <col min="1000" max="1247" width="9.140625" style="47"/>
    <col min="1248" max="1248" width="4.28515625" style="47" customWidth="1"/>
    <col min="1249" max="1249" width="31.140625" style="47" customWidth="1"/>
    <col min="1250" max="1252" width="10" style="47" customWidth="1"/>
    <col min="1253" max="1253" width="10.28515625" style="47" customWidth="1"/>
    <col min="1254" max="1255" width="10" style="47" customWidth="1"/>
    <col min="1256" max="1503" width="9.140625" style="47"/>
    <col min="1504" max="1504" width="4.28515625" style="47" customWidth="1"/>
    <col min="1505" max="1505" width="31.140625" style="47" customWidth="1"/>
    <col min="1506" max="1508" width="10" style="47" customWidth="1"/>
    <col min="1509" max="1509" width="10.28515625" style="47" customWidth="1"/>
    <col min="1510" max="1511" width="10" style="47" customWidth="1"/>
    <col min="1512" max="1759" width="9.140625" style="47"/>
    <col min="1760" max="1760" width="4.28515625" style="47" customWidth="1"/>
    <col min="1761" max="1761" width="31.140625" style="47" customWidth="1"/>
    <col min="1762" max="1764" width="10" style="47" customWidth="1"/>
    <col min="1765" max="1765" width="10.28515625" style="47" customWidth="1"/>
    <col min="1766" max="1767" width="10" style="47" customWidth="1"/>
    <col min="1768" max="2015" width="9.140625" style="47"/>
    <col min="2016" max="2016" width="4.28515625" style="47" customWidth="1"/>
    <col min="2017" max="2017" width="31.140625" style="47" customWidth="1"/>
    <col min="2018" max="2020" width="10" style="47" customWidth="1"/>
    <col min="2021" max="2021" width="10.28515625" style="47" customWidth="1"/>
    <col min="2022" max="2023" width="10" style="47" customWidth="1"/>
    <col min="2024" max="2271" width="9.140625" style="47"/>
    <col min="2272" max="2272" width="4.28515625" style="47" customWidth="1"/>
    <col min="2273" max="2273" width="31.140625" style="47" customWidth="1"/>
    <col min="2274" max="2276" width="10" style="47" customWidth="1"/>
    <col min="2277" max="2277" width="10.28515625" style="47" customWidth="1"/>
    <col min="2278" max="2279" width="10" style="47" customWidth="1"/>
    <col min="2280" max="2527" width="9.140625" style="47"/>
    <col min="2528" max="2528" width="4.28515625" style="47" customWidth="1"/>
    <col min="2529" max="2529" width="31.140625" style="47" customWidth="1"/>
    <col min="2530" max="2532" width="10" style="47" customWidth="1"/>
    <col min="2533" max="2533" width="10.28515625" style="47" customWidth="1"/>
    <col min="2534" max="2535" width="10" style="47" customWidth="1"/>
    <col min="2536" max="2783" width="9.140625" style="47"/>
    <col min="2784" max="2784" width="4.28515625" style="47" customWidth="1"/>
    <col min="2785" max="2785" width="31.140625" style="47" customWidth="1"/>
    <col min="2786" max="2788" width="10" style="47" customWidth="1"/>
    <col min="2789" max="2789" width="10.28515625" style="47" customWidth="1"/>
    <col min="2790" max="2791" width="10" style="47" customWidth="1"/>
    <col min="2792" max="3039" width="9.140625" style="47"/>
    <col min="3040" max="3040" width="4.28515625" style="47" customWidth="1"/>
    <col min="3041" max="3041" width="31.140625" style="47" customWidth="1"/>
    <col min="3042" max="3044" width="10" style="47" customWidth="1"/>
    <col min="3045" max="3045" width="10.28515625" style="47" customWidth="1"/>
    <col min="3046" max="3047" width="10" style="47" customWidth="1"/>
    <col min="3048" max="3295" width="9.140625" style="47"/>
    <col min="3296" max="3296" width="4.28515625" style="47" customWidth="1"/>
    <col min="3297" max="3297" width="31.140625" style="47" customWidth="1"/>
    <col min="3298" max="3300" width="10" style="47" customWidth="1"/>
    <col min="3301" max="3301" width="10.28515625" style="47" customWidth="1"/>
    <col min="3302" max="3303" width="10" style="47" customWidth="1"/>
    <col min="3304" max="3551" width="9.140625" style="47"/>
    <col min="3552" max="3552" width="4.28515625" style="47" customWidth="1"/>
    <col min="3553" max="3553" width="31.140625" style="47" customWidth="1"/>
    <col min="3554" max="3556" width="10" style="47" customWidth="1"/>
    <col min="3557" max="3557" width="10.28515625" style="47" customWidth="1"/>
    <col min="3558" max="3559" width="10" style="47" customWidth="1"/>
    <col min="3560" max="3807" width="9.140625" style="47"/>
    <col min="3808" max="3808" width="4.28515625" style="47" customWidth="1"/>
    <col min="3809" max="3809" width="31.140625" style="47" customWidth="1"/>
    <col min="3810" max="3812" width="10" style="47" customWidth="1"/>
    <col min="3813" max="3813" width="10.28515625" style="47" customWidth="1"/>
    <col min="3814" max="3815" width="10" style="47" customWidth="1"/>
    <col min="3816" max="4063" width="9.140625" style="47"/>
    <col min="4064" max="4064" width="4.28515625" style="47" customWidth="1"/>
    <col min="4065" max="4065" width="31.140625" style="47" customWidth="1"/>
    <col min="4066" max="4068" width="10" style="47" customWidth="1"/>
    <col min="4069" max="4069" width="10.28515625" style="47" customWidth="1"/>
    <col min="4070" max="4071" width="10" style="47" customWidth="1"/>
    <col min="4072" max="4319" width="9.140625" style="47"/>
    <col min="4320" max="4320" width="4.28515625" style="47" customWidth="1"/>
    <col min="4321" max="4321" width="31.140625" style="47" customWidth="1"/>
    <col min="4322" max="4324" width="10" style="47" customWidth="1"/>
    <col min="4325" max="4325" width="10.28515625" style="47" customWidth="1"/>
    <col min="4326" max="4327" width="10" style="47" customWidth="1"/>
    <col min="4328" max="4575" width="9.140625" style="47"/>
    <col min="4576" max="4576" width="4.28515625" style="47" customWidth="1"/>
    <col min="4577" max="4577" width="31.140625" style="47" customWidth="1"/>
    <col min="4578" max="4580" width="10" style="47" customWidth="1"/>
    <col min="4581" max="4581" width="10.28515625" style="47" customWidth="1"/>
    <col min="4582" max="4583" width="10" style="47" customWidth="1"/>
    <col min="4584" max="4831" width="9.140625" style="47"/>
    <col min="4832" max="4832" width="4.28515625" style="47" customWidth="1"/>
    <col min="4833" max="4833" width="31.140625" style="47" customWidth="1"/>
    <col min="4834" max="4836" width="10" style="47" customWidth="1"/>
    <col min="4837" max="4837" width="10.28515625" style="47" customWidth="1"/>
    <col min="4838" max="4839" width="10" style="47" customWidth="1"/>
    <col min="4840" max="5087" width="9.140625" style="47"/>
    <col min="5088" max="5088" width="4.28515625" style="47" customWidth="1"/>
    <col min="5089" max="5089" width="31.140625" style="47" customWidth="1"/>
    <col min="5090" max="5092" width="10" style="47" customWidth="1"/>
    <col min="5093" max="5093" width="10.28515625" style="47" customWidth="1"/>
    <col min="5094" max="5095" width="10" style="47" customWidth="1"/>
    <col min="5096" max="5343" width="9.140625" style="47"/>
    <col min="5344" max="5344" width="4.28515625" style="47" customWidth="1"/>
    <col min="5345" max="5345" width="31.140625" style="47" customWidth="1"/>
    <col min="5346" max="5348" width="10" style="47" customWidth="1"/>
    <col min="5349" max="5349" width="10.28515625" style="47" customWidth="1"/>
    <col min="5350" max="5351" width="10" style="47" customWidth="1"/>
    <col min="5352" max="5599" width="9.140625" style="47"/>
    <col min="5600" max="5600" width="4.28515625" style="47" customWidth="1"/>
    <col min="5601" max="5601" width="31.140625" style="47" customWidth="1"/>
    <col min="5602" max="5604" width="10" style="47" customWidth="1"/>
    <col min="5605" max="5605" width="10.28515625" style="47" customWidth="1"/>
    <col min="5606" max="5607" width="10" style="47" customWidth="1"/>
    <col min="5608" max="5855" width="9.140625" style="47"/>
    <col min="5856" max="5856" width="4.28515625" style="47" customWidth="1"/>
    <col min="5857" max="5857" width="31.140625" style="47" customWidth="1"/>
    <col min="5858" max="5860" width="10" style="47" customWidth="1"/>
    <col min="5861" max="5861" width="10.28515625" style="47" customWidth="1"/>
    <col min="5862" max="5863" width="10" style="47" customWidth="1"/>
    <col min="5864" max="6111" width="9.140625" style="47"/>
    <col min="6112" max="6112" width="4.28515625" style="47" customWidth="1"/>
    <col min="6113" max="6113" width="31.140625" style="47" customWidth="1"/>
    <col min="6114" max="6116" width="10" style="47" customWidth="1"/>
    <col min="6117" max="6117" width="10.28515625" style="47" customWidth="1"/>
    <col min="6118" max="6119" width="10" style="47" customWidth="1"/>
    <col min="6120" max="6367" width="9.140625" style="47"/>
    <col min="6368" max="6368" width="4.28515625" style="47" customWidth="1"/>
    <col min="6369" max="6369" width="31.140625" style="47" customWidth="1"/>
    <col min="6370" max="6372" width="10" style="47" customWidth="1"/>
    <col min="6373" max="6373" width="10.28515625" style="47" customWidth="1"/>
    <col min="6374" max="6375" width="10" style="47" customWidth="1"/>
    <col min="6376" max="6623" width="9.140625" style="47"/>
    <col min="6624" max="6624" width="4.28515625" style="47" customWidth="1"/>
    <col min="6625" max="6625" width="31.140625" style="47" customWidth="1"/>
    <col min="6626" max="6628" width="10" style="47" customWidth="1"/>
    <col min="6629" max="6629" width="10.28515625" style="47" customWidth="1"/>
    <col min="6630" max="6631" width="10" style="47" customWidth="1"/>
    <col min="6632" max="6879" width="9.140625" style="47"/>
    <col min="6880" max="6880" width="4.28515625" style="47" customWidth="1"/>
    <col min="6881" max="6881" width="31.140625" style="47" customWidth="1"/>
    <col min="6882" max="6884" width="10" style="47" customWidth="1"/>
    <col min="6885" max="6885" width="10.28515625" style="47" customWidth="1"/>
    <col min="6886" max="6887" width="10" style="47" customWidth="1"/>
    <col min="6888" max="7135" width="9.140625" style="47"/>
    <col min="7136" max="7136" width="4.28515625" style="47" customWidth="1"/>
    <col min="7137" max="7137" width="31.140625" style="47" customWidth="1"/>
    <col min="7138" max="7140" width="10" style="47" customWidth="1"/>
    <col min="7141" max="7141" width="10.28515625" style="47" customWidth="1"/>
    <col min="7142" max="7143" width="10" style="47" customWidth="1"/>
    <col min="7144" max="7391" width="9.140625" style="47"/>
    <col min="7392" max="7392" width="4.28515625" style="47" customWidth="1"/>
    <col min="7393" max="7393" width="31.140625" style="47" customWidth="1"/>
    <col min="7394" max="7396" width="10" style="47" customWidth="1"/>
    <col min="7397" max="7397" width="10.28515625" style="47" customWidth="1"/>
    <col min="7398" max="7399" width="10" style="47" customWidth="1"/>
    <col min="7400" max="7647" width="9.140625" style="47"/>
    <col min="7648" max="7648" width="4.28515625" style="47" customWidth="1"/>
    <col min="7649" max="7649" width="31.140625" style="47" customWidth="1"/>
    <col min="7650" max="7652" width="10" style="47" customWidth="1"/>
    <col min="7653" max="7653" width="10.28515625" style="47" customWidth="1"/>
    <col min="7654" max="7655" width="10" style="47" customWidth="1"/>
    <col min="7656" max="7903" width="9.140625" style="47"/>
    <col min="7904" max="7904" width="4.28515625" style="47" customWidth="1"/>
    <col min="7905" max="7905" width="31.140625" style="47" customWidth="1"/>
    <col min="7906" max="7908" width="10" style="47" customWidth="1"/>
    <col min="7909" max="7909" width="10.28515625" style="47" customWidth="1"/>
    <col min="7910" max="7911" width="10" style="47" customWidth="1"/>
    <col min="7912" max="8159" width="9.140625" style="47"/>
    <col min="8160" max="8160" width="4.28515625" style="47" customWidth="1"/>
    <col min="8161" max="8161" width="31.140625" style="47" customWidth="1"/>
    <col min="8162" max="8164" width="10" style="47" customWidth="1"/>
    <col min="8165" max="8165" width="10.28515625" style="47" customWidth="1"/>
    <col min="8166" max="8167" width="10" style="47" customWidth="1"/>
    <col min="8168" max="8415" width="9.140625" style="47"/>
    <col min="8416" max="8416" width="4.28515625" style="47" customWidth="1"/>
    <col min="8417" max="8417" width="31.140625" style="47" customWidth="1"/>
    <col min="8418" max="8420" width="10" style="47" customWidth="1"/>
    <col min="8421" max="8421" width="10.28515625" style="47" customWidth="1"/>
    <col min="8422" max="8423" width="10" style="47" customWidth="1"/>
    <col min="8424" max="8671" width="9.140625" style="47"/>
    <col min="8672" max="8672" width="4.28515625" style="47" customWidth="1"/>
    <col min="8673" max="8673" width="31.140625" style="47" customWidth="1"/>
    <col min="8674" max="8676" width="10" style="47" customWidth="1"/>
    <col min="8677" max="8677" width="10.28515625" style="47" customWidth="1"/>
    <col min="8678" max="8679" width="10" style="47" customWidth="1"/>
    <col min="8680" max="8927" width="9.140625" style="47"/>
    <col min="8928" max="8928" width="4.28515625" style="47" customWidth="1"/>
    <col min="8929" max="8929" width="31.140625" style="47" customWidth="1"/>
    <col min="8930" max="8932" width="10" style="47" customWidth="1"/>
    <col min="8933" max="8933" width="10.28515625" style="47" customWidth="1"/>
    <col min="8934" max="8935" width="10" style="47" customWidth="1"/>
    <col min="8936" max="9183" width="9.140625" style="47"/>
    <col min="9184" max="9184" width="4.28515625" style="47" customWidth="1"/>
    <col min="9185" max="9185" width="31.140625" style="47" customWidth="1"/>
    <col min="9186" max="9188" width="10" style="47" customWidth="1"/>
    <col min="9189" max="9189" width="10.28515625" style="47" customWidth="1"/>
    <col min="9190" max="9191" width="10" style="47" customWidth="1"/>
    <col min="9192" max="9439" width="9.140625" style="47"/>
    <col min="9440" max="9440" width="4.28515625" style="47" customWidth="1"/>
    <col min="9441" max="9441" width="31.140625" style="47" customWidth="1"/>
    <col min="9442" max="9444" width="10" style="47" customWidth="1"/>
    <col min="9445" max="9445" width="10.28515625" style="47" customWidth="1"/>
    <col min="9446" max="9447" width="10" style="47" customWidth="1"/>
    <col min="9448" max="9695" width="9.140625" style="47"/>
    <col min="9696" max="9696" width="4.28515625" style="47" customWidth="1"/>
    <col min="9697" max="9697" width="31.140625" style="47" customWidth="1"/>
    <col min="9698" max="9700" width="10" style="47" customWidth="1"/>
    <col min="9701" max="9701" width="10.28515625" style="47" customWidth="1"/>
    <col min="9702" max="9703" width="10" style="47" customWidth="1"/>
    <col min="9704" max="9951" width="9.140625" style="47"/>
    <col min="9952" max="9952" width="4.28515625" style="47" customWidth="1"/>
    <col min="9953" max="9953" width="31.140625" style="47" customWidth="1"/>
    <col min="9954" max="9956" width="10" style="47" customWidth="1"/>
    <col min="9957" max="9957" width="10.28515625" style="47" customWidth="1"/>
    <col min="9958" max="9959" width="10" style="47" customWidth="1"/>
    <col min="9960" max="10207" width="9.140625" style="47"/>
    <col min="10208" max="10208" width="4.28515625" style="47" customWidth="1"/>
    <col min="10209" max="10209" width="31.140625" style="47" customWidth="1"/>
    <col min="10210" max="10212" width="10" style="47" customWidth="1"/>
    <col min="10213" max="10213" width="10.28515625" style="47" customWidth="1"/>
    <col min="10214" max="10215" width="10" style="47" customWidth="1"/>
    <col min="10216" max="10463" width="9.140625" style="47"/>
    <col min="10464" max="10464" width="4.28515625" style="47" customWidth="1"/>
    <col min="10465" max="10465" width="31.140625" style="47" customWidth="1"/>
    <col min="10466" max="10468" width="10" style="47" customWidth="1"/>
    <col min="10469" max="10469" width="10.28515625" style="47" customWidth="1"/>
    <col min="10470" max="10471" width="10" style="47" customWidth="1"/>
    <col min="10472" max="10719" width="9.140625" style="47"/>
    <col min="10720" max="10720" width="4.28515625" style="47" customWidth="1"/>
    <col min="10721" max="10721" width="31.140625" style="47" customWidth="1"/>
    <col min="10722" max="10724" width="10" style="47" customWidth="1"/>
    <col min="10725" max="10725" width="10.28515625" style="47" customWidth="1"/>
    <col min="10726" max="10727" width="10" style="47" customWidth="1"/>
    <col min="10728" max="10975" width="9.140625" style="47"/>
    <col min="10976" max="10976" width="4.28515625" style="47" customWidth="1"/>
    <col min="10977" max="10977" width="31.140625" style="47" customWidth="1"/>
    <col min="10978" max="10980" width="10" style="47" customWidth="1"/>
    <col min="10981" max="10981" width="10.28515625" style="47" customWidth="1"/>
    <col min="10982" max="10983" width="10" style="47" customWidth="1"/>
    <col min="10984" max="11231" width="9.140625" style="47"/>
    <col min="11232" max="11232" width="4.28515625" style="47" customWidth="1"/>
    <col min="11233" max="11233" width="31.140625" style="47" customWidth="1"/>
    <col min="11234" max="11236" width="10" style="47" customWidth="1"/>
    <col min="11237" max="11237" width="10.28515625" style="47" customWidth="1"/>
    <col min="11238" max="11239" width="10" style="47" customWidth="1"/>
    <col min="11240" max="11487" width="9.140625" style="47"/>
    <col min="11488" max="11488" width="4.28515625" style="47" customWidth="1"/>
    <col min="11489" max="11489" width="31.140625" style="47" customWidth="1"/>
    <col min="11490" max="11492" width="10" style="47" customWidth="1"/>
    <col min="11493" max="11493" width="10.28515625" style="47" customWidth="1"/>
    <col min="11494" max="11495" width="10" style="47" customWidth="1"/>
    <col min="11496" max="11743" width="9.140625" style="47"/>
    <col min="11744" max="11744" width="4.28515625" style="47" customWidth="1"/>
    <col min="11745" max="11745" width="31.140625" style="47" customWidth="1"/>
    <col min="11746" max="11748" width="10" style="47" customWidth="1"/>
    <col min="11749" max="11749" width="10.28515625" style="47" customWidth="1"/>
    <col min="11750" max="11751" width="10" style="47" customWidth="1"/>
    <col min="11752" max="11999" width="9.140625" style="47"/>
    <col min="12000" max="12000" width="4.28515625" style="47" customWidth="1"/>
    <col min="12001" max="12001" width="31.140625" style="47" customWidth="1"/>
    <col min="12002" max="12004" width="10" style="47" customWidth="1"/>
    <col min="12005" max="12005" width="10.28515625" style="47" customWidth="1"/>
    <col min="12006" max="12007" width="10" style="47" customWidth="1"/>
    <col min="12008" max="12255" width="9.140625" style="47"/>
    <col min="12256" max="12256" width="4.28515625" style="47" customWidth="1"/>
    <col min="12257" max="12257" width="31.140625" style="47" customWidth="1"/>
    <col min="12258" max="12260" width="10" style="47" customWidth="1"/>
    <col min="12261" max="12261" width="10.28515625" style="47" customWidth="1"/>
    <col min="12262" max="12263" width="10" style="47" customWidth="1"/>
    <col min="12264" max="12511" width="9.140625" style="47"/>
    <col min="12512" max="12512" width="4.28515625" style="47" customWidth="1"/>
    <col min="12513" max="12513" width="31.140625" style="47" customWidth="1"/>
    <col min="12514" max="12516" width="10" style="47" customWidth="1"/>
    <col min="12517" max="12517" width="10.28515625" style="47" customWidth="1"/>
    <col min="12518" max="12519" width="10" style="47" customWidth="1"/>
    <col min="12520" max="12767" width="9.140625" style="47"/>
    <col min="12768" max="12768" width="4.28515625" style="47" customWidth="1"/>
    <col min="12769" max="12769" width="31.140625" style="47" customWidth="1"/>
    <col min="12770" max="12772" width="10" style="47" customWidth="1"/>
    <col min="12773" max="12773" width="10.28515625" style="47" customWidth="1"/>
    <col min="12774" max="12775" width="10" style="47" customWidth="1"/>
    <col min="12776" max="13023" width="9.140625" style="47"/>
    <col min="13024" max="13024" width="4.28515625" style="47" customWidth="1"/>
    <col min="13025" max="13025" width="31.140625" style="47" customWidth="1"/>
    <col min="13026" max="13028" width="10" style="47" customWidth="1"/>
    <col min="13029" max="13029" width="10.28515625" style="47" customWidth="1"/>
    <col min="13030" max="13031" width="10" style="47" customWidth="1"/>
    <col min="13032" max="13279" width="9.140625" style="47"/>
    <col min="13280" max="13280" width="4.28515625" style="47" customWidth="1"/>
    <col min="13281" max="13281" width="31.140625" style="47" customWidth="1"/>
    <col min="13282" max="13284" width="10" style="47" customWidth="1"/>
    <col min="13285" max="13285" width="10.28515625" style="47" customWidth="1"/>
    <col min="13286" max="13287" width="10" style="47" customWidth="1"/>
    <col min="13288" max="13535" width="9.140625" style="47"/>
    <col min="13536" max="13536" width="4.28515625" style="47" customWidth="1"/>
    <col min="13537" max="13537" width="31.140625" style="47" customWidth="1"/>
    <col min="13538" max="13540" width="10" style="47" customWidth="1"/>
    <col min="13541" max="13541" width="10.28515625" style="47" customWidth="1"/>
    <col min="13542" max="13543" width="10" style="47" customWidth="1"/>
    <col min="13544" max="13791" width="9.140625" style="47"/>
    <col min="13792" max="13792" width="4.28515625" style="47" customWidth="1"/>
    <col min="13793" max="13793" width="31.140625" style="47" customWidth="1"/>
    <col min="13794" max="13796" width="10" style="47" customWidth="1"/>
    <col min="13797" max="13797" width="10.28515625" style="47" customWidth="1"/>
    <col min="13798" max="13799" width="10" style="47" customWidth="1"/>
    <col min="13800" max="14047" width="9.140625" style="47"/>
    <col min="14048" max="14048" width="4.28515625" style="47" customWidth="1"/>
    <col min="14049" max="14049" width="31.140625" style="47" customWidth="1"/>
    <col min="14050" max="14052" width="10" style="47" customWidth="1"/>
    <col min="14053" max="14053" width="10.28515625" style="47" customWidth="1"/>
    <col min="14054" max="14055" width="10" style="47" customWidth="1"/>
    <col min="14056" max="14303" width="9.140625" style="47"/>
    <col min="14304" max="14304" width="4.28515625" style="47" customWidth="1"/>
    <col min="14305" max="14305" width="31.140625" style="47" customWidth="1"/>
    <col min="14306" max="14308" width="10" style="47" customWidth="1"/>
    <col min="14309" max="14309" width="10.28515625" style="47" customWidth="1"/>
    <col min="14310" max="14311" width="10" style="47" customWidth="1"/>
    <col min="14312" max="14559" width="9.140625" style="47"/>
    <col min="14560" max="14560" width="4.28515625" style="47" customWidth="1"/>
    <col min="14561" max="14561" width="31.140625" style="47" customWidth="1"/>
    <col min="14562" max="14564" width="10" style="47" customWidth="1"/>
    <col min="14565" max="14565" width="10.28515625" style="47" customWidth="1"/>
    <col min="14566" max="14567" width="10" style="47" customWidth="1"/>
    <col min="14568" max="14815" width="9.140625" style="47"/>
    <col min="14816" max="14816" width="4.28515625" style="47" customWidth="1"/>
    <col min="14817" max="14817" width="31.140625" style="47" customWidth="1"/>
    <col min="14818" max="14820" width="10" style="47" customWidth="1"/>
    <col min="14821" max="14821" width="10.28515625" style="47" customWidth="1"/>
    <col min="14822" max="14823" width="10" style="47" customWidth="1"/>
    <col min="14824" max="15071" width="9.140625" style="47"/>
    <col min="15072" max="15072" width="4.28515625" style="47" customWidth="1"/>
    <col min="15073" max="15073" width="31.140625" style="47" customWidth="1"/>
    <col min="15074" max="15076" width="10" style="47" customWidth="1"/>
    <col min="15077" max="15077" width="10.28515625" style="47" customWidth="1"/>
    <col min="15078" max="15079" width="10" style="47" customWidth="1"/>
    <col min="15080" max="15327" width="9.140625" style="47"/>
    <col min="15328" max="15328" width="4.28515625" style="47" customWidth="1"/>
    <col min="15329" max="15329" width="31.140625" style="47" customWidth="1"/>
    <col min="15330" max="15332" width="10" style="47" customWidth="1"/>
    <col min="15333" max="15333" width="10.28515625" style="47" customWidth="1"/>
    <col min="15334" max="15335" width="10" style="47" customWidth="1"/>
    <col min="15336" max="15583" width="9.140625" style="47"/>
    <col min="15584" max="15584" width="4.28515625" style="47" customWidth="1"/>
    <col min="15585" max="15585" width="31.140625" style="47" customWidth="1"/>
    <col min="15586" max="15588" width="10" style="47" customWidth="1"/>
    <col min="15589" max="15589" width="10.28515625" style="47" customWidth="1"/>
    <col min="15590" max="15591" width="10" style="47" customWidth="1"/>
    <col min="15592" max="15839" width="9.140625" style="47"/>
    <col min="15840" max="15840" width="4.28515625" style="47" customWidth="1"/>
    <col min="15841" max="15841" width="31.140625" style="47" customWidth="1"/>
    <col min="15842" max="15844" width="10" style="47" customWidth="1"/>
    <col min="15845" max="15845" width="10.28515625" style="47" customWidth="1"/>
    <col min="15846" max="15847" width="10" style="47" customWidth="1"/>
    <col min="15848" max="16095" width="9.140625" style="47"/>
    <col min="16096" max="16096" width="4.28515625" style="47" customWidth="1"/>
    <col min="16097" max="16097" width="31.140625" style="47" customWidth="1"/>
    <col min="16098" max="16100" width="10" style="47" customWidth="1"/>
    <col min="16101" max="16101" width="10.28515625" style="47" customWidth="1"/>
    <col min="16102" max="16103" width="10" style="47" customWidth="1"/>
    <col min="16104" max="16370" width="9.140625" style="47"/>
    <col min="16371" max="16384" width="9.140625" style="47" customWidth="1"/>
  </cols>
  <sheetData>
    <row r="1" spans="1:3" s="57" customFormat="1" ht="48" customHeight="1" x14ac:dyDescent="0.3">
      <c r="A1" s="305" t="s">
        <v>595</v>
      </c>
      <c r="B1" s="305"/>
      <c r="C1" s="305"/>
    </row>
    <row r="2" spans="1:3" s="77" customFormat="1" ht="20.25" x14ac:dyDescent="0.3">
      <c r="A2" s="319" t="s">
        <v>83</v>
      </c>
      <c r="B2" s="319"/>
      <c r="C2" s="319"/>
    </row>
    <row r="3" spans="1:3" s="59" customFormat="1" ht="8.4499999999999993" customHeight="1" x14ac:dyDescent="0.2">
      <c r="A3" s="78"/>
      <c r="B3" s="116"/>
      <c r="C3" s="117"/>
    </row>
    <row r="4" spans="1:3" ht="13.15" customHeight="1" x14ac:dyDescent="0.25">
      <c r="A4" s="339" t="s">
        <v>89</v>
      </c>
      <c r="B4" s="332" t="s">
        <v>84</v>
      </c>
      <c r="C4" s="302" t="s">
        <v>189</v>
      </c>
    </row>
    <row r="5" spans="1:3" ht="13.15" customHeight="1" x14ac:dyDescent="0.25">
      <c r="A5" s="339"/>
      <c r="B5" s="332"/>
      <c r="C5" s="302"/>
    </row>
    <row r="6" spans="1:3" ht="27" customHeight="1" x14ac:dyDescent="0.25">
      <c r="A6" s="339"/>
      <c r="B6" s="332"/>
      <c r="C6" s="302"/>
    </row>
    <row r="7" spans="1:3" x14ac:dyDescent="0.25">
      <c r="A7" s="185" t="s">
        <v>3</v>
      </c>
      <c r="B7" s="192" t="s">
        <v>190</v>
      </c>
      <c r="C7" s="186">
        <v>1</v>
      </c>
    </row>
    <row r="8" spans="1:3" s="51" customFormat="1" ht="24" customHeight="1" x14ac:dyDescent="0.25">
      <c r="A8" s="185">
        <v>1</v>
      </c>
      <c r="B8" s="111" t="s">
        <v>92</v>
      </c>
      <c r="C8" s="74">
        <v>142</v>
      </c>
    </row>
    <row r="9" spans="1:3" s="51" customFormat="1" ht="24" customHeight="1" x14ac:dyDescent="0.25">
      <c r="A9" s="185">
        <v>2</v>
      </c>
      <c r="B9" s="111" t="s">
        <v>90</v>
      </c>
      <c r="C9" s="74">
        <v>81</v>
      </c>
    </row>
    <row r="10" spans="1:3" s="51" customFormat="1" ht="24" customHeight="1" x14ac:dyDescent="0.25">
      <c r="A10" s="185">
        <v>3</v>
      </c>
      <c r="B10" s="111" t="s">
        <v>96</v>
      </c>
      <c r="C10" s="74">
        <v>64</v>
      </c>
    </row>
    <row r="11" spans="1:3" s="51" customFormat="1" ht="37.5" customHeight="1" x14ac:dyDescent="0.25">
      <c r="A11" s="185">
        <v>4</v>
      </c>
      <c r="B11" s="111" t="s">
        <v>93</v>
      </c>
      <c r="C11" s="74">
        <v>58</v>
      </c>
    </row>
    <row r="12" spans="1:3" s="51" customFormat="1" ht="24" customHeight="1" x14ac:dyDescent="0.25">
      <c r="A12" s="185">
        <v>5</v>
      </c>
      <c r="B12" s="111" t="s">
        <v>94</v>
      </c>
      <c r="C12" s="74">
        <v>56</v>
      </c>
    </row>
    <row r="13" spans="1:3" s="51" customFormat="1" ht="24" customHeight="1" x14ac:dyDescent="0.25">
      <c r="A13" s="185">
        <v>6</v>
      </c>
      <c r="B13" s="111" t="s">
        <v>97</v>
      </c>
      <c r="C13" s="74">
        <v>55</v>
      </c>
    </row>
    <row r="14" spans="1:3" s="51" customFormat="1" ht="24" customHeight="1" x14ac:dyDescent="0.25">
      <c r="A14" s="185">
        <v>7</v>
      </c>
      <c r="B14" s="111" t="s">
        <v>291</v>
      </c>
      <c r="C14" s="74">
        <v>52</v>
      </c>
    </row>
    <row r="15" spans="1:3" s="51" customFormat="1" ht="32.25" customHeight="1" x14ac:dyDescent="0.25">
      <c r="A15" s="185">
        <v>8</v>
      </c>
      <c r="B15" s="111" t="s">
        <v>91</v>
      </c>
      <c r="C15" s="74">
        <v>52</v>
      </c>
    </row>
    <row r="16" spans="1:3" s="51" customFormat="1" ht="24" customHeight="1" x14ac:dyDescent="0.25">
      <c r="A16" s="185">
        <v>9</v>
      </c>
      <c r="B16" s="111" t="s">
        <v>102</v>
      </c>
      <c r="C16" s="74">
        <v>50</v>
      </c>
    </row>
    <row r="17" spans="1:3" s="51" customFormat="1" ht="24" customHeight="1" x14ac:dyDescent="0.25">
      <c r="A17" s="185">
        <v>10</v>
      </c>
      <c r="B17" s="111" t="s">
        <v>98</v>
      </c>
      <c r="C17" s="74">
        <v>43</v>
      </c>
    </row>
    <row r="18" spans="1:3" s="51" customFormat="1" ht="24" customHeight="1" x14ac:dyDescent="0.25">
      <c r="A18" s="185">
        <v>11</v>
      </c>
      <c r="B18" s="111" t="s">
        <v>104</v>
      </c>
      <c r="C18" s="74">
        <v>42</v>
      </c>
    </row>
    <row r="19" spans="1:3" s="51" customFormat="1" ht="24" customHeight="1" x14ac:dyDescent="0.25">
      <c r="A19" s="185">
        <v>12</v>
      </c>
      <c r="B19" s="111" t="s">
        <v>101</v>
      </c>
      <c r="C19" s="74">
        <v>40</v>
      </c>
    </row>
    <row r="20" spans="1:3" s="51" customFormat="1" ht="24" customHeight="1" x14ac:dyDescent="0.25">
      <c r="A20" s="185">
        <v>13</v>
      </c>
      <c r="B20" s="111" t="s">
        <v>355</v>
      </c>
      <c r="C20" s="74">
        <v>39</v>
      </c>
    </row>
    <row r="21" spans="1:3" s="51" customFormat="1" ht="24" customHeight="1" x14ac:dyDescent="0.25">
      <c r="A21" s="185">
        <v>14</v>
      </c>
      <c r="B21" s="111" t="s">
        <v>108</v>
      </c>
      <c r="C21" s="74">
        <v>36</v>
      </c>
    </row>
    <row r="22" spans="1:3" s="51" customFormat="1" ht="21" customHeight="1" x14ac:dyDescent="0.25">
      <c r="A22" s="185">
        <v>15</v>
      </c>
      <c r="B22" s="111" t="s">
        <v>110</v>
      </c>
      <c r="C22" s="74">
        <v>27</v>
      </c>
    </row>
    <row r="23" spans="1:3" s="51" customFormat="1" ht="24" customHeight="1" x14ac:dyDescent="0.25">
      <c r="A23" s="185">
        <v>16</v>
      </c>
      <c r="B23" s="111" t="s">
        <v>115</v>
      </c>
      <c r="C23" s="74">
        <v>24</v>
      </c>
    </row>
    <row r="24" spans="1:3" s="51" customFormat="1" ht="24" customHeight="1" x14ac:dyDescent="0.25">
      <c r="A24" s="185">
        <v>17</v>
      </c>
      <c r="B24" s="111" t="s">
        <v>354</v>
      </c>
      <c r="C24" s="74">
        <v>24</v>
      </c>
    </row>
    <row r="25" spans="1:3" s="51" customFormat="1" ht="24" customHeight="1" x14ac:dyDescent="0.25">
      <c r="A25" s="185">
        <v>18</v>
      </c>
      <c r="B25" s="111" t="s">
        <v>352</v>
      </c>
      <c r="C25" s="74">
        <v>24</v>
      </c>
    </row>
    <row r="26" spans="1:3" s="51" customFormat="1" ht="31.5" customHeight="1" x14ac:dyDescent="0.25">
      <c r="A26" s="185">
        <v>19</v>
      </c>
      <c r="B26" s="111" t="s">
        <v>393</v>
      </c>
      <c r="C26" s="74">
        <v>23</v>
      </c>
    </row>
    <row r="27" spans="1:3" s="51" customFormat="1" ht="22.5" customHeight="1" x14ac:dyDescent="0.25">
      <c r="A27" s="185">
        <v>20</v>
      </c>
      <c r="B27" s="111" t="s">
        <v>375</v>
      </c>
      <c r="C27" s="74">
        <v>21</v>
      </c>
    </row>
    <row r="28" spans="1:3" s="51" customFormat="1" ht="22.5" customHeight="1" x14ac:dyDescent="0.25">
      <c r="A28" s="185">
        <v>21</v>
      </c>
      <c r="B28" s="111" t="s">
        <v>107</v>
      </c>
      <c r="C28" s="74">
        <v>21</v>
      </c>
    </row>
    <row r="29" spans="1:3" s="51" customFormat="1" ht="22.5" customHeight="1" x14ac:dyDescent="0.25">
      <c r="A29" s="185">
        <v>22</v>
      </c>
      <c r="B29" s="111" t="s">
        <v>299</v>
      </c>
      <c r="C29" s="74">
        <v>20</v>
      </c>
    </row>
    <row r="30" spans="1:3" s="51" customFormat="1" ht="30.75" customHeight="1" x14ac:dyDescent="0.25">
      <c r="A30" s="185">
        <v>23</v>
      </c>
      <c r="B30" s="111" t="s">
        <v>106</v>
      </c>
      <c r="C30" s="74">
        <v>20</v>
      </c>
    </row>
    <row r="31" spans="1:3" s="51" customFormat="1" ht="24" customHeight="1" x14ac:dyDescent="0.25">
      <c r="A31" s="185">
        <v>24</v>
      </c>
      <c r="B31" s="111" t="s">
        <v>123</v>
      </c>
      <c r="C31" s="74">
        <v>18</v>
      </c>
    </row>
    <row r="32" spans="1:3" s="51" customFormat="1" ht="45.6" customHeight="1" x14ac:dyDescent="0.25">
      <c r="A32" s="185">
        <v>25</v>
      </c>
      <c r="B32" s="111" t="s">
        <v>114</v>
      </c>
      <c r="C32" s="74">
        <v>18</v>
      </c>
    </row>
    <row r="33" spans="1:3" s="51" customFormat="1" ht="24" customHeight="1" x14ac:dyDescent="0.25">
      <c r="A33" s="185">
        <v>26</v>
      </c>
      <c r="B33" s="111" t="s">
        <v>105</v>
      </c>
      <c r="C33" s="74">
        <v>18</v>
      </c>
    </row>
    <row r="34" spans="1:3" s="51" customFormat="1" x14ac:dyDescent="0.25">
      <c r="A34" s="185">
        <v>27</v>
      </c>
      <c r="B34" s="111" t="s">
        <v>302</v>
      </c>
      <c r="C34" s="74">
        <v>17</v>
      </c>
    </row>
    <row r="35" spans="1:3" s="51" customFormat="1" ht="22.9" customHeight="1" x14ac:dyDescent="0.25">
      <c r="A35" s="185">
        <v>28</v>
      </c>
      <c r="B35" s="111" t="s">
        <v>317</v>
      </c>
      <c r="C35" s="74">
        <v>17</v>
      </c>
    </row>
    <row r="36" spans="1:3" s="51" customFormat="1" ht="22.9" customHeight="1" x14ac:dyDescent="0.25">
      <c r="A36" s="185">
        <v>29</v>
      </c>
      <c r="B36" s="111" t="s">
        <v>116</v>
      </c>
      <c r="C36" s="74">
        <v>16</v>
      </c>
    </row>
    <row r="37" spans="1:3" s="51" customFormat="1" ht="22.9" customHeight="1" x14ac:dyDescent="0.25">
      <c r="A37" s="185">
        <v>30</v>
      </c>
      <c r="B37" s="111" t="s">
        <v>133</v>
      </c>
      <c r="C37" s="74">
        <v>14</v>
      </c>
    </row>
    <row r="38" spans="1:3" s="51" customFormat="1" ht="22.9" customHeight="1" x14ac:dyDescent="0.25">
      <c r="A38" s="185">
        <v>31</v>
      </c>
      <c r="B38" s="111" t="s">
        <v>95</v>
      </c>
      <c r="C38" s="74">
        <v>14</v>
      </c>
    </row>
    <row r="39" spans="1:3" s="51" customFormat="1" ht="22.9" customHeight="1" x14ac:dyDescent="0.25">
      <c r="A39" s="185">
        <v>32</v>
      </c>
      <c r="B39" s="111" t="s">
        <v>103</v>
      </c>
      <c r="C39" s="74">
        <v>14</v>
      </c>
    </row>
    <row r="40" spans="1:3" s="51" customFormat="1" ht="22.9" customHeight="1" x14ac:dyDescent="0.25">
      <c r="A40" s="185">
        <v>33</v>
      </c>
      <c r="B40" s="111" t="s">
        <v>122</v>
      </c>
      <c r="C40" s="74">
        <v>14</v>
      </c>
    </row>
    <row r="41" spans="1:3" s="51" customFormat="1" ht="22.9" customHeight="1" x14ac:dyDescent="0.25">
      <c r="A41" s="185">
        <v>34</v>
      </c>
      <c r="B41" s="111" t="s">
        <v>126</v>
      </c>
      <c r="C41" s="74">
        <v>13</v>
      </c>
    </row>
    <row r="42" spans="1:3" s="51" customFormat="1" ht="22.9" customHeight="1" x14ac:dyDescent="0.25">
      <c r="A42" s="185">
        <v>35</v>
      </c>
      <c r="B42" s="111" t="s">
        <v>376</v>
      </c>
      <c r="C42" s="74">
        <v>13</v>
      </c>
    </row>
    <row r="43" spans="1:3" s="51" customFormat="1" ht="22.9" customHeight="1" x14ac:dyDescent="0.25">
      <c r="A43" s="185">
        <v>36</v>
      </c>
      <c r="B43" s="111" t="s">
        <v>392</v>
      </c>
      <c r="C43" s="74">
        <v>13</v>
      </c>
    </row>
    <row r="44" spans="1:3" s="51" customFormat="1" ht="22.9" customHeight="1" x14ac:dyDescent="0.25">
      <c r="A44" s="185">
        <v>37</v>
      </c>
      <c r="B44" s="111" t="s">
        <v>140</v>
      </c>
      <c r="C44" s="74">
        <v>12</v>
      </c>
    </row>
    <row r="45" spans="1:3" s="51" customFormat="1" ht="22.9" customHeight="1" x14ac:dyDescent="0.25">
      <c r="A45" s="185">
        <v>38</v>
      </c>
      <c r="B45" s="111" t="s">
        <v>120</v>
      </c>
      <c r="C45" s="74">
        <v>12</v>
      </c>
    </row>
    <row r="46" spans="1:3" s="51" customFormat="1" ht="22.9" customHeight="1" x14ac:dyDescent="0.25">
      <c r="A46" s="185">
        <v>39</v>
      </c>
      <c r="B46" s="111" t="s">
        <v>194</v>
      </c>
      <c r="C46" s="74">
        <v>12</v>
      </c>
    </row>
    <row r="47" spans="1:3" s="51" customFormat="1" ht="22.9" customHeight="1" x14ac:dyDescent="0.25">
      <c r="A47" s="185">
        <v>40</v>
      </c>
      <c r="B47" s="111" t="s">
        <v>109</v>
      </c>
      <c r="C47" s="74">
        <v>11</v>
      </c>
    </row>
    <row r="48" spans="1:3" s="51" customFormat="1" ht="22.9" customHeight="1" x14ac:dyDescent="0.25">
      <c r="A48" s="185">
        <v>41</v>
      </c>
      <c r="B48" s="111" t="s">
        <v>134</v>
      </c>
      <c r="C48" s="74">
        <v>11</v>
      </c>
    </row>
    <row r="49" spans="1:3" s="51" customFormat="1" ht="22.9" customHeight="1" x14ac:dyDescent="0.25">
      <c r="A49" s="185">
        <v>42</v>
      </c>
      <c r="B49" s="111" t="s">
        <v>113</v>
      </c>
      <c r="C49" s="74">
        <v>11</v>
      </c>
    </row>
    <row r="50" spans="1:3" s="51" customFormat="1" ht="22.9" customHeight="1" x14ac:dyDescent="0.25">
      <c r="A50" s="185">
        <v>43</v>
      </c>
      <c r="B50" s="111" t="s">
        <v>146</v>
      </c>
      <c r="C50" s="74">
        <v>11</v>
      </c>
    </row>
    <row r="51" spans="1:3" s="51" customFormat="1" ht="22.9" customHeight="1" x14ac:dyDescent="0.25">
      <c r="A51" s="185">
        <v>44</v>
      </c>
      <c r="B51" s="111" t="s">
        <v>358</v>
      </c>
      <c r="C51" s="74">
        <v>11</v>
      </c>
    </row>
    <row r="52" spans="1:3" s="51" customFormat="1" ht="22.9" customHeight="1" x14ac:dyDescent="0.25">
      <c r="A52" s="185">
        <v>45</v>
      </c>
      <c r="B52" s="111" t="s">
        <v>124</v>
      </c>
      <c r="C52" s="74">
        <v>11</v>
      </c>
    </row>
    <row r="53" spans="1:3" s="51" customFormat="1" ht="22.9" customHeight="1" x14ac:dyDescent="0.25">
      <c r="A53" s="185">
        <v>46</v>
      </c>
      <c r="B53" s="111" t="s">
        <v>130</v>
      </c>
      <c r="C53" s="74">
        <v>10</v>
      </c>
    </row>
    <row r="54" spans="1:3" s="51" customFormat="1" ht="22.9" customHeight="1" x14ac:dyDescent="0.25">
      <c r="A54" s="185">
        <v>47</v>
      </c>
      <c r="B54" s="111" t="s">
        <v>143</v>
      </c>
      <c r="C54" s="74">
        <v>10</v>
      </c>
    </row>
    <row r="55" spans="1:3" s="51" customFormat="1" ht="22.9" customHeight="1" x14ac:dyDescent="0.25">
      <c r="A55" s="185">
        <v>48</v>
      </c>
      <c r="B55" s="111" t="s">
        <v>382</v>
      </c>
      <c r="C55" s="74">
        <v>9</v>
      </c>
    </row>
    <row r="56" spans="1:3" s="51" customFormat="1" ht="22.9" customHeight="1" x14ac:dyDescent="0.25">
      <c r="A56" s="185">
        <v>49</v>
      </c>
      <c r="B56" s="111" t="s">
        <v>172</v>
      </c>
      <c r="C56" s="74">
        <v>9</v>
      </c>
    </row>
    <row r="57" spans="1:3" s="51" customFormat="1" ht="22.9" customHeight="1" x14ac:dyDescent="0.25">
      <c r="A57" s="185">
        <v>50</v>
      </c>
      <c r="B57" s="111" t="s">
        <v>457</v>
      </c>
      <c r="C57" s="74">
        <v>9</v>
      </c>
    </row>
  </sheetData>
  <mergeCells count="5">
    <mergeCell ref="A1:C1"/>
    <mergeCell ref="A2:C2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zoomScale="90" zoomScaleNormal="90" zoomScaleSheetLayoutView="90" workbookViewId="0">
      <selection sqref="A1:XFD1048576"/>
    </sheetView>
  </sheetViews>
  <sheetFormatPr defaultColWidth="8.85546875" defaultRowHeight="15.75" x14ac:dyDescent="0.25"/>
  <cols>
    <col min="1" max="1" width="4.28515625" style="79" customWidth="1"/>
    <col min="2" max="2" width="61.42578125" style="85" customWidth="1"/>
    <col min="3" max="3" width="24.7109375" style="46" customWidth="1"/>
    <col min="4" max="214" width="8.85546875" style="47"/>
    <col min="215" max="215" width="4.28515625" style="47" customWidth="1"/>
    <col min="216" max="216" width="28.42578125" style="47" customWidth="1"/>
    <col min="217" max="219" width="10" style="47" customWidth="1"/>
    <col min="220" max="220" width="11.42578125" style="47" customWidth="1"/>
    <col min="221" max="222" width="11" style="47" customWidth="1"/>
    <col min="223" max="470" width="8.85546875" style="47"/>
    <col min="471" max="471" width="4.28515625" style="47" customWidth="1"/>
    <col min="472" max="472" width="28.42578125" style="47" customWidth="1"/>
    <col min="473" max="475" width="10" style="47" customWidth="1"/>
    <col min="476" max="476" width="11.42578125" style="47" customWidth="1"/>
    <col min="477" max="478" width="11" style="47" customWidth="1"/>
    <col min="479" max="726" width="8.85546875" style="47"/>
    <col min="727" max="727" width="4.28515625" style="47" customWidth="1"/>
    <col min="728" max="728" width="28.42578125" style="47" customWidth="1"/>
    <col min="729" max="731" width="10" style="47" customWidth="1"/>
    <col min="732" max="732" width="11.42578125" style="47" customWidth="1"/>
    <col min="733" max="734" width="11" style="47" customWidth="1"/>
    <col min="735" max="982" width="8.85546875" style="47"/>
    <col min="983" max="983" width="4.28515625" style="47" customWidth="1"/>
    <col min="984" max="984" width="28.42578125" style="47" customWidth="1"/>
    <col min="985" max="987" width="10" style="47" customWidth="1"/>
    <col min="988" max="988" width="11.42578125" style="47" customWidth="1"/>
    <col min="989" max="990" width="11" style="47" customWidth="1"/>
    <col min="991" max="1238" width="8.85546875" style="47"/>
    <col min="1239" max="1239" width="4.28515625" style="47" customWidth="1"/>
    <col min="1240" max="1240" width="28.42578125" style="47" customWidth="1"/>
    <col min="1241" max="1243" width="10" style="47" customWidth="1"/>
    <col min="1244" max="1244" width="11.42578125" style="47" customWidth="1"/>
    <col min="1245" max="1246" width="11" style="47" customWidth="1"/>
    <col min="1247" max="1494" width="8.85546875" style="47"/>
    <col min="1495" max="1495" width="4.28515625" style="47" customWidth="1"/>
    <col min="1496" max="1496" width="28.42578125" style="47" customWidth="1"/>
    <col min="1497" max="1499" width="10" style="47" customWidth="1"/>
    <col min="1500" max="1500" width="11.42578125" style="47" customWidth="1"/>
    <col min="1501" max="1502" width="11" style="47" customWidth="1"/>
    <col min="1503" max="1750" width="8.85546875" style="47"/>
    <col min="1751" max="1751" width="4.28515625" style="47" customWidth="1"/>
    <col min="1752" max="1752" width="28.42578125" style="47" customWidth="1"/>
    <col min="1753" max="1755" width="10" style="47" customWidth="1"/>
    <col min="1756" max="1756" width="11.42578125" style="47" customWidth="1"/>
    <col min="1757" max="1758" width="11" style="47" customWidth="1"/>
    <col min="1759" max="2006" width="8.85546875" style="47"/>
    <col min="2007" max="2007" width="4.28515625" style="47" customWidth="1"/>
    <col min="2008" max="2008" width="28.42578125" style="47" customWidth="1"/>
    <col min="2009" max="2011" width="10" style="47" customWidth="1"/>
    <col min="2012" max="2012" width="11.42578125" style="47" customWidth="1"/>
    <col min="2013" max="2014" width="11" style="47" customWidth="1"/>
    <col min="2015" max="2262" width="8.85546875" style="47"/>
    <col min="2263" max="2263" width="4.28515625" style="47" customWidth="1"/>
    <col min="2264" max="2264" width="28.42578125" style="47" customWidth="1"/>
    <col min="2265" max="2267" width="10" style="47" customWidth="1"/>
    <col min="2268" max="2268" width="11.42578125" style="47" customWidth="1"/>
    <col min="2269" max="2270" width="11" style="47" customWidth="1"/>
    <col min="2271" max="2518" width="8.85546875" style="47"/>
    <col min="2519" max="2519" width="4.28515625" style="47" customWidth="1"/>
    <col min="2520" max="2520" width="28.42578125" style="47" customWidth="1"/>
    <col min="2521" max="2523" width="10" style="47" customWidth="1"/>
    <col min="2524" max="2524" width="11.42578125" style="47" customWidth="1"/>
    <col min="2525" max="2526" width="11" style="47" customWidth="1"/>
    <col min="2527" max="2774" width="8.85546875" style="47"/>
    <col min="2775" max="2775" width="4.28515625" style="47" customWidth="1"/>
    <col min="2776" max="2776" width="28.42578125" style="47" customWidth="1"/>
    <col min="2777" max="2779" width="10" style="47" customWidth="1"/>
    <col min="2780" max="2780" width="11.42578125" style="47" customWidth="1"/>
    <col min="2781" max="2782" width="11" style="47" customWidth="1"/>
    <col min="2783" max="3030" width="8.85546875" style="47"/>
    <col min="3031" max="3031" width="4.28515625" style="47" customWidth="1"/>
    <col min="3032" max="3032" width="28.42578125" style="47" customWidth="1"/>
    <col min="3033" max="3035" width="10" style="47" customWidth="1"/>
    <col min="3036" max="3036" width="11.42578125" style="47" customWidth="1"/>
    <col min="3037" max="3038" width="11" style="47" customWidth="1"/>
    <col min="3039" max="3286" width="8.85546875" style="47"/>
    <col min="3287" max="3287" width="4.28515625" style="47" customWidth="1"/>
    <col min="3288" max="3288" width="28.42578125" style="47" customWidth="1"/>
    <col min="3289" max="3291" width="10" style="47" customWidth="1"/>
    <col min="3292" max="3292" width="11.42578125" style="47" customWidth="1"/>
    <col min="3293" max="3294" width="11" style="47" customWidth="1"/>
    <col min="3295" max="3542" width="8.85546875" style="47"/>
    <col min="3543" max="3543" width="4.28515625" style="47" customWidth="1"/>
    <col min="3544" max="3544" width="28.42578125" style="47" customWidth="1"/>
    <col min="3545" max="3547" width="10" style="47" customWidth="1"/>
    <col min="3548" max="3548" width="11.42578125" style="47" customWidth="1"/>
    <col min="3549" max="3550" width="11" style="47" customWidth="1"/>
    <col min="3551" max="3798" width="8.85546875" style="47"/>
    <col min="3799" max="3799" width="4.28515625" style="47" customWidth="1"/>
    <col min="3800" max="3800" width="28.42578125" style="47" customWidth="1"/>
    <col min="3801" max="3803" width="10" style="47" customWidth="1"/>
    <col min="3804" max="3804" width="11.42578125" style="47" customWidth="1"/>
    <col min="3805" max="3806" width="11" style="47" customWidth="1"/>
    <col min="3807" max="4054" width="8.85546875" style="47"/>
    <col min="4055" max="4055" width="4.28515625" style="47" customWidth="1"/>
    <col min="4056" max="4056" width="28.42578125" style="47" customWidth="1"/>
    <col min="4057" max="4059" width="10" style="47" customWidth="1"/>
    <col min="4060" max="4060" width="11.42578125" style="47" customWidth="1"/>
    <col min="4061" max="4062" width="11" style="47" customWidth="1"/>
    <col min="4063" max="4310" width="8.85546875" style="47"/>
    <col min="4311" max="4311" width="4.28515625" style="47" customWidth="1"/>
    <col min="4312" max="4312" width="28.42578125" style="47" customWidth="1"/>
    <col min="4313" max="4315" width="10" style="47" customWidth="1"/>
    <col min="4316" max="4316" width="11.42578125" style="47" customWidth="1"/>
    <col min="4317" max="4318" width="11" style="47" customWidth="1"/>
    <col min="4319" max="4566" width="8.85546875" style="47"/>
    <col min="4567" max="4567" width="4.28515625" style="47" customWidth="1"/>
    <col min="4568" max="4568" width="28.42578125" style="47" customWidth="1"/>
    <col min="4569" max="4571" width="10" style="47" customWidth="1"/>
    <col min="4572" max="4572" width="11.42578125" style="47" customWidth="1"/>
    <col min="4573" max="4574" width="11" style="47" customWidth="1"/>
    <col min="4575" max="4822" width="8.85546875" style="47"/>
    <col min="4823" max="4823" width="4.28515625" style="47" customWidth="1"/>
    <col min="4824" max="4824" width="28.42578125" style="47" customWidth="1"/>
    <col min="4825" max="4827" width="10" style="47" customWidth="1"/>
    <col min="4828" max="4828" width="11.42578125" style="47" customWidth="1"/>
    <col min="4829" max="4830" width="11" style="47" customWidth="1"/>
    <col min="4831" max="5078" width="8.85546875" style="47"/>
    <col min="5079" max="5079" width="4.28515625" style="47" customWidth="1"/>
    <col min="5080" max="5080" width="28.42578125" style="47" customWidth="1"/>
    <col min="5081" max="5083" width="10" style="47" customWidth="1"/>
    <col min="5084" max="5084" width="11.42578125" style="47" customWidth="1"/>
    <col min="5085" max="5086" width="11" style="47" customWidth="1"/>
    <col min="5087" max="5334" width="8.85546875" style="47"/>
    <col min="5335" max="5335" width="4.28515625" style="47" customWidth="1"/>
    <col min="5336" max="5336" width="28.42578125" style="47" customWidth="1"/>
    <col min="5337" max="5339" width="10" style="47" customWidth="1"/>
    <col min="5340" max="5340" width="11.42578125" style="47" customWidth="1"/>
    <col min="5341" max="5342" width="11" style="47" customWidth="1"/>
    <col min="5343" max="5590" width="8.85546875" style="47"/>
    <col min="5591" max="5591" width="4.28515625" style="47" customWidth="1"/>
    <col min="5592" max="5592" width="28.42578125" style="47" customWidth="1"/>
    <col min="5593" max="5595" width="10" style="47" customWidth="1"/>
    <col min="5596" max="5596" width="11.42578125" style="47" customWidth="1"/>
    <col min="5597" max="5598" width="11" style="47" customWidth="1"/>
    <col min="5599" max="5846" width="8.85546875" style="47"/>
    <col min="5847" max="5847" width="4.28515625" style="47" customWidth="1"/>
    <col min="5848" max="5848" width="28.42578125" style="47" customWidth="1"/>
    <col min="5849" max="5851" width="10" style="47" customWidth="1"/>
    <col min="5852" max="5852" width="11.42578125" style="47" customWidth="1"/>
    <col min="5853" max="5854" width="11" style="47" customWidth="1"/>
    <col min="5855" max="6102" width="8.85546875" style="47"/>
    <col min="6103" max="6103" width="4.28515625" style="47" customWidth="1"/>
    <col min="6104" max="6104" width="28.42578125" style="47" customWidth="1"/>
    <col min="6105" max="6107" width="10" style="47" customWidth="1"/>
    <col min="6108" max="6108" width="11.42578125" style="47" customWidth="1"/>
    <col min="6109" max="6110" width="11" style="47" customWidth="1"/>
    <col min="6111" max="6358" width="8.85546875" style="47"/>
    <col min="6359" max="6359" width="4.28515625" style="47" customWidth="1"/>
    <col min="6360" max="6360" width="28.42578125" style="47" customWidth="1"/>
    <col min="6361" max="6363" width="10" style="47" customWidth="1"/>
    <col min="6364" max="6364" width="11.42578125" style="47" customWidth="1"/>
    <col min="6365" max="6366" width="11" style="47" customWidth="1"/>
    <col min="6367" max="6614" width="8.85546875" style="47"/>
    <col min="6615" max="6615" width="4.28515625" style="47" customWidth="1"/>
    <col min="6616" max="6616" width="28.42578125" style="47" customWidth="1"/>
    <col min="6617" max="6619" width="10" style="47" customWidth="1"/>
    <col min="6620" max="6620" width="11.42578125" style="47" customWidth="1"/>
    <col min="6621" max="6622" width="11" style="47" customWidth="1"/>
    <col min="6623" max="6870" width="8.85546875" style="47"/>
    <col min="6871" max="6871" width="4.28515625" style="47" customWidth="1"/>
    <col min="6872" max="6872" width="28.42578125" style="47" customWidth="1"/>
    <col min="6873" max="6875" width="10" style="47" customWidth="1"/>
    <col min="6876" max="6876" width="11.42578125" style="47" customWidth="1"/>
    <col min="6877" max="6878" width="11" style="47" customWidth="1"/>
    <col min="6879" max="7126" width="8.85546875" style="47"/>
    <col min="7127" max="7127" width="4.28515625" style="47" customWidth="1"/>
    <col min="7128" max="7128" width="28.42578125" style="47" customWidth="1"/>
    <col min="7129" max="7131" width="10" style="47" customWidth="1"/>
    <col min="7132" max="7132" width="11.42578125" style="47" customWidth="1"/>
    <col min="7133" max="7134" width="11" style="47" customWidth="1"/>
    <col min="7135" max="7382" width="8.85546875" style="47"/>
    <col min="7383" max="7383" width="4.28515625" style="47" customWidth="1"/>
    <col min="7384" max="7384" width="28.42578125" style="47" customWidth="1"/>
    <col min="7385" max="7387" width="10" style="47" customWidth="1"/>
    <col min="7388" max="7388" width="11.42578125" style="47" customWidth="1"/>
    <col min="7389" max="7390" width="11" style="47" customWidth="1"/>
    <col min="7391" max="7638" width="8.85546875" style="47"/>
    <col min="7639" max="7639" width="4.28515625" style="47" customWidth="1"/>
    <col min="7640" max="7640" width="28.42578125" style="47" customWidth="1"/>
    <col min="7641" max="7643" width="10" style="47" customWidth="1"/>
    <col min="7644" max="7644" width="11.42578125" style="47" customWidth="1"/>
    <col min="7645" max="7646" width="11" style="47" customWidth="1"/>
    <col min="7647" max="7894" width="8.85546875" style="47"/>
    <col min="7895" max="7895" width="4.28515625" style="47" customWidth="1"/>
    <col min="7896" max="7896" width="28.42578125" style="47" customWidth="1"/>
    <col min="7897" max="7899" width="10" style="47" customWidth="1"/>
    <col min="7900" max="7900" width="11.42578125" style="47" customWidth="1"/>
    <col min="7901" max="7902" width="11" style="47" customWidth="1"/>
    <col min="7903" max="8150" width="8.85546875" style="47"/>
    <col min="8151" max="8151" width="4.28515625" style="47" customWidth="1"/>
    <col min="8152" max="8152" width="28.42578125" style="47" customWidth="1"/>
    <col min="8153" max="8155" width="10" style="47" customWidth="1"/>
    <col min="8156" max="8156" width="11.42578125" style="47" customWidth="1"/>
    <col min="8157" max="8158" width="11" style="47" customWidth="1"/>
    <col min="8159" max="8406" width="8.85546875" style="47"/>
    <col min="8407" max="8407" width="4.28515625" style="47" customWidth="1"/>
    <col min="8408" max="8408" width="28.42578125" style="47" customWidth="1"/>
    <col min="8409" max="8411" width="10" style="47" customWidth="1"/>
    <col min="8412" max="8412" width="11.42578125" style="47" customWidth="1"/>
    <col min="8413" max="8414" width="11" style="47" customWidth="1"/>
    <col min="8415" max="8662" width="8.85546875" style="47"/>
    <col min="8663" max="8663" width="4.28515625" style="47" customWidth="1"/>
    <col min="8664" max="8664" width="28.42578125" style="47" customWidth="1"/>
    <col min="8665" max="8667" width="10" style="47" customWidth="1"/>
    <col min="8668" max="8668" width="11.42578125" style="47" customWidth="1"/>
    <col min="8669" max="8670" width="11" style="47" customWidth="1"/>
    <col min="8671" max="8918" width="8.85546875" style="47"/>
    <col min="8919" max="8919" width="4.28515625" style="47" customWidth="1"/>
    <col min="8920" max="8920" width="28.42578125" style="47" customWidth="1"/>
    <col min="8921" max="8923" width="10" style="47" customWidth="1"/>
    <col min="8924" max="8924" width="11.42578125" style="47" customWidth="1"/>
    <col min="8925" max="8926" width="11" style="47" customWidth="1"/>
    <col min="8927" max="9174" width="8.85546875" style="47"/>
    <col min="9175" max="9175" width="4.28515625" style="47" customWidth="1"/>
    <col min="9176" max="9176" width="28.42578125" style="47" customWidth="1"/>
    <col min="9177" max="9179" width="10" style="47" customWidth="1"/>
    <col min="9180" max="9180" width="11.42578125" style="47" customWidth="1"/>
    <col min="9181" max="9182" width="11" style="47" customWidth="1"/>
    <col min="9183" max="9430" width="8.85546875" style="47"/>
    <col min="9431" max="9431" width="4.28515625" style="47" customWidth="1"/>
    <col min="9432" max="9432" width="28.42578125" style="47" customWidth="1"/>
    <col min="9433" max="9435" width="10" style="47" customWidth="1"/>
    <col min="9436" max="9436" width="11.42578125" style="47" customWidth="1"/>
    <col min="9437" max="9438" width="11" style="47" customWidth="1"/>
    <col min="9439" max="9686" width="8.85546875" style="47"/>
    <col min="9687" max="9687" width="4.28515625" style="47" customWidth="1"/>
    <col min="9688" max="9688" width="28.42578125" style="47" customWidth="1"/>
    <col min="9689" max="9691" width="10" style="47" customWidth="1"/>
    <col min="9692" max="9692" width="11.42578125" style="47" customWidth="1"/>
    <col min="9693" max="9694" width="11" style="47" customWidth="1"/>
    <col min="9695" max="9942" width="8.85546875" style="47"/>
    <col min="9943" max="9943" width="4.28515625" style="47" customWidth="1"/>
    <col min="9944" max="9944" width="28.42578125" style="47" customWidth="1"/>
    <col min="9945" max="9947" width="10" style="47" customWidth="1"/>
    <col min="9948" max="9948" width="11.42578125" style="47" customWidth="1"/>
    <col min="9949" max="9950" width="11" style="47" customWidth="1"/>
    <col min="9951" max="10198" width="8.85546875" style="47"/>
    <col min="10199" max="10199" width="4.28515625" style="47" customWidth="1"/>
    <col min="10200" max="10200" width="28.42578125" style="47" customWidth="1"/>
    <col min="10201" max="10203" width="10" style="47" customWidth="1"/>
    <col min="10204" max="10204" width="11.42578125" style="47" customWidth="1"/>
    <col min="10205" max="10206" width="11" style="47" customWidth="1"/>
    <col min="10207" max="10454" width="8.85546875" style="47"/>
    <col min="10455" max="10455" width="4.28515625" style="47" customWidth="1"/>
    <col min="10456" max="10456" width="28.42578125" style="47" customWidth="1"/>
    <col min="10457" max="10459" width="10" style="47" customWidth="1"/>
    <col min="10460" max="10460" width="11.42578125" style="47" customWidth="1"/>
    <col min="10461" max="10462" width="11" style="47" customWidth="1"/>
    <col min="10463" max="10710" width="8.85546875" style="47"/>
    <col min="10711" max="10711" width="4.28515625" style="47" customWidth="1"/>
    <col min="10712" max="10712" width="28.42578125" style="47" customWidth="1"/>
    <col min="10713" max="10715" width="10" style="47" customWidth="1"/>
    <col min="10716" max="10716" width="11.42578125" style="47" customWidth="1"/>
    <col min="10717" max="10718" width="11" style="47" customWidth="1"/>
    <col min="10719" max="10966" width="8.85546875" style="47"/>
    <col min="10967" max="10967" width="4.28515625" style="47" customWidth="1"/>
    <col min="10968" max="10968" width="28.42578125" style="47" customWidth="1"/>
    <col min="10969" max="10971" width="10" style="47" customWidth="1"/>
    <col min="10972" max="10972" width="11.42578125" style="47" customWidth="1"/>
    <col min="10973" max="10974" width="11" style="47" customWidth="1"/>
    <col min="10975" max="11222" width="8.85546875" style="47"/>
    <col min="11223" max="11223" width="4.28515625" style="47" customWidth="1"/>
    <col min="11224" max="11224" width="28.42578125" style="47" customWidth="1"/>
    <col min="11225" max="11227" width="10" style="47" customWidth="1"/>
    <col min="11228" max="11228" width="11.42578125" style="47" customWidth="1"/>
    <col min="11229" max="11230" width="11" style="47" customWidth="1"/>
    <col min="11231" max="11478" width="8.85546875" style="47"/>
    <col min="11479" max="11479" width="4.28515625" style="47" customWidth="1"/>
    <col min="11480" max="11480" width="28.42578125" style="47" customWidth="1"/>
    <col min="11481" max="11483" width="10" style="47" customWidth="1"/>
    <col min="11484" max="11484" width="11.42578125" style="47" customWidth="1"/>
    <col min="11485" max="11486" width="11" style="47" customWidth="1"/>
    <col min="11487" max="11734" width="8.85546875" style="47"/>
    <col min="11735" max="11735" width="4.28515625" style="47" customWidth="1"/>
    <col min="11736" max="11736" width="28.42578125" style="47" customWidth="1"/>
    <col min="11737" max="11739" width="10" style="47" customWidth="1"/>
    <col min="11740" max="11740" width="11.42578125" style="47" customWidth="1"/>
    <col min="11741" max="11742" width="11" style="47" customWidth="1"/>
    <col min="11743" max="11990" width="8.85546875" style="47"/>
    <col min="11991" max="11991" width="4.28515625" style="47" customWidth="1"/>
    <col min="11992" max="11992" width="28.42578125" style="47" customWidth="1"/>
    <col min="11993" max="11995" width="10" style="47" customWidth="1"/>
    <col min="11996" max="11996" width="11.42578125" style="47" customWidth="1"/>
    <col min="11997" max="11998" width="11" style="47" customWidth="1"/>
    <col min="11999" max="12246" width="8.85546875" style="47"/>
    <col min="12247" max="12247" width="4.28515625" style="47" customWidth="1"/>
    <col min="12248" max="12248" width="28.42578125" style="47" customWidth="1"/>
    <col min="12249" max="12251" width="10" style="47" customWidth="1"/>
    <col min="12252" max="12252" width="11.42578125" style="47" customWidth="1"/>
    <col min="12253" max="12254" width="11" style="47" customWidth="1"/>
    <col min="12255" max="12502" width="8.85546875" style="47"/>
    <col min="12503" max="12503" width="4.28515625" style="47" customWidth="1"/>
    <col min="12504" max="12504" width="28.42578125" style="47" customWidth="1"/>
    <col min="12505" max="12507" width="10" style="47" customWidth="1"/>
    <col min="12508" max="12508" width="11.42578125" style="47" customWidth="1"/>
    <col min="12509" max="12510" width="11" style="47" customWidth="1"/>
    <col min="12511" max="12758" width="8.85546875" style="47"/>
    <col min="12759" max="12759" width="4.28515625" style="47" customWidth="1"/>
    <col min="12760" max="12760" width="28.42578125" style="47" customWidth="1"/>
    <col min="12761" max="12763" width="10" style="47" customWidth="1"/>
    <col min="12764" max="12764" width="11.42578125" style="47" customWidth="1"/>
    <col min="12765" max="12766" width="11" style="47" customWidth="1"/>
    <col min="12767" max="13014" width="8.85546875" style="47"/>
    <col min="13015" max="13015" width="4.28515625" style="47" customWidth="1"/>
    <col min="13016" max="13016" width="28.42578125" style="47" customWidth="1"/>
    <col min="13017" max="13019" width="10" style="47" customWidth="1"/>
    <col min="13020" max="13020" width="11.42578125" style="47" customWidth="1"/>
    <col min="13021" max="13022" width="11" style="47" customWidth="1"/>
    <col min="13023" max="13270" width="8.85546875" style="47"/>
    <col min="13271" max="13271" width="4.28515625" style="47" customWidth="1"/>
    <col min="13272" max="13272" width="28.42578125" style="47" customWidth="1"/>
    <col min="13273" max="13275" width="10" style="47" customWidth="1"/>
    <col min="13276" max="13276" width="11.42578125" style="47" customWidth="1"/>
    <col min="13277" max="13278" width="11" style="47" customWidth="1"/>
    <col min="13279" max="13526" width="8.85546875" style="47"/>
    <col min="13527" max="13527" width="4.28515625" style="47" customWidth="1"/>
    <col min="13528" max="13528" width="28.42578125" style="47" customWidth="1"/>
    <col min="13529" max="13531" width="10" style="47" customWidth="1"/>
    <col min="13532" max="13532" width="11.42578125" style="47" customWidth="1"/>
    <col min="13533" max="13534" width="11" style="47" customWidth="1"/>
    <col min="13535" max="13782" width="8.85546875" style="47"/>
    <col min="13783" max="13783" width="4.28515625" style="47" customWidth="1"/>
    <col min="13784" max="13784" width="28.42578125" style="47" customWidth="1"/>
    <col min="13785" max="13787" width="10" style="47" customWidth="1"/>
    <col min="13788" max="13788" width="11.42578125" style="47" customWidth="1"/>
    <col min="13789" max="13790" width="11" style="47" customWidth="1"/>
    <col min="13791" max="14038" width="8.85546875" style="47"/>
    <col min="14039" max="14039" width="4.28515625" style="47" customWidth="1"/>
    <col min="14040" max="14040" width="28.42578125" style="47" customWidth="1"/>
    <col min="14041" max="14043" width="10" style="47" customWidth="1"/>
    <col min="14044" max="14044" width="11.42578125" style="47" customWidth="1"/>
    <col min="14045" max="14046" width="11" style="47" customWidth="1"/>
    <col min="14047" max="14294" width="8.85546875" style="47"/>
    <col min="14295" max="14295" width="4.28515625" style="47" customWidth="1"/>
    <col min="14296" max="14296" width="28.42578125" style="47" customWidth="1"/>
    <col min="14297" max="14299" width="10" style="47" customWidth="1"/>
    <col min="14300" max="14300" width="11.42578125" style="47" customWidth="1"/>
    <col min="14301" max="14302" width="11" style="47" customWidth="1"/>
    <col min="14303" max="14550" width="8.85546875" style="47"/>
    <col min="14551" max="14551" width="4.28515625" style="47" customWidth="1"/>
    <col min="14552" max="14552" width="28.42578125" style="47" customWidth="1"/>
    <col min="14553" max="14555" width="10" style="47" customWidth="1"/>
    <col min="14556" max="14556" width="11.42578125" style="47" customWidth="1"/>
    <col min="14557" max="14558" width="11" style="47" customWidth="1"/>
    <col min="14559" max="14806" width="8.85546875" style="47"/>
    <col min="14807" max="14807" width="4.28515625" style="47" customWidth="1"/>
    <col min="14808" max="14808" width="28.42578125" style="47" customWidth="1"/>
    <col min="14809" max="14811" width="10" style="47" customWidth="1"/>
    <col min="14812" max="14812" width="11.42578125" style="47" customWidth="1"/>
    <col min="14813" max="14814" width="11" style="47" customWidth="1"/>
    <col min="14815" max="15062" width="8.85546875" style="47"/>
    <col min="15063" max="15063" width="4.28515625" style="47" customWidth="1"/>
    <col min="15064" max="15064" width="28.42578125" style="47" customWidth="1"/>
    <col min="15065" max="15067" width="10" style="47" customWidth="1"/>
    <col min="15068" max="15068" width="11.42578125" style="47" customWidth="1"/>
    <col min="15069" max="15070" width="11" style="47" customWidth="1"/>
    <col min="15071" max="15318" width="8.85546875" style="47"/>
    <col min="15319" max="15319" width="4.28515625" style="47" customWidth="1"/>
    <col min="15320" max="15320" width="28.42578125" style="47" customWidth="1"/>
    <col min="15321" max="15323" width="10" style="47" customWidth="1"/>
    <col min="15324" max="15324" width="11.42578125" style="47" customWidth="1"/>
    <col min="15325" max="15326" width="11" style="47" customWidth="1"/>
    <col min="15327" max="15574" width="8.85546875" style="47"/>
    <col min="15575" max="15575" width="4.28515625" style="47" customWidth="1"/>
    <col min="15576" max="15576" width="28.42578125" style="47" customWidth="1"/>
    <col min="15577" max="15579" width="10" style="47" customWidth="1"/>
    <col min="15580" max="15580" width="11.42578125" style="47" customWidth="1"/>
    <col min="15581" max="15582" width="11" style="47" customWidth="1"/>
    <col min="15583" max="15830" width="8.85546875" style="47"/>
    <col min="15831" max="15831" width="4.28515625" style="47" customWidth="1"/>
    <col min="15832" max="15832" width="28.42578125" style="47" customWidth="1"/>
    <col min="15833" max="15835" width="10" style="47" customWidth="1"/>
    <col min="15836" max="15836" width="11.42578125" style="47" customWidth="1"/>
    <col min="15837" max="15838" width="11" style="47" customWidth="1"/>
    <col min="15839" max="16086" width="8.85546875" style="47"/>
    <col min="16087" max="16087" width="4.28515625" style="47" customWidth="1"/>
    <col min="16088" max="16088" width="28.42578125" style="47" customWidth="1"/>
    <col min="16089" max="16091" width="10" style="47" customWidth="1"/>
    <col min="16092" max="16092" width="11.42578125" style="47" customWidth="1"/>
    <col min="16093" max="16094" width="11" style="47" customWidth="1"/>
    <col min="16095" max="16384" width="8.85546875" style="47"/>
  </cols>
  <sheetData>
    <row r="1" spans="1:4" s="57" customFormat="1" ht="18" customHeight="1" x14ac:dyDescent="0.3">
      <c r="A1" s="305" t="s">
        <v>403</v>
      </c>
      <c r="B1" s="305"/>
      <c r="C1" s="305"/>
      <c r="D1" s="80"/>
    </row>
    <row r="2" spans="1:4" s="57" customFormat="1" ht="20.25" x14ac:dyDescent="0.3">
      <c r="A2" s="305" t="s">
        <v>596</v>
      </c>
      <c r="B2" s="305"/>
      <c r="C2" s="305"/>
      <c r="D2" s="80"/>
    </row>
    <row r="3" spans="1:4" s="57" customFormat="1" ht="20.25" x14ac:dyDescent="0.3">
      <c r="A3" s="305" t="s">
        <v>127</v>
      </c>
      <c r="B3" s="305"/>
      <c r="C3" s="305"/>
    </row>
    <row r="4" spans="1:4" s="59" customFormat="1" ht="13.15" customHeight="1" x14ac:dyDescent="0.2">
      <c r="A4" s="78"/>
      <c r="B4" s="81"/>
      <c r="C4" s="76"/>
    </row>
    <row r="5" spans="1:4" ht="13.15" customHeight="1" x14ac:dyDescent="0.25">
      <c r="A5" s="401" t="s">
        <v>89</v>
      </c>
      <c r="B5" s="401" t="s">
        <v>84</v>
      </c>
      <c r="C5" s="404" t="s">
        <v>189</v>
      </c>
    </row>
    <row r="6" spans="1:4" ht="22.9" customHeight="1" x14ac:dyDescent="0.25">
      <c r="A6" s="402"/>
      <c r="B6" s="402"/>
      <c r="C6" s="405"/>
    </row>
    <row r="7" spans="1:4" ht="13.9" customHeight="1" x14ac:dyDescent="0.25">
      <c r="A7" s="403"/>
      <c r="B7" s="403"/>
      <c r="C7" s="406"/>
    </row>
    <row r="8" spans="1:4" x14ac:dyDescent="0.25">
      <c r="A8" s="185" t="s">
        <v>3</v>
      </c>
      <c r="B8" s="185" t="s">
        <v>190</v>
      </c>
      <c r="C8" s="186">
        <v>1</v>
      </c>
    </row>
    <row r="9" spans="1:4" s="57" customFormat="1" ht="34.9" customHeight="1" x14ac:dyDescent="0.3">
      <c r="A9" s="333" t="s">
        <v>128</v>
      </c>
      <c r="B9" s="334"/>
      <c r="C9" s="335"/>
    </row>
    <row r="10" spans="1:4" s="46" customFormat="1" ht="16.899999999999999" customHeight="1" x14ac:dyDescent="0.25">
      <c r="A10" s="186">
        <v>1</v>
      </c>
      <c r="B10" s="82" t="s">
        <v>302</v>
      </c>
      <c r="C10" s="175">
        <v>17</v>
      </c>
    </row>
    <row r="11" spans="1:4" s="46" customFormat="1" ht="16.899999999999999" customHeight="1" x14ac:dyDescent="0.25">
      <c r="A11" s="186">
        <v>2</v>
      </c>
      <c r="B11" s="82" t="s">
        <v>109</v>
      </c>
      <c r="C11" s="175">
        <v>11</v>
      </c>
    </row>
    <row r="12" spans="1:4" s="46" customFormat="1" ht="16.899999999999999" customHeight="1" x14ac:dyDescent="0.25">
      <c r="A12" s="186">
        <v>3</v>
      </c>
      <c r="B12" s="83" t="s">
        <v>130</v>
      </c>
      <c r="C12" s="175">
        <v>10</v>
      </c>
    </row>
    <row r="13" spans="1:4" s="46" customFormat="1" ht="16.899999999999999" customHeight="1" x14ac:dyDescent="0.25">
      <c r="A13" s="186">
        <v>4</v>
      </c>
      <c r="B13" s="83" t="s">
        <v>382</v>
      </c>
      <c r="C13" s="175">
        <v>9</v>
      </c>
    </row>
    <row r="14" spans="1:4" s="46" customFormat="1" ht="16.899999999999999" customHeight="1" x14ac:dyDescent="0.25">
      <c r="A14" s="186">
        <v>5</v>
      </c>
      <c r="B14" s="83" t="s">
        <v>172</v>
      </c>
      <c r="C14" s="175">
        <v>9</v>
      </c>
    </row>
    <row r="15" spans="1:4" s="46" customFormat="1" ht="16.899999999999999" customHeight="1" x14ac:dyDescent="0.25">
      <c r="A15" s="186">
        <v>6</v>
      </c>
      <c r="B15" s="83" t="s">
        <v>129</v>
      </c>
      <c r="C15" s="175">
        <v>8</v>
      </c>
    </row>
    <row r="16" spans="1:4" s="46" customFormat="1" ht="16.899999999999999" customHeight="1" x14ac:dyDescent="0.25">
      <c r="A16" s="186">
        <v>7</v>
      </c>
      <c r="B16" s="83" t="s">
        <v>362</v>
      </c>
      <c r="C16" s="175">
        <v>7</v>
      </c>
    </row>
    <row r="17" spans="1:3" s="46" customFormat="1" ht="16.899999999999999" customHeight="1" x14ac:dyDescent="0.25">
      <c r="A17" s="186">
        <v>8</v>
      </c>
      <c r="B17" s="83" t="s">
        <v>132</v>
      </c>
      <c r="C17" s="175">
        <v>5</v>
      </c>
    </row>
    <row r="18" spans="1:3" s="46" customFormat="1" ht="16.899999999999999" customHeight="1" x14ac:dyDescent="0.25">
      <c r="A18" s="186">
        <v>9</v>
      </c>
      <c r="B18" s="83" t="s">
        <v>495</v>
      </c>
      <c r="C18" s="175">
        <v>5</v>
      </c>
    </row>
    <row r="19" spans="1:3" s="46" customFormat="1" ht="16.899999999999999" customHeight="1" x14ac:dyDescent="0.25">
      <c r="A19" s="186">
        <v>10</v>
      </c>
      <c r="B19" s="83" t="s">
        <v>506</v>
      </c>
      <c r="C19" s="175">
        <v>4</v>
      </c>
    </row>
    <row r="20" spans="1:3" s="46" customFormat="1" ht="16.899999999999999" customHeight="1" x14ac:dyDescent="0.25">
      <c r="A20" s="186">
        <v>11</v>
      </c>
      <c r="B20" s="83" t="s">
        <v>381</v>
      </c>
      <c r="C20" s="175">
        <v>4</v>
      </c>
    </row>
    <row r="21" spans="1:3" s="46" customFormat="1" ht="16.899999999999999" customHeight="1" x14ac:dyDescent="0.25">
      <c r="A21" s="186">
        <v>12</v>
      </c>
      <c r="B21" s="83" t="s">
        <v>524</v>
      </c>
      <c r="C21" s="175">
        <v>4</v>
      </c>
    </row>
    <row r="22" spans="1:3" s="46" customFormat="1" ht="16.899999999999999" customHeight="1" x14ac:dyDescent="0.25">
      <c r="A22" s="186">
        <v>13</v>
      </c>
      <c r="B22" s="83" t="s">
        <v>131</v>
      </c>
      <c r="C22" s="175">
        <v>4</v>
      </c>
    </row>
    <row r="23" spans="1:3" s="46" customFormat="1" ht="16.899999999999999" customHeight="1" x14ac:dyDescent="0.25">
      <c r="A23" s="186">
        <v>14</v>
      </c>
      <c r="B23" s="83" t="s">
        <v>170</v>
      </c>
      <c r="C23" s="175">
        <v>3</v>
      </c>
    </row>
    <row r="24" spans="1:3" s="46" customFormat="1" ht="16.899999999999999" customHeight="1" x14ac:dyDescent="0.25">
      <c r="A24" s="186">
        <v>15</v>
      </c>
      <c r="B24" s="82" t="s">
        <v>471</v>
      </c>
      <c r="C24" s="175">
        <v>3</v>
      </c>
    </row>
    <row r="25" spans="1:3" s="57" customFormat="1" ht="34.9" customHeight="1" x14ac:dyDescent="0.3">
      <c r="A25" s="333" t="s">
        <v>34</v>
      </c>
      <c r="B25" s="334"/>
      <c r="C25" s="335"/>
    </row>
    <row r="26" spans="1:3" s="46" customFormat="1" ht="18" customHeight="1" x14ac:dyDescent="0.25">
      <c r="A26" s="186">
        <v>1</v>
      </c>
      <c r="B26" s="83" t="s">
        <v>123</v>
      </c>
      <c r="C26" s="186">
        <v>18</v>
      </c>
    </row>
    <row r="27" spans="1:3" s="46" customFormat="1" ht="18" customHeight="1" x14ac:dyDescent="0.25">
      <c r="A27" s="186">
        <v>2</v>
      </c>
      <c r="B27" s="83" t="s">
        <v>317</v>
      </c>
      <c r="C27" s="186">
        <v>17</v>
      </c>
    </row>
    <row r="28" spans="1:3" s="46" customFormat="1" ht="18" customHeight="1" x14ac:dyDescent="0.25">
      <c r="A28" s="186">
        <v>3</v>
      </c>
      <c r="B28" s="83" t="s">
        <v>133</v>
      </c>
      <c r="C28" s="186">
        <v>14</v>
      </c>
    </row>
    <row r="29" spans="1:3" s="46" customFormat="1" ht="18" customHeight="1" x14ac:dyDescent="0.25">
      <c r="A29" s="186">
        <v>4</v>
      </c>
      <c r="B29" s="83" t="s">
        <v>126</v>
      </c>
      <c r="C29" s="186">
        <v>13</v>
      </c>
    </row>
    <row r="30" spans="1:3" s="46" customFormat="1" ht="18" customHeight="1" x14ac:dyDescent="0.25">
      <c r="A30" s="186">
        <v>5</v>
      </c>
      <c r="B30" s="83" t="s">
        <v>134</v>
      </c>
      <c r="C30" s="186">
        <v>11</v>
      </c>
    </row>
    <row r="31" spans="1:3" s="46" customFormat="1" ht="18" customHeight="1" x14ac:dyDescent="0.25">
      <c r="A31" s="186">
        <v>6</v>
      </c>
      <c r="B31" s="83" t="s">
        <v>457</v>
      </c>
      <c r="C31" s="186">
        <v>9</v>
      </c>
    </row>
    <row r="32" spans="1:3" s="46" customFormat="1" ht="18" customHeight="1" x14ac:dyDescent="0.25">
      <c r="A32" s="186">
        <v>7</v>
      </c>
      <c r="B32" s="83" t="s">
        <v>166</v>
      </c>
      <c r="C32" s="186">
        <v>8</v>
      </c>
    </row>
    <row r="33" spans="1:3" s="46" customFormat="1" ht="18" customHeight="1" x14ac:dyDescent="0.25">
      <c r="A33" s="186">
        <v>8</v>
      </c>
      <c r="B33" s="83" t="s">
        <v>458</v>
      </c>
      <c r="C33" s="186">
        <v>7</v>
      </c>
    </row>
    <row r="34" spans="1:3" s="46" customFormat="1" ht="18" customHeight="1" x14ac:dyDescent="0.25">
      <c r="A34" s="186">
        <v>9</v>
      </c>
      <c r="B34" s="84" t="s">
        <v>318</v>
      </c>
      <c r="C34" s="186">
        <v>7</v>
      </c>
    </row>
    <row r="35" spans="1:3" s="46" customFormat="1" ht="18" customHeight="1" x14ac:dyDescent="0.25">
      <c r="A35" s="186">
        <v>10</v>
      </c>
      <c r="B35" s="83" t="s">
        <v>175</v>
      </c>
      <c r="C35" s="186">
        <v>7</v>
      </c>
    </row>
    <row r="36" spans="1:3" s="46" customFormat="1" ht="18" customHeight="1" x14ac:dyDescent="0.25">
      <c r="A36" s="186">
        <v>11</v>
      </c>
      <c r="B36" s="83" t="s">
        <v>525</v>
      </c>
      <c r="C36" s="186">
        <v>6</v>
      </c>
    </row>
    <row r="37" spans="1:3" s="46" customFormat="1" ht="18" customHeight="1" x14ac:dyDescent="0.25">
      <c r="A37" s="186">
        <v>12</v>
      </c>
      <c r="B37" s="83" t="s">
        <v>492</v>
      </c>
      <c r="C37" s="186">
        <v>6</v>
      </c>
    </row>
    <row r="38" spans="1:3" s="46" customFormat="1" ht="18" customHeight="1" x14ac:dyDescent="0.25">
      <c r="A38" s="186">
        <v>13</v>
      </c>
      <c r="B38" s="83" t="s">
        <v>365</v>
      </c>
      <c r="C38" s="186">
        <v>5</v>
      </c>
    </row>
    <row r="39" spans="1:3" s="46" customFormat="1" ht="18" customHeight="1" x14ac:dyDescent="0.25">
      <c r="A39" s="186">
        <v>14</v>
      </c>
      <c r="B39" s="83" t="s">
        <v>176</v>
      </c>
      <c r="C39" s="186">
        <v>4</v>
      </c>
    </row>
    <row r="40" spans="1:3" s="46" customFormat="1" ht="18" customHeight="1" x14ac:dyDescent="0.25">
      <c r="A40" s="186">
        <v>15</v>
      </c>
      <c r="B40" s="83" t="s">
        <v>597</v>
      </c>
      <c r="C40" s="186">
        <v>4</v>
      </c>
    </row>
    <row r="41" spans="1:3" s="57" customFormat="1" ht="34.9" customHeight="1" x14ac:dyDescent="0.3">
      <c r="A41" s="333" t="s">
        <v>35</v>
      </c>
      <c r="B41" s="334"/>
      <c r="C41" s="335"/>
    </row>
    <row r="42" spans="1:3" s="46" customFormat="1" ht="18.600000000000001" customHeight="1" x14ac:dyDescent="0.25">
      <c r="A42" s="186">
        <v>1</v>
      </c>
      <c r="B42" s="84" t="s">
        <v>96</v>
      </c>
      <c r="C42" s="133">
        <v>64</v>
      </c>
    </row>
    <row r="43" spans="1:3" s="46" customFormat="1" ht="18.600000000000001" customHeight="1" x14ac:dyDescent="0.25">
      <c r="A43" s="186">
        <v>2</v>
      </c>
      <c r="B43" s="84" t="s">
        <v>104</v>
      </c>
      <c r="C43" s="133">
        <v>42</v>
      </c>
    </row>
    <row r="44" spans="1:3" s="46" customFormat="1" ht="18.600000000000001" customHeight="1" x14ac:dyDescent="0.25">
      <c r="A44" s="186">
        <v>3</v>
      </c>
      <c r="B44" s="84" t="s">
        <v>355</v>
      </c>
      <c r="C44" s="133">
        <v>39</v>
      </c>
    </row>
    <row r="45" spans="1:3" s="46" customFormat="1" ht="18.600000000000001" customHeight="1" x14ac:dyDescent="0.25">
      <c r="A45" s="186">
        <v>4</v>
      </c>
      <c r="B45" s="84" t="s">
        <v>114</v>
      </c>
      <c r="C45" s="133">
        <v>18</v>
      </c>
    </row>
    <row r="46" spans="1:3" s="46" customFormat="1" ht="18.600000000000001" customHeight="1" x14ac:dyDescent="0.25">
      <c r="A46" s="186">
        <v>5</v>
      </c>
      <c r="B46" s="84" t="s">
        <v>137</v>
      </c>
      <c r="C46" s="133">
        <v>9</v>
      </c>
    </row>
    <row r="47" spans="1:3" s="46" customFormat="1" ht="18.600000000000001" customHeight="1" x14ac:dyDescent="0.25">
      <c r="A47" s="186">
        <v>6</v>
      </c>
      <c r="B47" s="84" t="s">
        <v>178</v>
      </c>
      <c r="C47" s="133">
        <v>8</v>
      </c>
    </row>
    <row r="48" spans="1:3" s="46" customFormat="1" ht="18.600000000000001" customHeight="1" x14ac:dyDescent="0.25">
      <c r="A48" s="186">
        <v>7</v>
      </c>
      <c r="B48" s="84" t="s">
        <v>370</v>
      </c>
      <c r="C48" s="133">
        <v>8</v>
      </c>
    </row>
    <row r="49" spans="1:3" s="46" customFormat="1" ht="18.600000000000001" customHeight="1" x14ac:dyDescent="0.25">
      <c r="A49" s="186">
        <v>8</v>
      </c>
      <c r="B49" s="84" t="s">
        <v>181</v>
      </c>
      <c r="C49" s="133">
        <v>8</v>
      </c>
    </row>
    <row r="50" spans="1:3" s="46" customFormat="1" ht="18.600000000000001" customHeight="1" x14ac:dyDescent="0.25">
      <c r="A50" s="186">
        <v>9</v>
      </c>
      <c r="B50" s="84" t="s">
        <v>496</v>
      </c>
      <c r="C50" s="133">
        <v>6</v>
      </c>
    </row>
    <row r="51" spans="1:3" s="46" customFormat="1" ht="18.600000000000001" customHeight="1" x14ac:dyDescent="0.25">
      <c r="A51" s="186">
        <v>10</v>
      </c>
      <c r="B51" s="84" t="s">
        <v>135</v>
      </c>
      <c r="C51" s="133">
        <v>5</v>
      </c>
    </row>
    <row r="52" spans="1:3" s="46" customFormat="1" ht="18.600000000000001" customHeight="1" x14ac:dyDescent="0.25">
      <c r="A52" s="186">
        <v>11</v>
      </c>
      <c r="B52" s="84" t="s">
        <v>136</v>
      </c>
      <c r="C52" s="133">
        <v>3</v>
      </c>
    </row>
    <row r="53" spans="1:3" s="46" customFormat="1" ht="18.600000000000001" customHeight="1" x14ac:dyDescent="0.25">
      <c r="A53" s="186">
        <v>12</v>
      </c>
      <c r="B53" s="84" t="s">
        <v>545</v>
      </c>
      <c r="C53" s="133">
        <v>3</v>
      </c>
    </row>
    <row r="54" spans="1:3" s="46" customFormat="1" ht="18.600000000000001" customHeight="1" x14ac:dyDescent="0.25">
      <c r="A54" s="186">
        <v>13</v>
      </c>
      <c r="B54" s="84" t="s">
        <v>528</v>
      </c>
      <c r="C54" s="133">
        <v>3</v>
      </c>
    </row>
    <row r="55" spans="1:3" s="46" customFormat="1" ht="18.600000000000001" customHeight="1" x14ac:dyDescent="0.25">
      <c r="A55" s="186">
        <v>14</v>
      </c>
      <c r="B55" s="84" t="s">
        <v>497</v>
      </c>
      <c r="C55" s="133">
        <v>3</v>
      </c>
    </row>
    <row r="56" spans="1:3" s="46" customFormat="1" ht="18.600000000000001" customHeight="1" x14ac:dyDescent="0.25">
      <c r="A56" s="186">
        <v>15</v>
      </c>
      <c r="B56" s="84" t="s">
        <v>498</v>
      </c>
      <c r="C56" s="133">
        <v>3</v>
      </c>
    </row>
    <row r="57" spans="1:3" s="57" customFormat="1" ht="34.9" customHeight="1" x14ac:dyDescent="0.3">
      <c r="A57" s="333" t="s">
        <v>36</v>
      </c>
      <c r="B57" s="334"/>
      <c r="C57" s="335"/>
    </row>
    <row r="58" spans="1:3" s="46" customFormat="1" ht="18.600000000000001" customHeight="1" x14ac:dyDescent="0.25">
      <c r="A58" s="186">
        <v>1</v>
      </c>
      <c r="B58" s="82" t="s">
        <v>108</v>
      </c>
      <c r="C58" s="186">
        <v>36</v>
      </c>
    </row>
    <row r="59" spans="1:3" s="46" customFormat="1" ht="18.600000000000001" customHeight="1" x14ac:dyDescent="0.25">
      <c r="A59" s="186">
        <v>2</v>
      </c>
      <c r="B59" s="82" t="s">
        <v>115</v>
      </c>
      <c r="C59" s="186">
        <v>24</v>
      </c>
    </row>
    <row r="60" spans="1:3" s="46" customFormat="1" ht="18.600000000000001" customHeight="1" x14ac:dyDescent="0.25">
      <c r="A60" s="186">
        <v>3</v>
      </c>
      <c r="B60" s="82" t="s">
        <v>140</v>
      </c>
      <c r="C60" s="186">
        <v>12</v>
      </c>
    </row>
    <row r="61" spans="1:3" s="46" customFormat="1" ht="18.600000000000001" customHeight="1" x14ac:dyDescent="0.25">
      <c r="A61" s="186">
        <v>4</v>
      </c>
      <c r="B61" s="82" t="s">
        <v>143</v>
      </c>
      <c r="C61" s="186">
        <v>10</v>
      </c>
    </row>
    <row r="62" spans="1:3" s="46" customFormat="1" ht="18.600000000000001" customHeight="1" x14ac:dyDescent="0.25">
      <c r="A62" s="186">
        <v>5</v>
      </c>
      <c r="B62" s="82" t="s">
        <v>433</v>
      </c>
      <c r="C62" s="186">
        <v>9</v>
      </c>
    </row>
    <row r="63" spans="1:3" s="46" customFormat="1" ht="18.600000000000001" customHeight="1" x14ac:dyDescent="0.25">
      <c r="A63" s="186">
        <v>6</v>
      </c>
      <c r="B63" s="82" t="s">
        <v>141</v>
      </c>
      <c r="C63" s="186">
        <v>8</v>
      </c>
    </row>
    <row r="64" spans="1:3" s="46" customFormat="1" ht="18.600000000000001" customHeight="1" x14ac:dyDescent="0.25">
      <c r="A64" s="186">
        <v>7</v>
      </c>
      <c r="B64" s="82" t="s">
        <v>289</v>
      </c>
      <c r="C64" s="186">
        <v>8</v>
      </c>
    </row>
    <row r="65" spans="1:3" s="46" customFormat="1" ht="18.600000000000001" customHeight="1" x14ac:dyDescent="0.25">
      <c r="A65" s="186">
        <v>8</v>
      </c>
      <c r="B65" s="82" t="s">
        <v>139</v>
      </c>
      <c r="C65" s="186">
        <v>8</v>
      </c>
    </row>
    <row r="66" spans="1:3" s="46" customFormat="1" ht="18.600000000000001" customHeight="1" x14ac:dyDescent="0.25">
      <c r="A66" s="186">
        <v>9</v>
      </c>
      <c r="B66" s="82" t="s">
        <v>191</v>
      </c>
      <c r="C66" s="186">
        <v>5</v>
      </c>
    </row>
    <row r="67" spans="1:3" s="46" customFormat="1" ht="18.600000000000001" customHeight="1" x14ac:dyDescent="0.25">
      <c r="A67" s="186">
        <v>10</v>
      </c>
      <c r="B67" s="82" t="s">
        <v>285</v>
      </c>
      <c r="C67" s="186">
        <v>5</v>
      </c>
    </row>
    <row r="68" spans="1:3" s="46" customFormat="1" ht="18.600000000000001" customHeight="1" x14ac:dyDescent="0.25">
      <c r="A68" s="186">
        <v>11</v>
      </c>
      <c r="B68" s="82" t="s">
        <v>464</v>
      </c>
      <c r="C68" s="186">
        <v>4</v>
      </c>
    </row>
    <row r="69" spans="1:3" s="46" customFormat="1" ht="18.600000000000001" customHeight="1" x14ac:dyDescent="0.25">
      <c r="A69" s="186">
        <v>12</v>
      </c>
      <c r="B69" s="82" t="s">
        <v>424</v>
      </c>
      <c r="C69" s="186">
        <v>3</v>
      </c>
    </row>
    <row r="70" spans="1:3" s="46" customFormat="1" ht="18.600000000000001" customHeight="1" x14ac:dyDescent="0.25">
      <c r="A70" s="186">
        <v>13</v>
      </c>
      <c r="B70" s="82" t="s">
        <v>144</v>
      </c>
      <c r="C70" s="186">
        <v>3</v>
      </c>
    </row>
    <row r="71" spans="1:3" s="46" customFormat="1" ht="18.600000000000001" customHeight="1" x14ac:dyDescent="0.25">
      <c r="A71" s="186">
        <v>14</v>
      </c>
      <c r="B71" s="82" t="s">
        <v>145</v>
      </c>
      <c r="C71" s="186">
        <v>3</v>
      </c>
    </row>
    <row r="72" spans="1:3" s="46" customFormat="1" ht="18.600000000000001" customHeight="1" x14ac:dyDescent="0.25">
      <c r="A72" s="186">
        <v>15</v>
      </c>
      <c r="B72" s="82" t="s">
        <v>371</v>
      </c>
      <c r="C72" s="186">
        <v>2</v>
      </c>
    </row>
    <row r="73" spans="1:3" s="57" customFormat="1" ht="34.9" customHeight="1" x14ac:dyDescent="0.3">
      <c r="A73" s="333" t="s">
        <v>37</v>
      </c>
      <c r="B73" s="334"/>
      <c r="C73" s="335"/>
    </row>
    <row r="74" spans="1:3" s="46" customFormat="1" ht="18.600000000000001" customHeight="1" x14ac:dyDescent="0.25">
      <c r="A74" s="186">
        <v>1</v>
      </c>
      <c r="B74" s="82" t="s">
        <v>92</v>
      </c>
      <c r="C74" s="186">
        <v>142</v>
      </c>
    </row>
    <row r="75" spans="1:3" s="46" customFormat="1" ht="18.600000000000001" customHeight="1" x14ac:dyDescent="0.25">
      <c r="A75" s="186">
        <v>2</v>
      </c>
      <c r="B75" s="82" t="s">
        <v>93</v>
      </c>
      <c r="C75" s="186">
        <v>58</v>
      </c>
    </row>
    <row r="76" spans="1:3" s="46" customFormat="1" ht="18.600000000000001" customHeight="1" x14ac:dyDescent="0.25">
      <c r="A76" s="186">
        <v>3</v>
      </c>
      <c r="B76" s="82" t="s">
        <v>97</v>
      </c>
      <c r="C76" s="186">
        <v>55</v>
      </c>
    </row>
    <row r="77" spans="1:3" s="46" customFormat="1" ht="18.600000000000001" customHeight="1" x14ac:dyDescent="0.25">
      <c r="A77" s="186">
        <v>4</v>
      </c>
      <c r="B77" s="82" t="s">
        <v>291</v>
      </c>
      <c r="C77" s="186">
        <v>52</v>
      </c>
    </row>
    <row r="78" spans="1:3" s="46" customFormat="1" ht="18.600000000000001" customHeight="1" x14ac:dyDescent="0.25">
      <c r="A78" s="186">
        <v>5</v>
      </c>
      <c r="B78" s="82" t="s">
        <v>98</v>
      </c>
      <c r="C78" s="186">
        <v>43</v>
      </c>
    </row>
    <row r="79" spans="1:3" s="46" customFormat="1" ht="47.25" x14ac:dyDescent="0.25">
      <c r="A79" s="186">
        <v>6</v>
      </c>
      <c r="B79" s="82" t="s">
        <v>354</v>
      </c>
      <c r="C79" s="186">
        <v>24</v>
      </c>
    </row>
    <row r="80" spans="1:3" s="46" customFormat="1" x14ac:dyDescent="0.25">
      <c r="A80" s="186">
        <v>7</v>
      </c>
      <c r="B80" s="82" t="s">
        <v>113</v>
      </c>
      <c r="C80" s="186">
        <v>11</v>
      </c>
    </row>
    <row r="81" spans="1:3" s="46" customFormat="1" ht="18.600000000000001" customHeight="1" x14ac:dyDescent="0.25">
      <c r="A81" s="186">
        <v>8</v>
      </c>
      <c r="B81" s="82" t="s">
        <v>146</v>
      </c>
      <c r="C81" s="186">
        <v>11</v>
      </c>
    </row>
    <row r="82" spans="1:3" s="46" customFormat="1" x14ac:dyDescent="0.25">
      <c r="A82" s="186">
        <v>9</v>
      </c>
      <c r="B82" s="82" t="s">
        <v>111</v>
      </c>
      <c r="C82" s="186">
        <v>6</v>
      </c>
    </row>
    <row r="83" spans="1:3" s="46" customFormat="1" ht="18.600000000000001" customHeight="1" x14ac:dyDescent="0.25">
      <c r="A83" s="186">
        <v>10</v>
      </c>
      <c r="B83" s="82" t="s">
        <v>404</v>
      </c>
      <c r="C83" s="186">
        <v>4</v>
      </c>
    </row>
    <row r="84" spans="1:3" s="46" customFormat="1" ht="18.600000000000001" customHeight="1" x14ac:dyDescent="0.25">
      <c r="A84" s="186">
        <v>11</v>
      </c>
      <c r="B84" s="82" t="s">
        <v>360</v>
      </c>
      <c r="C84" s="186">
        <v>4</v>
      </c>
    </row>
    <row r="85" spans="1:3" s="46" customFormat="1" x14ac:dyDescent="0.25">
      <c r="A85" s="186">
        <v>12</v>
      </c>
      <c r="B85" s="82" t="s">
        <v>147</v>
      </c>
      <c r="C85" s="186">
        <v>4</v>
      </c>
    </row>
    <row r="86" spans="1:3" s="46" customFormat="1" ht="18.600000000000001" customHeight="1" x14ac:dyDescent="0.25">
      <c r="A86" s="186">
        <v>13</v>
      </c>
      <c r="B86" s="82" t="s">
        <v>353</v>
      </c>
      <c r="C86" s="186">
        <v>4</v>
      </c>
    </row>
    <row r="87" spans="1:3" s="46" customFormat="1" ht="18.600000000000001" customHeight="1" x14ac:dyDescent="0.25">
      <c r="A87" s="186">
        <v>14</v>
      </c>
      <c r="B87" s="82" t="s">
        <v>499</v>
      </c>
      <c r="C87" s="186">
        <v>3</v>
      </c>
    </row>
    <row r="88" spans="1:3" s="46" customFormat="1" ht="18.600000000000001" customHeight="1" x14ac:dyDescent="0.25">
      <c r="A88" s="186">
        <v>15</v>
      </c>
      <c r="B88" s="82" t="s">
        <v>357</v>
      </c>
      <c r="C88" s="186">
        <v>2</v>
      </c>
    </row>
    <row r="89" spans="1:3" s="57" customFormat="1" ht="44.25" customHeight="1" x14ac:dyDescent="0.3">
      <c r="A89" s="333" t="s">
        <v>38</v>
      </c>
      <c r="B89" s="399"/>
      <c r="C89" s="400"/>
    </row>
    <row r="90" spans="1:3" s="46" customFormat="1" ht="31.5" x14ac:dyDescent="0.25">
      <c r="A90" s="186">
        <v>1</v>
      </c>
      <c r="B90" s="82" t="s">
        <v>292</v>
      </c>
      <c r="C90" s="186">
        <v>9</v>
      </c>
    </row>
    <row r="91" spans="1:3" s="46" customFormat="1" ht="24" customHeight="1" x14ac:dyDescent="0.25">
      <c r="A91" s="186">
        <v>2</v>
      </c>
      <c r="B91" s="82" t="s">
        <v>167</v>
      </c>
      <c r="C91" s="186">
        <v>3</v>
      </c>
    </row>
    <row r="92" spans="1:3" s="46" customFormat="1" ht="18.600000000000001" customHeight="1" x14ac:dyDescent="0.25">
      <c r="A92" s="186">
        <v>3</v>
      </c>
      <c r="B92" s="82" t="s">
        <v>152</v>
      </c>
      <c r="C92" s="186">
        <v>3</v>
      </c>
    </row>
    <row r="93" spans="1:3" s="46" customFormat="1" ht="18.600000000000001" customHeight="1" x14ac:dyDescent="0.25">
      <c r="A93" s="186">
        <v>4</v>
      </c>
      <c r="B93" s="82" t="s">
        <v>150</v>
      </c>
      <c r="C93" s="186">
        <v>2</v>
      </c>
    </row>
    <row r="94" spans="1:3" s="46" customFormat="1" ht="18.600000000000001" customHeight="1" x14ac:dyDescent="0.25">
      <c r="A94" s="186">
        <v>5</v>
      </c>
      <c r="B94" s="82" t="s">
        <v>373</v>
      </c>
      <c r="C94" s="186">
        <v>2</v>
      </c>
    </row>
    <row r="95" spans="1:3" s="46" customFormat="1" ht="18.600000000000001" customHeight="1" x14ac:dyDescent="0.25">
      <c r="A95" s="186">
        <v>6</v>
      </c>
      <c r="B95" s="82" t="s">
        <v>154</v>
      </c>
      <c r="C95" s="186">
        <v>1</v>
      </c>
    </row>
    <row r="96" spans="1:3" s="46" customFormat="1" ht="18.600000000000001" customHeight="1" x14ac:dyDescent="0.25">
      <c r="A96" s="186">
        <v>7</v>
      </c>
      <c r="B96" s="82" t="s">
        <v>530</v>
      </c>
      <c r="C96" s="186">
        <v>1</v>
      </c>
    </row>
    <row r="97" spans="1:3" s="46" customFormat="1" ht="18.600000000000001" customHeight="1" x14ac:dyDescent="0.25">
      <c r="A97" s="186">
        <v>8</v>
      </c>
      <c r="B97" s="82" t="s">
        <v>466</v>
      </c>
      <c r="C97" s="186">
        <v>1</v>
      </c>
    </row>
    <row r="98" spans="1:3" s="46" customFormat="1" ht="18.600000000000001" customHeight="1" x14ac:dyDescent="0.25">
      <c r="A98" s="186">
        <v>9</v>
      </c>
      <c r="B98" s="82" t="s">
        <v>192</v>
      </c>
      <c r="C98" s="186">
        <v>1</v>
      </c>
    </row>
    <row r="99" spans="1:3" s="46" customFormat="1" ht="18.600000000000001" customHeight="1" x14ac:dyDescent="0.25">
      <c r="A99" s="186">
        <v>10</v>
      </c>
      <c r="B99" s="82" t="s">
        <v>156</v>
      </c>
      <c r="C99" s="186">
        <v>1</v>
      </c>
    </row>
    <row r="100" spans="1:3" s="46" customFormat="1" ht="18.600000000000001" customHeight="1" x14ac:dyDescent="0.25">
      <c r="A100" s="186">
        <v>11</v>
      </c>
      <c r="B100" s="82" t="s">
        <v>284</v>
      </c>
      <c r="C100" s="186">
        <v>1</v>
      </c>
    </row>
    <row r="101" spans="1:3" s="46" customFormat="1" ht="18.600000000000001" customHeight="1" x14ac:dyDescent="0.25">
      <c r="A101" s="186">
        <v>12</v>
      </c>
      <c r="B101" s="82" t="s">
        <v>374</v>
      </c>
      <c r="C101" s="186">
        <v>1</v>
      </c>
    </row>
    <row r="102" spans="1:3" s="46" customFormat="1" ht="18.600000000000001" customHeight="1" x14ac:dyDescent="0.25">
      <c r="A102" s="186">
        <v>13</v>
      </c>
      <c r="B102" s="82" t="s">
        <v>149</v>
      </c>
      <c r="C102" s="186">
        <v>0</v>
      </c>
    </row>
    <row r="103" spans="1:3" s="46" customFormat="1" ht="18.600000000000001" customHeight="1" x14ac:dyDescent="0.25">
      <c r="A103" s="186">
        <v>14</v>
      </c>
      <c r="B103" s="82" t="s">
        <v>155</v>
      </c>
      <c r="C103" s="186">
        <v>0</v>
      </c>
    </row>
    <row r="104" spans="1:3" s="46" customFormat="1" ht="18.600000000000001" customHeight="1" x14ac:dyDescent="0.25">
      <c r="A104" s="186">
        <v>15</v>
      </c>
      <c r="B104" s="82" t="s">
        <v>467</v>
      </c>
      <c r="C104" s="186">
        <v>0</v>
      </c>
    </row>
    <row r="105" spans="1:3" s="57" customFormat="1" ht="34.9" customHeight="1" x14ac:dyDescent="0.3">
      <c r="A105" s="333" t="s">
        <v>39</v>
      </c>
      <c r="B105" s="399"/>
      <c r="C105" s="400"/>
    </row>
    <row r="106" spans="1:3" s="46" customFormat="1" ht="18" customHeight="1" x14ac:dyDescent="0.25">
      <c r="A106" s="186">
        <v>1</v>
      </c>
      <c r="B106" s="82" t="s">
        <v>102</v>
      </c>
      <c r="C106" s="186">
        <v>50</v>
      </c>
    </row>
    <row r="107" spans="1:3" s="46" customFormat="1" ht="18" customHeight="1" x14ac:dyDescent="0.25">
      <c r="A107" s="186">
        <v>2</v>
      </c>
      <c r="B107" s="82" t="s">
        <v>393</v>
      </c>
      <c r="C107" s="186">
        <v>23</v>
      </c>
    </row>
    <row r="108" spans="1:3" s="46" customFormat="1" ht="18" customHeight="1" x14ac:dyDescent="0.25">
      <c r="A108" s="186">
        <v>3</v>
      </c>
      <c r="B108" s="82" t="s">
        <v>375</v>
      </c>
      <c r="C108" s="186">
        <v>21</v>
      </c>
    </row>
    <row r="109" spans="1:3" s="46" customFormat="1" ht="31.5" x14ac:dyDescent="0.25">
      <c r="A109" s="186">
        <v>4</v>
      </c>
      <c r="B109" s="82" t="s">
        <v>107</v>
      </c>
      <c r="C109" s="186">
        <v>21</v>
      </c>
    </row>
    <row r="110" spans="1:3" s="46" customFormat="1" x14ac:dyDescent="0.25">
      <c r="A110" s="186">
        <v>5</v>
      </c>
      <c r="B110" s="82" t="s">
        <v>299</v>
      </c>
      <c r="C110" s="186">
        <v>20</v>
      </c>
    </row>
    <row r="111" spans="1:3" s="46" customFormat="1" ht="18" customHeight="1" x14ac:dyDescent="0.25">
      <c r="A111" s="186">
        <v>6</v>
      </c>
      <c r="B111" s="82" t="s">
        <v>376</v>
      </c>
      <c r="C111" s="186">
        <v>13</v>
      </c>
    </row>
    <row r="112" spans="1:3" s="46" customFormat="1" ht="19.5" customHeight="1" x14ac:dyDescent="0.25">
      <c r="A112" s="186">
        <v>7</v>
      </c>
      <c r="B112" s="82" t="s">
        <v>120</v>
      </c>
      <c r="C112" s="186">
        <v>12</v>
      </c>
    </row>
    <row r="113" spans="1:3" s="46" customFormat="1" ht="18" customHeight="1" x14ac:dyDescent="0.25">
      <c r="A113" s="186">
        <v>8</v>
      </c>
      <c r="B113" s="82" t="s">
        <v>194</v>
      </c>
      <c r="C113" s="186">
        <v>12</v>
      </c>
    </row>
    <row r="114" spans="1:3" s="46" customFormat="1" ht="18" customHeight="1" x14ac:dyDescent="0.25">
      <c r="A114" s="186">
        <v>9</v>
      </c>
      <c r="B114" s="82" t="s">
        <v>358</v>
      </c>
      <c r="C114" s="186">
        <v>11</v>
      </c>
    </row>
    <row r="115" spans="1:3" s="46" customFormat="1" ht="18" customHeight="1" x14ac:dyDescent="0.25">
      <c r="A115" s="186">
        <v>10</v>
      </c>
      <c r="B115" s="82" t="s">
        <v>124</v>
      </c>
      <c r="C115" s="186">
        <v>11</v>
      </c>
    </row>
    <row r="116" spans="1:3" s="46" customFormat="1" ht="18" customHeight="1" x14ac:dyDescent="0.25">
      <c r="A116" s="186">
        <v>11</v>
      </c>
      <c r="B116" s="82" t="s">
        <v>312</v>
      </c>
      <c r="C116" s="186">
        <v>9</v>
      </c>
    </row>
    <row r="117" spans="1:3" s="46" customFormat="1" ht="18" customHeight="1" x14ac:dyDescent="0.25">
      <c r="A117" s="186">
        <v>12</v>
      </c>
      <c r="B117" s="82" t="s">
        <v>195</v>
      </c>
      <c r="C117" s="186">
        <v>8</v>
      </c>
    </row>
    <row r="118" spans="1:3" s="46" customFormat="1" ht="18" customHeight="1" x14ac:dyDescent="0.25">
      <c r="A118" s="186">
        <v>13</v>
      </c>
      <c r="B118" s="82" t="s">
        <v>184</v>
      </c>
      <c r="C118" s="186">
        <v>8</v>
      </c>
    </row>
    <row r="119" spans="1:3" s="46" customFormat="1" ht="18" customHeight="1" x14ac:dyDescent="0.25">
      <c r="A119" s="186">
        <v>14</v>
      </c>
      <c r="B119" s="82" t="s">
        <v>546</v>
      </c>
      <c r="C119" s="186">
        <v>7</v>
      </c>
    </row>
    <row r="120" spans="1:3" s="46" customFormat="1" ht="18" customHeight="1" x14ac:dyDescent="0.25">
      <c r="A120" s="186">
        <v>15</v>
      </c>
      <c r="B120" s="82" t="s">
        <v>493</v>
      </c>
      <c r="C120" s="186">
        <v>7</v>
      </c>
    </row>
    <row r="121" spans="1:3" s="57" customFormat="1" ht="44.25" customHeight="1" x14ac:dyDescent="0.3">
      <c r="A121" s="333" t="s">
        <v>40</v>
      </c>
      <c r="B121" s="399"/>
      <c r="C121" s="400"/>
    </row>
    <row r="122" spans="1:3" s="46" customFormat="1" ht="20.45" customHeight="1" x14ac:dyDescent="0.25">
      <c r="A122" s="186">
        <v>1</v>
      </c>
      <c r="B122" s="82" t="s">
        <v>90</v>
      </c>
      <c r="C122" s="186">
        <v>81</v>
      </c>
    </row>
    <row r="123" spans="1:3" s="46" customFormat="1" ht="31.5" x14ac:dyDescent="0.25">
      <c r="A123" s="186">
        <v>2</v>
      </c>
      <c r="B123" s="82" t="s">
        <v>352</v>
      </c>
      <c r="C123" s="186">
        <v>24</v>
      </c>
    </row>
    <row r="124" spans="1:3" s="46" customFormat="1" ht="18" customHeight="1" x14ac:dyDescent="0.25">
      <c r="A124" s="186">
        <v>3</v>
      </c>
      <c r="B124" s="82" t="s">
        <v>95</v>
      </c>
      <c r="C124" s="186">
        <v>14</v>
      </c>
    </row>
    <row r="125" spans="1:3" s="46" customFormat="1" ht="18" customHeight="1" x14ac:dyDescent="0.25">
      <c r="A125" s="186">
        <v>4</v>
      </c>
      <c r="B125" s="82" t="s">
        <v>392</v>
      </c>
      <c r="C125" s="186">
        <v>13</v>
      </c>
    </row>
    <row r="126" spans="1:3" s="46" customFormat="1" ht="18" customHeight="1" x14ac:dyDescent="0.25">
      <c r="A126" s="186">
        <v>5</v>
      </c>
      <c r="B126" s="82" t="s">
        <v>196</v>
      </c>
      <c r="C126" s="186">
        <v>9</v>
      </c>
    </row>
    <row r="127" spans="1:3" s="46" customFormat="1" ht="18" customHeight="1" x14ac:dyDescent="0.25">
      <c r="A127" s="186">
        <v>6</v>
      </c>
      <c r="B127" s="82" t="s">
        <v>100</v>
      </c>
      <c r="C127" s="186">
        <v>9</v>
      </c>
    </row>
    <row r="128" spans="1:3" s="46" customFormat="1" ht="18" customHeight="1" x14ac:dyDescent="0.25">
      <c r="A128" s="186">
        <v>7</v>
      </c>
      <c r="B128" s="82" t="s">
        <v>165</v>
      </c>
      <c r="C128" s="186">
        <v>8</v>
      </c>
    </row>
    <row r="129" spans="1:3" s="46" customFormat="1" ht="18" customHeight="1" x14ac:dyDescent="0.25">
      <c r="A129" s="186">
        <v>8</v>
      </c>
      <c r="B129" s="82" t="s">
        <v>118</v>
      </c>
      <c r="C129" s="186">
        <v>7</v>
      </c>
    </row>
    <row r="130" spans="1:3" s="46" customFormat="1" ht="18" customHeight="1" x14ac:dyDescent="0.25">
      <c r="A130" s="186">
        <v>9</v>
      </c>
      <c r="B130" s="82" t="s">
        <v>426</v>
      </c>
      <c r="C130" s="186">
        <v>7</v>
      </c>
    </row>
    <row r="131" spans="1:3" s="46" customFormat="1" ht="18" customHeight="1" x14ac:dyDescent="0.25">
      <c r="A131" s="186">
        <v>10</v>
      </c>
      <c r="B131" s="82" t="s">
        <v>378</v>
      </c>
      <c r="C131" s="186">
        <v>7</v>
      </c>
    </row>
    <row r="132" spans="1:3" s="46" customFormat="1" ht="18" customHeight="1" x14ac:dyDescent="0.25">
      <c r="A132" s="186">
        <v>11</v>
      </c>
      <c r="B132" s="82" t="s">
        <v>391</v>
      </c>
      <c r="C132" s="186">
        <v>7</v>
      </c>
    </row>
    <row r="133" spans="1:3" s="46" customFormat="1" ht="18" customHeight="1" x14ac:dyDescent="0.25">
      <c r="A133" s="186">
        <v>12</v>
      </c>
      <c r="B133" s="82" t="s">
        <v>508</v>
      </c>
      <c r="C133" s="186">
        <v>6</v>
      </c>
    </row>
    <row r="134" spans="1:3" s="46" customFormat="1" ht="18" customHeight="1" x14ac:dyDescent="0.25">
      <c r="A134" s="186">
        <v>13</v>
      </c>
      <c r="B134" s="82" t="s">
        <v>494</v>
      </c>
      <c r="C134" s="186">
        <v>6</v>
      </c>
    </row>
    <row r="135" spans="1:3" s="46" customFormat="1" ht="18" customHeight="1" x14ac:dyDescent="0.25">
      <c r="A135" s="186">
        <v>14</v>
      </c>
      <c r="B135" s="82" t="s">
        <v>159</v>
      </c>
      <c r="C135" s="186">
        <v>6</v>
      </c>
    </row>
    <row r="136" spans="1:3" s="46" customFormat="1" ht="18" customHeight="1" x14ac:dyDescent="0.25">
      <c r="A136" s="186">
        <v>15</v>
      </c>
      <c r="B136" s="82" t="s">
        <v>160</v>
      </c>
      <c r="C136" s="186">
        <v>5</v>
      </c>
    </row>
    <row r="137" spans="1:3" s="57" customFormat="1" ht="34.9" customHeight="1" x14ac:dyDescent="0.3">
      <c r="A137" s="333" t="s">
        <v>161</v>
      </c>
      <c r="B137" s="399"/>
      <c r="C137" s="400"/>
    </row>
    <row r="138" spans="1:3" s="46" customFormat="1" ht="19.149999999999999" customHeight="1" x14ac:dyDescent="0.25">
      <c r="A138" s="186">
        <v>1</v>
      </c>
      <c r="B138" s="82" t="s">
        <v>94</v>
      </c>
      <c r="C138" s="186">
        <v>56</v>
      </c>
    </row>
    <row r="139" spans="1:3" s="46" customFormat="1" ht="19.149999999999999" customHeight="1" x14ac:dyDescent="0.25">
      <c r="A139" s="186">
        <v>2</v>
      </c>
      <c r="B139" s="82" t="s">
        <v>91</v>
      </c>
      <c r="C139" s="186">
        <v>52</v>
      </c>
    </row>
    <row r="140" spans="1:3" s="46" customFormat="1" ht="19.149999999999999" customHeight="1" x14ac:dyDescent="0.25">
      <c r="A140" s="186">
        <v>3</v>
      </c>
      <c r="B140" s="82" t="s">
        <v>101</v>
      </c>
      <c r="C140" s="186">
        <v>40</v>
      </c>
    </row>
    <row r="141" spans="1:3" s="46" customFormat="1" ht="19.149999999999999" customHeight="1" x14ac:dyDescent="0.25">
      <c r="A141" s="186">
        <v>4</v>
      </c>
      <c r="B141" s="82" t="s">
        <v>110</v>
      </c>
      <c r="C141" s="186">
        <v>27</v>
      </c>
    </row>
    <row r="142" spans="1:3" s="46" customFormat="1" ht="19.149999999999999" customHeight="1" x14ac:dyDescent="0.25">
      <c r="A142" s="186">
        <v>5</v>
      </c>
      <c r="B142" s="82" t="s">
        <v>106</v>
      </c>
      <c r="C142" s="186">
        <v>20</v>
      </c>
    </row>
    <row r="143" spans="1:3" s="46" customFormat="1" ht="19.149999999999999" customHeight="1" x14ac:dyDescent="0.25">
      <c r="A143" s="186">
        <v>6</v>
      </c>
      <c r="B143" s="82" t="s">
        <v>105</v>
      </c>
      <c r="C143" s="186">
        <v>18</v>
      </c>
    </row>
    <row r="144" spans="1:3" s="46" customFormat="1" ht="19.149999999999999" customHeight="1" x14ac:dyDescent="0.25">
      <c r="A144" s="186">
        <v>7</v>
      </c>
      <c r="B144" s="82" t="s">
        <v>116</v>
      </c>
      <c r="C144" s="186">
        <v>16</v>
      </c>
    </row>
    <row r="145" spans="1:3" s="46" customFormat="1" ht="19.149999999999999" customHeight="1" x14ac:dyDescent="0.25">
      <c r="A145" s="186">
        <v>8</v>
      </c>
      <c r="B145" s="82" t="s">
        <v>103</v>
      </c>
      <c r="C145" s="186">
        <v>14</v>
      </c>
    </row>
    <row r="146" spans="1:3" s="46" customFormat="1" ht="19.149999999999999" customHeight="1" x14ac:dyDescent="0.25">
      <c r="A146" s="186">
        <v>9</v>
      </c>
      <c r="B146" s="82" t="s">
        <v>122</v>
      </c>
      <c r="C146" s="186">
        <v>14</v>
      </c>
    </row>
    <row r="147" spans="1:3" s="46" customFormat="1" ht="19.149999999999999" customHeight="1" x14ac:dyDescent="0.25">
      <c r="A147" s="186">
        <v>10</v>
      </c>
      <c r="B147" s="82" t="s">
        <v>125</v>
      </c>
      <c r="C147" s="186">
        <v>9</v>
      </c>
    </row>
    <row r="148" spans="1:3" s="46" customFormat="1" ht="19.149999999999999" customHeight="1" x14ac:dyDescent="0.25">
      <c r="A148" s="186">
        <v>11</v>
      </c>
      <c r="B148" s="82" t="s">
        <v>431</v>
      </c>
      <c r="C148" s="186">
        <v>6</v>
      </c>
    </row>
    <row r="149" spans="1:3" s="46" customFormat="1" ht="19.149999999999999" customHeight="1" x14ac:dyDescent="0.25">
      <c r="A149" s="186">
        <v>12</v>
      </c>
      <c r="B149" s="82" t="s">
        <v>121</v>
      </c>
      <c r="C149" s="186">
        <v>6</v>
      </c>
    </row>
    <row r="150" spans="1:3" s="46" customFormat="1" ht="19.149999999999999" customHeight="1" x14ac:dyDescent="0.25">
      <c r="A150" s="186">
        <v>13</v>
      </c>
      <c r="B150" s="82" t="s">
        <v>169</v>
      </c>
      <c r="C150" s="186">
        <v>4</v>
      </c>
    </row>
    <row r="151" spans="1:3" s="46" customFormat="1" ht="19.149999999999999" customHeight="1" x14ac:dyDescent="0.25">
      <c r="A151" s="186">
        <v>14</v>
      </c>
      <c r="B151" s="82" t="s">
        <v>379</v>
      </c>
      <c r="C151" s="186">
        <v>4</v>
      </c>
    </row>
    <row r="152" spans="1:3" s="46" customFormat="1" ht="19.149999999999999" customHeight="1" x14ac:dyDescent="0.25">
      <c r="A152" s="186">
        <v>15</v>
      </c>
      <c r="B152" s="82" t="s">
        <v>188</v>
      </c>
      <c r="C152" s="186">
        <v>4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sqref="A1:XFD1048576"/>
    </sheetView>
  </sheetViews>
  <sheetFormatPr defaultColWidth="9.140625" defaultRowHeight="15.75" x14ac:dyDescent="0.25"/>
  <cols>
    <col min="1" max="1" width="3.140625" style="46" customWidth="1"/>
    <col min="2" max="2" width="49.7109375" style="115" customWidth="1"/>
    <col min="3" max="3" width="22.7109375" style="46" customWidth="1"/>
    <col min="4" max="4" width="22" style="46" customWidth="1"/>
    <col min="5" max="16384" width="9.140625" style="47"/>
  </cols>
  <sheetData>
    <row r="1" spans="1:4" ht="45" customHeight="1" x14ac:dyDescent="0.25">
      <c r="B1" s="319" t="s">
        <v>598</v>
      </c>
      <c r="C1" s="319"/>
      <c r="D1" s="319"/>
    </row>
    <row r="2" spans="1:4" ht="20.25" customHeight="1" x14ac:dyDescent="0.25">
      <c r="B2" s="319" t="s">
        <v>83</v>
      </c>
      <c r="C2" s="319"/>
      <c r="D2" s="319"/>
    </row>
    <row r="4" spans="1:4" s="48" customFormat="1" ht="66" customHeight="1" x14ac:dyDescent="0.25">
      <c r="A4" s="190"/>
      <c r="B4" s="192" t="s">
        <v>84</v>
      </c>
      <c r="C4" s="189" t="s">
        <v>315</v>
      </c>
      <c r="D4" s="191" t="s">
        <v>316</v>
      </c>
    </row>
    <row r="5" spans="1:4" x14ac:dyDescent="0.25">
      <c r="A5" s="49">
        <v>1</v>
      </c>
      <c r="B5" s="111" t="s">
        <v>92</v>
      </c>
      <c r="C5" s="74">
        <v>136</v>
      </c>
      <c r="D5" s="173">
        <v>95.774647887323937</v>
      </c>
    </row>
    <row r="6" spans="1:4" x14ac:dyDescent="0.25">
      <c r="A6" s="49">
        <v>2</v>
      </c>
      <c r="B6" s="111" t="s">
        <v>96</v>
      </c>
      <c r="C6" s="74">
        <v>62</v>
      </c>
      <c r="D6" s="173">
        <v>96.875</v>
      </c>
    </row>
    <row r="7" spans="1:4" x14ac:dyDescent="0.25">
      <c r="A7" s="49">
        <v>3</v>
      </c>
      <c r="B7" s="111" t="s">
        <v>94</v>
      </c>
      <c r="C7" s="74">
        <v>56</v>
      </c>
      <c r="D7" s="173">
        <v>100</v>
      </c>
    </row>
    <row r="8" spans="1:4" s="51" customFormat="1" x14ac:dyDescent="0.25">
      <c r="A8" s="49">
        <v>4</v>
      </c>
      <c r="B8" s="111" t="s">
        <v>93</v>
      </c>
      <c r="C8" s="74">
        <v>54</v>
      </c>
      <c r="D8" s="173">
        <v>93.103448275862064</v>
      </c>
    </row>
    <row r="9" spans="1:4" s="51" customFormat="1" x14ac:dyDescent="0.25">
      <c r="A9" s="49">
        <v>5</v>
      </c>
      <c r="B9" s="111" t="s">
        <v>97</v>
      </c>
      <c r="C9" s="74">
        <v>50</v>
      </c>
      <c r="D9" s="173">
        <v>90.909090909090907</v>
      </c>
    </row>
    <row r="10" spans="1:4" s="51" customFormat="1" x14ac:dyDescent="0.25">
      <c r="A10" s="49">
        <v>6</v>
      </c>
      <c r="B10" s="111" t="s">
        <v>104</v>
      </c>
      <c r="C10" s="74">
        <v>38</v>
      </c>
      <c r="D10" s="173">
        <v>90.476190476190482</v>
      </c>
    </row>
    <row r="11" spans="1:4" s="51" customFormat="1" x14ac:dyDescent="0.25">
      <c r="A11" s="49">
        <v>7</v>
      </c>
      <c r="B11" s="111" t="s">
        <v>355</v>
      </c>
      <c r="C11" s="74">
        <v>38</v>
      </c>
      <c r="D11" s="173">
        <v>97.435897435897431</v>
      </c>
    </row>
    <row r="12" spans="1:4" s="51" customFormat="1" x14ac:dyDescent="0.25">
      <c r="A12" s="49">
        <v>8</v>
      </c>
      <c r="B12" s="111" t="s">
        <v>291</v>
      </c>
      <c r="C12" s="74">
        <v>37</v>
      </c>
      <c r="D12" s="173">
        <v>71.15384615384616</v>
      </c>
    </row>
    <row r="13" spans="1:4" s="51" customFormat="1" x14ac:dyDescent="0.25">
      <c r="A13" s="49">
        <v>9</v>
      </c>
      <c r="B13" s="111" t="s">
        <v>108</v>
      </c>
      <c r="C13" s="74">
        <v>35</v>
      </c>
      <c r="D13" s="173">
        <v>97.222222222222214</v>
      </c>
    </row>
    <row r="14" spans="1:4" s="51" customFormat="1" x14ac:dyDescent="0.25">
      <c r="A14" s="49">
        <v>10</v>
      </c>
      <c r="B14" s="111" t="s">
        <v>91</v>
      </c>
      <c r="C14" s="74">
        <v>29</v>
      </c>
      <c r="D14" s="173">
        <v>55.769230769230774</v>
      </c>
    </row>
    <row r="15" spans="1:4" s="51" customFormat="1" ht="63" x14ac:dyDescent="0.25">
      <c r="A15" s="49">
        <v>11</v>
      </c>
      <c r="B15" s="111" t="s">
        <v>354</v>
      </c>
      <c r="C15" s="74">
        <v>24</v>
      </c>
      <c r="D15" s="173">
        <v>100</v>
      </c>
    </row>
    <row r="16" spans="1:4" s="51" customFormat="1" x14ac:dyDescent="0.25">
      <c r="A16" s="49">
        <v>12</v>
      </c>
      <c r="B16" s="111" t="s">
        <v>110</v>
      </c>
      <c r="C16" s="74">
        <v>23</v>
      </c>
      <c r="D16" s="173">
        <v>85.18518518518519</v>
      </c>
    </row>
    <row r="17" spans="1:4" s="51" customFormat="1" ht="24" customHeight="1" x14ac:dyDescent="0.25">
      <c r="A17" s="49">
        <v>13</v>
      </c>
      <c r="B17" s="111" t="s">
        <v>115</v>
      </c>
      <c r="C17" s="74">
        <v>23</v>
      </c>
      <c r="D17" s="173">
        <v>95.833333333333343</v>
      </c>
    </row>
    <row r="18" spans="1:4" s="51" customFormat="1" x14ac:dyDescent="0.25">
      <c r="A18" s="49">
        <v>14</v>
      </c>
      <c r="B18" s="111" t="s">
        <v>123</v>
      </c>
      <c r="C18" s="74">
        <v>18</v>
      </c>
      <c r="D18" s="173">
        <v>100</v>
      </c>
    </row>
    <row r="19" spans="1:4" s="51" customFormat="1" x14ac:dyDescent="0.25">
      <c r="A19" s="49">
        <v>15</v>
      </c>
      <c r="B19" s="111" t="s">
        <v>114</v>
      </c>
      <c r="C19" s="74">
        <v>18</v>
      </c>
      <c r="D19" s="173">
        <v>100</v>
      </c>
    </row>
    <row r="20" spans="1:4" s="51" customFormat="1" x14ac:dyDescent="0.25">
      <c r="A20" s="49">
        <v>16</v>
      </c>
      <c r="B20" s="111" t="s">
        <v>116</v>
      </c>
      <c r="C20" s="74">
        <v>16</v>
      </c>
      <c r="D20" s="173">
        <v>100</v>
      </c>
    </row>
    <row r="21" spans="1:4" s="51" customFormat="1" x14ac:dyDescent="0.25">
      <c r="A21" s="49">
        <v>17</v>
      </c>
      <c r="B21" s="111" t="s">
        <v>105</v>
      </c>
      <c r="C21" s="74">
        <v>14</v>
      </c>
      <c r="D21" s="173">
        <v>77.777777777777786</v>
      </c>
    </row>
    <row r="22" spans="1:4" s="51" customFormat="1" ht="31.5" x14ac:dyDescent="0.25">
      <c r="A22" s="49">
        <v>18</v>
      </c>
      <c r="B22" s="111" t="s">
        <v>317</v>
      </c>
      <c r="C22" s="74">
        <v>13</v>
      </c>
      <c r="D22" s="173">
        <v>76.470588235294116</v>
      </c>
    </row>
    <row r="23" spans="1:4" s="51" customFormat="1" x14ac:dyDescent="0.25">
      <c r="A23" s="49">
        <v>19</v>
      </c>
      <c r="B23" s="111" t="s">
        <v>302</v>
      </c>
      <c r="C23" s="74">
        <v>12</v>
      </c>
      <c r="D23" s="173">
        <v>70.588235294117652</v>
      </c>
    </row>
    <row r="24" spans="1:4" s="51" customFormat="1" x14ac:dyDescent="0.25">
      <c r="A24" s="49">
        <v>20</v>
      </c>
      <c r="B24" s="111" t="s">
        <v>140</v>
      </c>
      <c r="C24" s="74">
        <v>11</v>
      </c>
      <c r="D24" s="173">
        <v>91.666666666666657</v>
      </c>
    </row>
    <row r="25" spans="1:4" s="51" customFormat="1" x14ac:dyDescent="0.25">
      <c r="A25" s="49">
        <v>21</v>
      </c>
      <c r="B25" s="111" t="s">
        <v>113</v>
      </c>
      <c r="C25" s="74">
        <v>11</v>
      </c>
      <c r="D25" s="173">
        <v>100</v>
      </c>
    </row>
    <row r="26" spans="1:4" s="51" customFormat="1" x14ac:dyDescent="0.25">
      <c r="A26" s="49">
        <v>22</v>
      </c>
      <c r="B26" s="111" t="s">
        <v>146</v>
      </c>
      <c r="C26" s="74">
        <v>11</v>
      </c>
      <c r="D26" s="173">
        <v>100</v>
      </c>
    </row>
    <row r="27" spans="1:4" s="51" customFormat="1" x14ac:dyDescent="0.25">
      <c r="A27" s="49">
        <v>23</v>
      </c>
      <c r="B27" s="111" t="s">
        <v>124</v>
      </c>
      <c r="C27" s="74">
        <v>11</v>
      </c>
      <c r="D27" s="173">
        <v>100</v>
      </c>
    </row>
    <row r="28" spans="1:4" s="51" customFormat="1" x14ac:dyDescent="0.25">
      <c r="A28" s="49">
        <v>24</v>
      </c>
      <c r="B28" s="111" t="s">
        <v>143</v>
      </c>
      <c r="C28" s="74">
        <v>10</v>
      </c>
      <c r="D28" s="173">
        <v>100</v>
      </c>
    </row>
    <row r="29" spans="1:4" s="51" customFormat="1" x14ac:dyDescent="0.25">
      <c r="A29" s="49">
        <v>25</v>
      </c>
      <c r="B29" s="111" t="s">
        <v>106</v>
      </c>
      <c r="C29" s="74">
        <v>9</v>
      </c>
      <c r="D29" s="173">
        <v>45</v>
      </c>
    </row>
    <row r="30" spans="1:4" s="51" customFormat="1" x14ac:dyDescent="0.25">
      <c r="A30" s="49">
        <v>26</v>
      </c>
      <c r="B30" s="111" t="s">
        <v>95</v>
      </c>
      <c r="C30" s="74">
        <v>9</v>
      </c>
      <c r="D30" s="173">
        <v>64.285714285714292</v>
      </c>
    </row>
    <row r="31" spans="1:4" s="51" customFormat="1" x14ac:dyDescent="0.25">
      <c r="A31" s="49">
        <v>27</v>
      </c>
      <c r="B31" s="111" t="s">
        <v>457</v>
      </c>
      <c r="C31" s="74">
        <v>9</v>
      </c>
      <c r="D31" s="173">
        <v>100</v>
      </c>
    </row>
    <row r="32" spans="1:4" s="51" customFormat="1" x14ac:dyDescent="0.25">
      <c r="A32" s="49">
        <v>28</v>
      </c>
      <c r="B32" s="111" t="s">
        <v>196</v>
      </c>
      <c r="C32" s="74">
        <v>9</v>
      </c>
      <c r="D32" s="173">
        <v>100</v>
      </c>
    </row>
    <row r="33" spans="1:4" s="51" customFormat="1" ht="25.5" customHeight="1" x14ac:dyDescent="0.25">
      <c r="A33" s="49">
        <v>29</v>
      </c>
      <c r="B33" s="111" t="s">
        <v>133</v>
      </c>
      <c r="C33" s="74">
        <v>8</v>
      </c>
      <c r="D33" s="173">
        <v>57.142857142857139</v>
      </c>
    </row>
    <row r="34" spans="1:4" s="51" customFormat="1" x14ac:dyDescent="0.25">
      <c r="A34" s="49">
        <v>30</v>
      </c>
      <c r="B34" s="111" t="s">
        <v>137</v>
      </c>
      <c r="C34" s="74">
        <v>8</v>
      </c>
      <c r="D34" s="173">
        <v>88.888888888888886</v>
      </c>
    </row>
    <row r="35" spans="1:4" s="51" customFormat="1" x14ac:dyDescent="0.25">
      <c r="A35" s="49">
        <v>31</v>
      </c>
      <c r="B35" s="111" t="s">
        <v>125</v>
      </c>
      <c r="C35" s="74">
        <v>8</v>
      </c>
      <c r="D35" s="173">
        <v>88.888888888888886</v>
      </c>
    </row>
    <row r="36" spans="1:4" s="51" customFormat="1" x14ac:dyDescent="0.25">
      <c r="A36" s="49">
        <v>32</v>
      </c>
      <c r="B36" s="111" t="s">
        <v>129</v>
      </c>
      <c r="C36" s="74">
        <v>8</v>
      </c>
      <c r="D36" s="173">
        <v>100</v>
      </c>
    </row>
    <row r="37" spans="1:4" s="51" customFormat="1" x14ac:dyDescent="0.25">
      <c r="A37" s="49">
        <v>33</v>
      </c>
      <c r="B37" s="111" t="s">
        <v>166</v>
      </c>
      <c r="C37" s="74">
        <v>8</v>
      </c>
      <c r="D37" s="173">
        <v>100</v>
      </c>
    </row>
    <row r="38" spans="1:4" s="51" customFormat="1" x14ac:dyDescent="0.25">
      <c r="A38" s="49">
        <v>34</v>
      </c>
      <c r="B38" s="111" t="s">
        <v>178</v>
      </c>
      <c r="C38" s="74">
        <v>8</v>
      </c>
      <c r="D38" s="173">
        <v>100</v>
      </c>
    </row>
    <row r="39" spans="1:4" s="51" customFormat="1" x14ac:dyDescent="0.25">
      <c r="A39" s="49">
        <v>35</v>
      </c>
      <c r="B39" s="111" t="s">
        <v>370</v>
      </c>
      <c r="C39" s="74">
        <v>8</v>
      </c>
      <c r="D39" s="173">
        <v>100</v>
      </c>
    </row>
    <row r="40" spans="1:4" s="51" customFormat="1" x14ac:dyDescent="0.25">
      <c r="A40" s="49">
        <v>36</v>
      </c>
      <c r="B40" s="111" t="s">
        <v>141</v>
      </c>
      <c r="C40" s="74">
        <v>8</v>
      </c>
      <c r="D40" s="173">
        <v>100</v>
      </c>
    </row>
    <row r="41" spans="1:4" x14ac:dyDescent="0.25">
      <c r="A41" s="49">
        <v>37</v>
      </c>
      <c r="B41" s="112" t="s">
        <v>289</v>
      </c>
      <c r="C41" s="131">
        <v>8</v>
      </c>
      <c r="D41" s="174">
        <v>100</v>
      </c>
    </row>
    <row r="42" spans="1:4" x14ac:dyDescent="0.25">
      <c r="A42" s="49">
        <v>38</v>
      </c>
      <c r="B42" s="113" t="s">
        <v>139</v>
      </c>
      <c r="C42" s="131">
        <v>8</v>
      </c>
      <c r="D42" s="174">
        <v>100</v>
      </c>
    </row>
    <row r="43" spans="1:4" x14ac:dyDescent="0.25">
      <c r="A43" s="49">
        <v>39</v>
      </c>
      <c r="B43" s="111" t="s">
        <v>184</v>
      </c>
      <c r="C43" s="131">
        <v>8</v>
      </c>
      <c r="D43" s="174">
        <v>100</v>
      </c>
    </row>
    <row r="44" spans="1:4" x14ac:dyDescent="0.25">
      <c r="A44" s="49">
        <v>40</v>
      </c>
      <c r="B44" s="111" t="s">
        <v>122</v>
      </c>
      <c r="C44" s="131">
        <v>7</v>
      </c>
      <c r="D44" s="174">
        <v>50</v>
      </c>
    </row>
    <row r="45" spans="1:4" x14ac:dyDescent="0.25">
      <c r="A45" s="49">
        <v>41</v>
      </c>
      <c r="B45" s="111" t="s">
        <v>126</v>
      </c>
      <c r="C45" s="131">
        <v>7</v>
      </c>
      <c r="D45" s="174">
        <v>53.846153846153847</v>
      </c>
    </row>
    <row r="46" spans="1:4" x14ac:dyDescent="0.25">
      <c r="A46" s="49">
        <v>42</v>
      </c>
      <c r="B46" s="111" t="s">
        <v>195</v>
      </c>
      <c r="C46" s="131">
        <v>7</v>
      </c>
      <c r="D46" s="174">
        <v>87.5</v>
      </c>
    </row>
    <row r="47" spans="1:4" x14ac:dyDescent="0.25">
      <c r="A47" s="49">
        <v>43</v>
      </c>
      <c r="B47" s="114" t="s">
        <v>458</v>
      </c>
      <c r="C47" s="131">
        <v>7</v>
      </c>
      <c r="D47" s="174">
        <v>100</v>
      </c>
    </row>
    <row r="48" spans="1:4" x14ac:dyDescent="0.25">
      <c r="A48" s="49">
        <v>44</v>
      </c>
      <c r="B48" s="114" t="s">
        <v>175</v>
      </c>
      <c r="C48" s="131">
        <v>7</v>
      </c>
      <c r="D48" s="174">
        <v>100</v>
      </c>
    </row>
    <row r="49" spans="1:4" x14ac:dyDescent="0.25">
      <c r="A49" s="49">
        <v>45</v>
      </c>
      <c r="B49" s="114" t="s">
        <v>99</v>
      </c>
      <c r="C49" s="131">
        <v>7</v>
      </c>
      <c r="D49" s="174">
        <v>100</v>
      </c>
    </row>
    <row r="50" spans="1:4" x14ac:dyDescent="0.25">
      <c r="A50" s="49">
        <v>46</v>
      </c>
      <c r="B50" s="114" t="s">
        <v>172</v>
      </c>
      <c r="C50" s="131">
        <v>6</v>
      </c>
      <c r="D50" s="174">
        <v>66.666666666666657</v>
      </c>
    </row>
    <row r="51" spans="1:4" x14ac:dyDescent="0.25">
      <c r="A51" s="49">
        <v>47</v>
      </c>
      <c r="B51" s="114" t="s">
        <v>433</v>
      </c>
      <c r="C51" s="131">
        <v>6</v>
      </c>
      <c r="D51" s="174">
        <v>66.666666666666657</v>
      </c>
    </row>
    <row r="52" spans="1:4" x14ac:dyDescent="0.25">
      <c r="A52" s="49">
        <v>48</v>
      </c>
      <c r="B52" s="114" t="s">
        <v>165</v>
      </c>
      <c r="C52" s="131">
        <v>6</v>
      </c>
      <c r="D52" s="174">
        <v>75</v>
      </c>
    </row>
    <row r="53" spans="1:4" x14ac:dyDescent="0.25">
      <c r="A53" s="49">
        <v>49</v>
      </c>
      <c r="B53" s="114" t="s">
        <v>318</v>
      </c>
      <c r="C53" s="131">
        <v>6</v>
      </c>
      <c r="D53" s="174">
        <v>85.714285714285708</v>
      </c>
    </row>
    <row r="54" spans="1:4" ht="19.899999999999999" customHeight="1" x14ac:dyDescent="0.25">
      <c r="A54" s="49">
        <v>50</v>
      </c>
      <c r="B54" s="113" t="s">
        <v>118</v>
      </c>
      <c r="C54" s="131">
        <v>6</v>
      </c>
      <c r="D54" s="174">
        <v>85.714285714285708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" sqref="B1:D1"/>
    </sheetView>
  </sheetViews>
  <sheetFormatPr defaultColWidth="9.140625" defaultRowHeight="15.75" x14ac:dyDescent="0.25"/>
  <cols>
    <col min="1" max="1" width="3.140625" style="46" customWidth="1"/>
    <col min="2" max="2" width="42" style="115" customWidth="1"/>
    <col min="3" max="3" width="23.85546875" style="46" customWidth="1"/>
    <col min="4" max="4" width="25.85546875" style="46" customWidth="1"/>
    <col min="5" max="5" width="9.140625" style="47"/>
    <col min="6" max="6" width="66.140625" style="47" customWidth="1"/>
    <col min="7" max="16384" width="9.140625" style="47"/>
  </cols>
  <sheetData>
    <row r="1" spans="1:6" ht="61.5" customHeight="1" x14ac:dyDescent="0.25">
      <c r="B1" s="319" t="s">
        <v>599</v>
      </c>
      <c r="C1" s="319"/>
      <c r="D1" s="319"/>
    </row>
    <row r="2" spans="1:6" ht="20.25" customHeight="1" x14ac:dyDescent="0.25">
      <c r="B2" s="319" t="s">
        <v>83</v>
      </c>
      <c r="C2" s="319"/>
      <c r="D2" s="319"/>
    </row>
    <row r="4" spans="1:6" s="48" customFormat="1" ht="66" customHeight="1" x14ac:dyDescent="0.25">
      <c r="A4" s="190"/>
      <c r="B4" s="192" t="s">
        <v>84</v>
      </c>
      <c r="C4" s="189" t="s">
        <v>319</v>
      </c>
      <c r="D4" s="191" t="s">
        <v>316</v>
      </c>
    </row>
    <row r="5" spans="1:6" ht="21.75" customHeight="1" x14ac:dyDescent="0.25">
      <c r="A5" s="49">
        <v>1</v>
      </c>
      <c r="B5" s="111" t="s">
        <v>90</v>
      </c>
      <c r="C5" s="74">
        <v>81</v>
      </c>
      <c r="D5" s="173">
        <v>100</v>
      </c>
      <c r="F5" s="62"/>
    </row>
    <row r="6" spans="1:6" x14ac:dyDescent="0.25">
      <c r="A6" s="49">
        <v>2</v>
      </c>
      <c r="B6" s="111" t="s">
        <v>102</v>
      </c>
      <c r="C6" s="74">
        <v>48</v>
      </c>
      <c r="D6" s="173">
        <v>96</v>
      </c>
      <c r="F6" s="62"/>
    </row>
    <row r="7" spans="1:6" x14ac:dyDescent="0.25">
      <c r="A7" s="49">
        <v>3</v>
      </c>
      <c r="B7" s="111" t="s">
        <v>98</v>
      </c>
      <c r="C7" s="74">
        <v>38</v>
      </c>
      <c r="D7" s="173">
        <v>88.372093023255815</v>
      </c>
      <c r="F7" s="62"/>
    </row>
    <row r="8" spans="1:6" s="51" customFormat="1" x14ac:dyDescent="0.25">
      <c r="A8" s="49">
        <v>4</v>
      </c>
      <c r="B8" s="111" t="s">
        <v>101</v>
      </c>
      <c r="C8" s="74">
        <v>38</v>
      </c>
      <c r="D8" s="173">
        <v>95</v>
      </c>
      <c r="F8" s="62"/>
    </row>
    <row r="9" spans="1:6" s="51" customFormat="1" ht="47.25" x14ac:dyDescent="0.25">
      <c r="A9" s="49">
        <v>5</v>
      </c>
      <c r="B9" s="111" t="s">
        <v>352</v>
      </c>
      <c r="C9" s="74">
        <v>24</v>
      </c>
      <c r="D9" s="173">
        <v>100</v>
      </c>
      <c r="F9" s="62"/>
    </row>
    <row r="10" spans="1:6" s="51" customFormat="1" x14ac:dyDescent="0.25">
      <c r="A10" s="49">
        <v>6</v>
      </c>
      <c r="B10" s="111" t="s">
        <v>91</v>
      </c>
      <c r="C10" s="74">
        <v>23</v>
      </c>
      <c r="D10" s="173">
        <v>44.230769230769226</v>
      </c>
      <c r="F10" s="62"/>
    </row>
    <row r="11" spans="1:6" s="51" customFormat="1" x14ac:dyDescent="0.25">
      <c r="A11" s="49">
        <v>7</v>
      </c>
      <c r="B11" s="111" t="s">
        <v>393</v>
      </c>
      <c r="C11" s="74">
        <v>23</v>
      </c>
      <c r="D11" s="173">
        <v>100</v>
      </c>
      <c r="F11" s="62"/>
    </row>
    <row r="12" spans="1:6" s="51" customFormat="1" x14ac:dyDescent="0.25">
      <c r="A12" s="49">
        <v>8</v>
      </c>
      <c r="B12" s="111" t="s">
        <v>375</v>
      </c>
      <c r="C12" s="74">
        <v>21</v>
      </c>
      <c r="D12" s="173">
        <v>100</v>
      </c>
      <c r="F12" s="62"/>
    </row>
    <row r="13" spans="1:6" s="51" customFormat="1" x14ac:dyDescent="0.25">
      <c r="A13" s="49">
        <v>9</v>
      </c>
      <c r="B13" s="111" t="s">
        <v>299</v>
      </c>
      <c r="C13" s="74">
        <v>20</v>
      </c>
      <c r="D13" s="173">
        <v>100</v>
      </c>
      <c r="F13" s="62"/>
    </row>
    <row r="14" spans="1:6" s="51" customFormat="1" ht="31.5" x14ac:dyDescent="0.25">
      <c r="A14" s="49">
        <v>10</v>
      </c>
      <c r="B14" s="111" t="s">
        <v>107</v>
      </c>
      <c r="C14" s="74">
        <v>17</v>
      </c>
      <c r="D14" s="173">
        <v>80.952380952380949</v>
      </c>
      <c r="F14" s="62"/>
    </row>
    <row r="15" spans="1:6" s="51" customFormat="1" x14ac:dyDescent="0.25">
      <c r="A15" s="49">
        <v>11</v>
      </c>
      <c r="B15" s="111" t="s">
        <v>291</v>
      </c>
      <c r="C15" s="74">
        <v>15</v>
      </c>
      <c r="D15" s="173">
        <v>28.846153846153843</v>
      </c>
      <c r="F15" s="62"/>
    </row>
    <row r="16" spans="1:6" s="51" customFormat="1" x14ac:dyDescent="0.25">
      <c r="A16" s="49">
        <v>12</v>
      </c>
      <c r="B16" s="111" t="s">
        <v>376</v>
      </c>
      <c r="C16" s="74">
        <v>13</v>
      </c>
      <c r="D16" s="173">
        <v>100</v>
      </c>
      <c r="F16" s="62"/>
    </row>
    <row r="17" spans="1:6" s="51" customFormat="1" x14ac:dyDescent="0.25">
      <c r="A17" s="49">
        <v>13</v>
      </c>
      <c r="B17" s="111" t="s">
        <v>392</v>
      </c>
      <c r="C17" s="74">
        <v>13</v>
      </c>
      <c r="D17" s="173">
        <v>100</v>
      </c>
      <c r="F17" s="62"/>
    </row>
    <row r="18" spans="1:6" s="51" customFormat="1" ht="31.5" x14ac:dyDescent="0.25">
      <c r="A18" s="49">
        <v>14</v>
      </c>
      <c r="B18" s="111" t="s">
        <v>120</v>
      </c>
      <c r="C18" s="74">
        <v>12</v>
      </c>
      <c r="D18" s="173">
        <v>100</v>
      </c>
      <c r="F18" s="62"/>
    </row>
    <row r="19" spans="1:6" s="51" customFormat="1" x14ac:dyDescent="0.25">
      <c r="A19" s="49">
        <v>15</v>
      </c>
      <c r="B19" s="111" t="s">
        <v>106</v>
      </c>
      <c r="C19" s="74">
        <v>11</v>
      </c>
      <c r="D19" s="173">
        <v>55.000000000000007</v>
      </c>
      <c r="F19" s="62"/>
    </row>
    <row r="20" spans="1:6" s="51" customFormat="1" ht="31.5" x14ac:dyDescent="0.25">
      <c r="A20" s="49">
        <v>16</v>
      </c>
      <c r="B20" s="111" t="s">
        <v>194</v>
      </c>
      <c r="C20" s="74">
        <v>11</v>
      </c>
      <c r="D20" s="173">
        <v>91.666666666666657</v>
      </c>
      <c r="F20" s="62"/>
    </row>
    <row r="21" spans="1:6" s="51" customFormat="1" x14ac:dyDescent="0.25">
      <c r="A21" s="49">
        <v>17</v>
      </c>
      <c r="B21" s="111" t="s">
        <v>358</v>
      </c>
      <c r="C21" s="74">
        <v>11</v>
      </c>
      <c r="D21" s="173">
        <v>100</v>
      </c>
      <c r="F21" s="62"/>
    </row>
    <row r="22" spans="1:6" s="51" customFormat="1" x14ac:dyDescent="0.25">
      <c r="A22" s="49">
        <v>18</v>
      </c>
      <c r="B22" s="111" t="s">
        <v>103</v>
      </c>
      <c r="C22" s="74">
        <v>10</v>
      </c>
      <c r="D22" s="173">
        <v>71.428571428571431</v>
      </c>
      <c r="F22" s="62"/>
    </row>
    <row r="23" spans="1:6" s="51" customFormat="1" ht="31.5" x14ac:dyDescent="0.25">
      <c r="A23" s="49">
        <v>19</v>
      </c>
      <c r="B23" s="111" t="s">
        <v>382</v>
      </c>
      <c r="C23" s="74">
        <v>9</v>
      </c>
      <c r="D23" s="173">
        <v>100</v>
      </c>
      <c r="F23" s="62"/>
    </row>
    <row r="24" spans="1:6" s="51" customFormat="1" ht="31.5" x14ac:dyDescent="0.25">
      <c r="A24" s="49">
        <v>20</v>
      </c>
      <c r="B24" s="111" t="s">
        <v>312</v>
      </c>
      <c r="C24" s="74">
        <v>9</v>
      </c>
      <c r="D24" s="173">
        <v>100</v>
      </c>
      <c r="F24" s="62"/>
    </row>
    <row r="25" spans="1:6" s="51" customFormat="1" x14ac:dyDescent="0.25">
      <c r="A25" s="49">
        <v>21</v>
      </c>
      <c r="B25" s="111" t="s">
        <v>100</v>
      </c>
      <c r="C25" s="74">
        <v>9</v>
      </c>
      <c r="D25" s="173">
        <v>100</v>
      </c>
      <c r="F25" s="62"/>
    </row>
    <row r="26" spans="1:6" s="51" customFormat="1" x14ac:dyDescent="0.25">
      <c r="A26" s="49">
        <v>22</v>
      </c>
      <c r="B26" s="111" t="s">
        <v>122</v>
      </c>
      <c r="C26" s="74">
        <v>7</v>
      </c>
      <c r="D26" s="173">
        <v>50</v>
      </c>
      <c r="F26" s="62"/>
    </row>
    <row r="27" spans="1:6" s="51" customFormat="1" x14ac:dyDescent="0.25">
      <c r="A27" s="49">
        <v>23</v>
      </c>
      <c r="B27" s="111" t="s">
        <v>109</v>
      </c>
      <c r="C27" s="74">
        <v>7</v>
      </c>
      <c r="D27" s="173">
        <v>63.636363636363633</v>
      </c>
      <c r="F27" s="62"/>
    </row>
    <row r="28" spans="1:6" s="51" customFormat="1" x14ac:dyDescent="0.25">
      <c r="A28" s="49">
        <v>24</v>
      </c>
      <c r="B28" s="111" t="s">
        <v>130</v>
      </c>
      <c r="C28" s="74">
        <v>7</v>
      </c>
      <c r="D28" s="173">
        <v>70</v>
      </c>
      <c r="F28" s="62"/>
    </row>
    <row r="29" spans="1:6" s="51" customFormat="1" ht="47.25" x14ac:dyDescent="0.25">
      <c r="A29" s="49">
        <v>25</v>
      </c>
      <c r="B29" s="111" t="s">
        <v>292</v>
      </c>
      <c r="C29" s="74">
        <v>7</v>
      </c>
      <c r="D29" s="173">
        <v>77.777777777777786</v>
      </c>
      <c r="F29" s="62"/>
    </row>
    <row r="30" spans="1:6" s="51" customFormat="1" x14ac:dyDescent="0.25">
      <c r="A30" s="49">
        <v>26</v>
      </c>
      <c r="B30" s="111" t="s">
        <v>362</v>
      </c>
      <c r="C30" s="74">
        <v>7</v>
      </c>
      <c r="D30" s="173">
        <v>100</v>
      </c>
      <c r="F30" s="62"/>
    </row>
    <row r="31" spans="1:6" s="51" customFormat="1" x14ac:dyDescent="0.25">
      <c r="A31" s="49">
        <v>27</v>
      </c>
      <c r="B31" s="111" t="s">
        <v>493</v>
      </c>
      <c r="C31" s="74">
        <v>7</v>
      </c>
      <c r="D31" s="173">
        <v>100</v>
      </c>
      <c r="F31" s="62"/>
    </row>
    <row r="32" spans="1:6" s="51" customFormat="1" x14ac:dyDescent="0.25">
      <c r="A32" s="49">
        <v>28</v>
      </c>
      <c r="B32" s="111" t="s">
        <v>391</v>
      </c>
      <c r="C32" s="74">
        <v>7</v>
      </c>
      <c r="D32" s="173">
        <v>100</v>
      </c>
      <c r="F32" s="62"/>
    </row>
    <row r="33" spans="1:6" s="51" customFormat="1" ht="21" customHeight="1" x14ac:dyDescent="0.25">
      <c r="A33" s="49">
        <v>29</v>
      </c>
      <c r="B33" s="111" t="s">
        <v>92</v>
      </c>
      <c r="C33" s="74">
        <v>6</v>
      </c>
      <c r="D33" s="173">
        <v>4.225352112676056</v>
      </c>
      <c r="F33" s="62"/>
    </row>
    <row r="34" spans="1:6" s="51" customFormat="1" x14ac:dyDescent="0.25">
      <c r="A34" s="49">
        <v>30</v>
      </c>
      <c r="B34" s="111" t="s">
        <v>133</v>
      </c>
      <c r="C34" s="74">
        <v>6</v>
      </c>
      <c r="D34" s="173">
        <v>42.857142857142854</v>
      </c>
      <c r="F34" s="62"/>
    </row>
    <row r="35" spans="1:6" s="51" customFormat="1" x14ac:dyDescent="0.25">
      <c r="A35" s="49">
        <v>31</v>
      </c>
      <c r="B35" s="111" t="s">
        <v>126</v>
      </c>
      <c r="C35" s="74">
        <v>6</v>
      </c>
      <c r="D35" s="173">
        <v>46.153846153846153</v>
      </c>
      <c r="F35" s="62"/>
    </row>
    <row r="36" spans="1:6" s="51" customFormat="1" x14ac:dyDescent="0.25">
      <c r="A36" s="49">
        <v>32</v>
      </c>
      <c r="B36" s="111" t="s">
        <v>134</v>
      </c>
      <c r="C36" s="74">
        <v>6</v>
      </c>
      <c r="D36" s="173">
        <v>54.54545454545454</v>
      </c>
      <c r="F36" s="62"/>
    </row>
    <row r="37" spans="1:6" s="51" customFormat="1" ht="47.25" x14ac:dyDescent="0.25">
      <c r="A37" s="49">
        <v>33</v>
      </c>
      <c r="B37" s="111" t="s">
        <v>546</v>
      </c>
      <c r="C37" s="74">
        <v>6</v>
      </c>
      <c r="D37" s="173">
        <v>85.714285714285708</v>
      </c>
      <c r="F37" s="62"/>
    </row>
    <row r="38" spans="1:6" s="51" customFormat="1" ht="31.5" x14ac:dyDescent="0.25">
      <c r="A38" s="49">
        <v>34</v>
      </c>
      <c r="B38" s="111" t="s">
        <v>494</v>
      </c>
      <c r="C38" s="74">
        <v>6</v>
      </c>
      <c r="D38" s="173">
        <v>100</v>
      </c>
      <c r="F38" s="62"/>
    </row>
    <row r="39" spans="1:6" s="51" customFormat="1" x14ac:dyDescent="0.25">
      <c r="A39" s="49">
        <v>35</v>
      </c>
      <c r="B39" s="111" t="s">
        <v>159</v>
      </c>
      <c r="C39" s="74">
        <v>6</v>
      </c>
      <c r="D39" s="173">
        <v>100</v>
      </c>
      <c r="F39" s="62"/>
    </row>
    <row r="40" spans="1:6" s="51" customFormat="1" x14ac:dyDescent="0.25">
      <c r="A40" s="49">
        <v>36</v>
      </c>
      <c r="B40" s="111" t="s">
        <v>97</v>
      </c>
      <c r="C40" s="74">
        <v>5</v>
      </c>
      <c r="D40" s="173">
        <v>9.0909090909090917</v>
      </c>
      <c r="F40" s="62"/>
    </row>
    <row r="41" spans="1:6" x14ac:dyDescent="0.25">
      <c r="A41" s="49">
        <v>37</v>
      </c>
      <c r="B41" s="112" t="s">
        <v>302</v>
      </c>
      <c r="C41" s="131">
        <v>5</v>
      </c>
      <c r="D41" s="174">
        <v>29.411764705882355</v>
      </c>
      <c r="F41" s="62"/>
    </row>
    <row r="42" spans="1:6" x14ac:dyDescent="0.25">
      <c r="A42" s="49">
        <v>38</v>
      </c>
      <c r="B42" s="113" t="s">
        <v>95</v>
      </c>
      <c r="C42" s="131">
        <v>5</v>
      </c>
      <c r="D42" s="174">
        <v>35.714285714285715</v>
      </c>
      <c r="F42" s="62"/>
    </row>
    <row r="43" spans="1:6" x14ac:dyDescent="0.25">
      <c r="A43" s="49">
        <v>39</v>
      </c>
      <c r="B43" s="111" t="s">
        <v>301</v>
      </c>
      <c r="C43" s="131">
        <v>5</v>
      </c>
      <c r="D43" s="174">
        <v>83.333333333333343</v>
      </c>
      <c r="F43" s="62"/>
    </row>
    <row r="44" spans="1:6" x14ac:dyDescent="0.25">
      <c r="A44" s="49">
        <v>40</v>
      </c>
      <c r="B44" s="111" t="s">
        <v>441</v>
      </c>
      <c r="C44" s="131">
        <v>5</v>
      </c>
      <c r="D44" s="174">
        <v>83.333333333333343</v>
      </c>
      <c r="F44" s="62"/>
    </row>
    <row r="45" spans="1:6" x14ac:dyDescent="0.25">
      <c r="A45" s="49">
        <v>41</v>
      </c>
      <c r="B45" s="111" t="s">
        <v>507</v>
      </c>
      <c r="C45" s="131">
        <v>5</v>
      </c>
      <c r="D45" s="174">
        <v>83.333333333333343</v>
      </c>
      <c r="F45" s="62"/>
    </row>
    <row r="46" spans="1:6" x14ac:dyDescent="0.25">
      <c r="A46" s="49">
        <v>42</v>
      </c>
      <c r="B46" s="111" t="s">
        <v>135</v>
      </c>
      <c r="C46" s="131">
        <v>5</v>
      </c>
      <c r="D46" s="174">
        <v>100</v>
      </c>
      <c r="F46" s="62"/>
    </row>
    <row r="47" spans="1:6" ht="31.5" x14ac:dyDescent="0.25">
      <c r="A47" s="49">
        <v>43</v>
      </c>
      <c r="B47" s="114" t="s">
        <v>476</v>
      </c>
      <c r="C47" s="131">
        <v>5</v>
      </c>
      <c r="D47" s="174">
        <v>100</v>
      </c>
      <c r="F47" s="62"/>
    </row>
    <row r="48" spans="1:6" ht="31.5" x14ac:dyDescent="0.25">
      <c r="A48" s="49">
        <v>44</v>
      </c>
      <c r="B48" s="114" t="s">
        <v>547</v>
      </c>
      <c r="C48" s="131">
        <v>5</v>
      </c>
      <c r="D48" s="174">
        <v>100</v>
      </c>
      <c r="F48" s="62"/>
    </row>
    <row r="49" spans="1:6" x14ac:dyDescent="0.25">
      <c r="A49" s="49">
        <v>45</v>
      </c>
      <c r="B49" s="114" t="s">
        <v>160</v>
      </c>
      <c r="C49" s="131">
        <v>5</v>
      </c>
      <c r="D49" s="174">
        <v>100</v>
      </c>
      <c r="F49" s="62"/>
    </row>
    <row r="50" spans="1:6" x14ac:dyDescent="0.25">
      <c r="A50" s="49">
        <v>46</v>
      </c>
      <c r="B50" s="114" t="s">
        <v>93</v>
      </c>
      <c r="C50" s="131">
        <v>4</v>
      </c>
      <c r="D50" s="174">
        <v>6.8965517241379306</v>
      </c>
      <c r="F50" s="62"/>
    </row>
    <row r="51" spans="1:6" x14ac:dyDescent="0.25">
      <c r="A51" s="49">
        <v>47</v>
      </c>
      <c r="B51" s="114" t="s">
        <v>104</v>
      </c>
      <c r="C51" s="131">
        <v>4</v>
      </c>
      <c r="D51" s="174">
        <v>9.5238095238095237</v>
      </c>
      <c r="F51" s="62"/>
    </row>
    <row r="52" spans="1:6" x14ac:dyDescent="0.25">
      <c r="A52" s="49">
        <v>48</v>
      </c>
      <c r="B52" s="114" t="s">
        <v>110</v>
      </c>
      <c r="C52" s="131">
        <v>4</v>
      </c>
      <c r="D52" s="174">
        <v>14.814814814814813</v>
      </c>
      <c r="F52" s="62"/>
    </row>
    <row r="53" spans="1:6" x14ac:dyDescent="0.25">
      <c r="A53" s="49">
        <v>49</v>
      </c>
      <c r="B53" s="114" t="s">
        <v>105</v>
      </c>
      <c r="C53" s="131">
        <v>4</v>
      </c>
      <c r="D53" s="174">
        <v>22.222222222222221</v>
      </c>
      <c r="F53" s="62"/>
    </row>
    <row r="54" spans="1:6" ht="31.5" x14ac:dyDescent="0.25">
      <c r="A54" s="49">
        <v>50</v>
      </c>
      <c r="B54" s="113" t="s">
        <v>317</v>
      </c>
      <c r="C54" s="131">
        <v>4</v>
      </c>
      <c r="D54" s="174">
        <v>23.52941176470588</v>
      </c>
      <c r="F54" s="6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zoomScaleSheetLayoutView="70" workbookViewId="0">
      <selection sqref="A1:XFD1048576"/>
    </sheetView>
  </sheetViews>
  <sheetFormatPr defaultColWidth="8.85546875" defaultRowHeight="12.75" x14ac:dyDescent="0.2"/>
  <cols>
    <col min="1" max="1" width="39.140625" style="456" customWidth="1"/>
    <col min="2" max="4" width="12.7109375" style="456" customWidth="1"/>
    <col min="5" max="6" width="16.42578125" style="463" customWidth="1"/>
    <col min="7" max="7" width="12.42578125" style="456" customWidth="1"/>
    <col min="8" max="9" width="8.85546875" style="456"/>
    <col min="10" max="10" width="7.85546875" style="456" customWidth="1"/>
    <col min="11" max="256" width="8.85546875" style="456"/>
    <col min="257" max="257" width="37.140625" style="456" customWidth="1"/>
    <col min="258" max="259" width="10.5703125" style="456" customWidth="1"/>
    <col min="260" max="260" width="13" style="456" customWidth="1"/>
    <col min="261" max="262" width="10.28515625" style="456" customWidth="1"/>
    <col min="263" max="263" width="12.42578125" style="456" customWidth="1"/>
    <col min="264" max="265" width="8.85546875" style="456"/>
    <col min="266" max="266" width="7.85546875" style="456" customWidth="1"/>
    <col min="267" max="512" width="8.85546875" style="456"/>
    <col min="513" max="513" width="37.140625" style="456" customWidth="1"/>
    <col min="514" max="515" width="10.5703125" style="456" customWidth="1"/>
    <col min="516" max="516" width="13" style="456" customWidth="1"/>
    <col min="517" max="518" width="10.28515625" style="456" customWidth="1"/>
    <col min="519" max="519" width="12.42578125" style="456" customWidth="1"/>
    <col min="520" max="521" width="8.85546875" style="456"/>
    <col min="522" max="522" width="7.85546875" style="456" customWidth="1"/>
    <col min="523" max="768" width="8.85546875" style="456"/>
    <col min="769" max="769" width="37.140625" style="456" customWidth="1"/>
    <col min="770" max="771" width="10.5703125" style="456" customWidth="1"/>
    <col min="772" max="772" width="13" style="456" customWidth="1"/>
    <col min="773" max="774" width="10.28515625" style="456" customWidth="1"/>
    <col min="775" max="775" width="12.42578125" style="456" customWidth="1"/>
    <col min="776" max="777" width="8.85546875" style="456"/>
    <col min="778" max="778" width="7.85546875" style="456" customWidth="1"/>
    <col min="779" max="1024" width="8.85546875" style="456"/>
    <col min="1025" max="1025" width="37.140625" style="456" customWidth="1"/>
    <col min="1026" max="1027" width="10.5703125" style="456" customWidth="1"/>
    <col min="1028" max="1028" width="13" style="456" customWidth="1"/>
    <col min="1029" max="1030" width="10.28515625" style="456" customWidth="1"/>
    <col min="1031" max="1031" width="12.42578125" style="456" customWidth="1"/>
    <col min="1032" max="1033" width="8.85546875" style="456"/>
    <col min="1034" max="1034" width="7.85546875" style="456" customWidth="1"/>
    <col min="1035" max="1280" width="8.85546875" style="456"/>
    <col min="1281" max="1281" width="37.140625" style="456" customWidth="1"/>
    <col min="1282" max="1283" width="10.5703125" style="456" customWidth="1"/>
    <col min="1284" max="1284" width="13" style="456" customWidth="1"/>
    <col min="1285" max="1286" width="10.28515625" style="456" customWidth="1"/>
    <col min="1287" max="1287" width="12.42578125" style="456" customWidth="1"/>
    <col min="1288" max="1289" width="8.85546875" style="456"/>
    <col min="1290" max="1290" width="7.85546875" style="456" customWidth="1"/>
    <col min="1291" max="1536" width="8.85546875" style="456"/>
    <col min="1537" max="1537" width="37.140625" style="456" customWidth="1"/>
    <col min="1538" max="1539" width="10.5703125" style="456" customWidth="1"/>
    <col min="1540" max="1540" width="13" style="456" customWidth="1"/>
    <col min="1541" max="1542" width="10.28515625" style="456" customWidth="1"/>
    <col min="1543" max="1543" width="12.42578125" style="456" customWidth="1"/>
    <col min="1544" max="1545" width="8.85546875" style="456"/>
    <col min="1546" max="1546" width="7.85546875" style="456" customWidth="1"/>
    <col min="1547" max="1792" width="8.85546875" style="456"/>
    <col min="1793" max="1793" width="37.140625" style="456" customWidth="1"/>
    <col min="1794" max="1795" width="10.5703125" style="456" customWidth="1"/>
    <col min="1796" max="1796" width="13" style="456" customWidth="1"/>
    <col min="1797" max="1798" width="10.28515625" style="456" customWidth="1"/>
    <col min="1799" max="1799" width="12.42578125" style="456" customWidth="1"/>
    <col min="1800" max="1801" width="8.85546875" style="456"/>
    <col min="1802" max="1802" width="7.85546875" style="456" customWidth="1"/>
    <col min="1803" max="2048" width="8.85546875" style="456"/>
    <col min="2049" max="2049" width="37.140625" style="456" customWidth="1"/>
    <col min="2050" max="2051" width="10.5703125" style="456" customWidth="1"/>
    <col min="2052" max="2052" width="13" style="456" customWidth="1"/>
    <col min="2053" max="2054" width="10.28515625" style="456" customWidth="1"/>
    <col min="2055" max="2055" width="12.42578125" style="456" customWidth="1"/>
    <col min="2056" max="2057" width="8.85546875" style="456"/>
    <col min="2058" max="2058" width="7.85546875" style="456" customWidth="1"/>
    <col min="2059" max="2304" width="8.85546875" style="456"/>
    <col min="2305" max="2305" width="37.140625" style="456" customWidth="1"/>
    <col min="2306" max="2307" width="10.5703125" style="456" customWidth="1"/>
    <col min="2308" max="2308" width="13" style="456" customWidth="1"/>
    <col min="2309" max="2310" width="10.28515625" style="456" customWidth="1"/>
    <col min="2311" max="2311" width="12.42578125" style="456" customWidth="1"/>
    <col min="2312" max="2313" width="8.85546875" style="456"/>
    <col min="2314" max="2314" width="7.85546875" style="456" customWidth="1"/>
    <col min="2315" max="2560" width="8.85546875" style="456"/>
    <col min="2561" max="2561" width="37.140625" style="456" customWidth="1"/>
    <col min="2562" max="2563" width="10.5703125" style="456" customWidth="1"/>
    <col min="2564" max="2564" width="13" style="456" customWidth="1"/>
    <col min="2565" max="2566" width="10.28515625" style="456" customWidth="1"/>
    <col min="2567" max="2567" width="12.42578125" style="456" customWidth="1"/>
    <col min="2568" max="2569" width="8.85546875" style="456"/>
    <col min="2570" max="2570" width="7.85546875" style="456" customWidth="1"/>
    <col min="2571" max="2816" width="8.85546875" style="456"/>
    <col min="2817" max="2817" width="37.140625" style="456" customWidth="1"/>
    <col min="2818" max="2819" width="10.5703125" style="456" customWidth="1"/>
    <col min="2820" max="2820" width="13" style="456" customWidth="1"/>
    <col min="2821" max="2822" width="10.28515625" style="456" customWidth="1"/>
    <col min="2823" max="2823" width="12.42578125" style="456" customWidth="1"/>
    <col min="2824" max="2825" width="8.85546875" style="456"/>
    <col min="2826" max="2826" width="7.85546875" style="456" customWidth="1"/>
    <col min="2827" max="3072" width="8.85546875" style="456"/>
    <col min="3073" max="3073" width="37.140625" style="456" customWidth="1"/>
    <col min="3074" max="3075" width="10.5703125" style="456" customWidth="1"/>
    <col min="3076" max="3076" width="13" style="456" customWidth="1"/>
    <col min="3077" max="3078" width="10.28515625" style="456" customWidth="1"/>
    <col min="3079" max="3079" width="12.42578125" style="456" customWidth="1"/>
    <col min="3080" max="3081" width="8.85546875" style="456"/>
    <col min="3082" max="3082" width="7.85546875" style="456" customWidth="1"/>
    <col min="3083" max="3328" width="8.85546875" style="456"/>
    <col min="3329" max="3329" width="37.140625" style="456" customWidth="1"/>
    <col min="3330" max="3331" width="10.5703125" style="456" customWidth="1"/>
    <col min="3332" max="3332" width="13" style="456" customWidth="1"/>
    <col min="3333" max="3334" width="10.28515625" style="456" customWidth="1"/>
    <col min="3335" max="3335" width="12.42578125" style="456" customWidth="1"/>
    <col min="3336" max="3337" width="8.85546875" style="456"/>
    <col min="3338" max="3338" width="7.85546875" style="456" customWidth="1"/>
    <col min="3339" max="3584" width="8.85546875" style="456"/>
    <col min="3585" max="3585" width="37.140625" style="456" customWidth="1"/>
    <col min="3586" max="3587" width="10.5703125" style="456" customWidth="1"/>
    <col min="3588" max="3588" width="13" style="456" customWidth="1"/>
    <col min="3589" max="3590" width="10.28515625" style="456" customWidth="1"/>
    <col min="3591" max="3591" width="12.42578125" style="456" customWidth="1"/>
    <col min="3592" max="3593" width="8.85546875" style="456"/>
    <col min="3594" max="3594" width="7.85546875" style="456" customWidth="1"/>
    <col min="3595" max="3840" width="8.85546875" style="456"/>
    <col min="3841" max="3841" width="37.140625" style="456" customWidth="1"/>
    <col min="3842" max="3843" width="10.5703125" style="456" customWidth="1"/>
    <col min="3844" max="3844" width="13" style="456" customWidth="1"/>
    <col min="3845" max="3846" width="10.28515625" style="456" customWidth="1"/>
    <col min="3847" max="3847" width="12.42578125" style="456" customWidth="1"/>
    <col min="3848" max="3849" width="8.85546875" style="456"/>
    <col min="3850" max="3850" width="7.85546875" style="456" customWidth="1"/>
    <col min="3851" max="4096" width="8.85546875" style="456"/>
    <col min="4097" max="4097" width="37.140625" style="456" customWidth="1"/>
    <col min="4098" max="4099" width="10.5703125" style="456" customWidth="1"/>
    <col min="4100" max="4100" width="13" style="456" customWidth="1"/>
    <col min="4101" max="4102" width="10.28515625" style="456" customWidth="1"/>
    <col min="4103" max="4103" width="12.42578125" style="456" customWidth="1"/>
    <col min="4104" max="4105" width="8.85546875" style="456"/>
    <col min="4106" max="4106" width="7.85546875" style="456" customWidth="1"/>
    <col min="4107" max="4352" width="8.85546875" style="456"/>
    <col min="4353" max="4353" width="37.140625" style="456" customWidth="1"/>
    <col min="4354" max="4355" width="10.5703125" style="456" customWidth="1"/>
    <col min="4356" max="4356" width="13" style="456" customWidth="1"/>
    <col min="4357" max="4358" width="10.28515625" style="456" customWidth="1"/>
    <col min="4359" max="4359" width="12.42578125" style="456" customWidth="1"/>
    <col min="4360" max="4361" width="8.85546875" style="456"/>
    <col min="4362" max="4362" width="7.85546875" style="456" customWidth="1"/>
    <col min="4363" max="4608" width="8.85546875" style="456"/>
    <col min="4609" max="4609" width="37.140625" style="456" customWidth="1"/>
    <col min="4610" max="4611" width="10.5703125" style="456" customWidth="1"/>
    <col min="4612" max="4612" width="13" style="456" customWidth="1"/>
    <col min="4613" max="4614" width="10.28515625" style="456" customWidth="1"/>
    <col min="4615" max="4615" width="12.42578125" style="456" customWidth="1"/>
    <col min="4616" max="4617" width="8.85546875" style="456"/>
    <col min="4618" max="4618" width="7.85546875" style="456" customWidth="1"/>
    <col min="4619" max="4864" width="8.85546875" style="456"/>
    <col min="4865" max="4865" width="37.140625" style="456" customWidth="1"/>
    <col min="4866" max="4867" width="10.5703125" style="456" customWidth="1"/>
    <col min="4868" max="4868" width="13" style="456" customWidth="1"/>
    <col min="4869" max="4870" width="10.28515625" style="456" customWidth="1"/>
    <col min="4871" max="4871" width="12.42578125" style="456" customWidth="1"/>
    <col min="4872" max="4873" width="8.85546875" style="456"/>
    <col min="4874" max="4874" width="7.85546875" style="456" customWidth="1"/>
    <col min="4875" max="5120" width="8.85546875" style="456"/>
    <col min="5121" max="5121" width="37.140625" style="456" customWidth="1"/>
    <col min="5122" max="5123" width="10.5703125" style="456" customWidth="1"/>
    <col min="5124" max="5124" width="13" style="456" customWidth="1"/>
    <col min="5125" max="5126" width="10.28515625" style="456" customWidth="1"/>
    <col min="5127" max="5127" width="12.42578125" style="456" customWidth="1"/>
    <col min="5128" max="5129" width="8.85546875" style="456"/>
    <col min="5130" max="5130" width="7.85546875" style="456" customWidth="1"/>
    <col min="5131" max="5376" width="8.85546875" style="456"/>
    <col min="5377" max="5377" width="37.140625" style="456" customWidth="1"/>
    <col min="5378" max="5379" width="10.5703125" style="456" customWidth="1"/>
    <col min="5380" max="5380" width="13" style="456" customWidth="1"/>
    <col min="5381" max="5382" width="10.28515625" style="456" customWidth="1"/>
    <col min="5383" max="5383" width="12.42578125" style="456" customWidth="1"/>
    <col min="5384" max="5385" width="8.85546875" style="456"/>
    <col min="5386" max="5386" width="7.85546875" style="456" customWidth="1"/>
    <col min="5387" max="5632" width="8.85546875" style="456"/>
    <col min="5633" max="5633" width="37.140625" style="456" customWidth="1"/>
    <col min="5634" max="5635" width="10.5703125" style="456" customWidth="1"/>
    <col min="5636" max="5636" width="13" style="456" customWidth="1"/>
    <col min="5637" max="5638" width="10.28515625" style="456" customWidth="1"/>
    <col min="5639" max="5639" width="12.42578125" style="456" customWidth="1"/>
    <col min="5640" max="5641" width="8.85546875" style="456"/>
    <col min="5642" max="5642" width="7.85546875" style="456" customWidth="1"/>
    <col min="5643" max="5888" width="8.85546875" style="456"/>
    <col min="5889" max="5889" width="37.140625" style="456" customWidth="1"/>
    <col min="5890" max="5891" width="10.5703125" style="456" customWidth="1"/>
    <col min="5892" max="5892" width="13" style="456" customWidth="1"/>
    <col min="5893" max="5894" width="10.28515625" style="456" customWidth="1"/>
    <col min="5895" max="5895" width="12.42578125" style="456" customWidth="1"/>
    <col min="5896" max="5897" width="8.85546875" style="456"/>
    <col min="5898" max="5898" width="7.85546875" style="456" customWidth="1"/>
    <col min="5899" max="6144" width="8.85546875" style="456"/>
    <col min="6145" max="6145" width="37.140625" style="456" customWidth="1"/>
    <col min="6146" max="6147" width="10.5703125" style="456" customWidth="1"/>
    <col min="6148" max="6148" width="13" style="456" customWidth="1"/>
    <col min="6149" max="6150" width="10.28515625" style="456" customWidth="1"/>
    <col min="6151" max="6151" width="12.42578125" style="456" customWidth="1"/>
    <col min="6152" max="6153" width="8.85546875" style="456"/>
    <col min="6154" max="6154" width="7.85546875" style="456" customWidth="1"/>
    <col min="6155" max="6400" width="8.85546875" style="456"/>
    <col min="6401" max="6401" width="37.140625" style="456" customWidth="1"/>
    <col min="6402" max="6403" width="10.5703125" style="456" customWidth="1"/>
    <col min="6404" max="6404" width="13" style="456" customWidth="1"/>
    <col min="6405" max="6406" width="10.28515625" style="456" customWidth="1"/>
    <col min="6407" max="6407" width="12.42578125" style="456" customWidth="1"/>
    <col min="6408" max="6409" width="8.85546875" style="456"/>
    <col min="6410" max="6410" width="7.85546875" style="456" customWidth="1"/>
    <col min="6411" max="6656" width="8.85546875" style="456"/>
    <col min="6657" max="6657" width="37.140625" style="456" customWidth="1"/>
    <col min="6658" max="6659" width="10.5703125" style="456" customWidth="1"/>
    <col min="6660" max="6660" width="13" style="456" customWidth="1"/>
    <col min="6661" max="6662" width="10.28515625" style="456" customWidth="1"/>
    <col min="6663" max="6663" width="12.42578125" style="456" customWidth="1"/>
    <col min="6664" max="6665" width="8.85546875" style="456"/>
    <col min="6666" max="6666" width="7.85546875" style="456" customWidth="1"/>
    <col min="6667" max="6912" width="8.85546875" style="456"/>
    <col min="6913" max="6913" width="37.140625" style="456" customWidth="1"/>
    <col min="6914" max="6915" width="10.5703125" style="456" customWidth="1"/>
    <col min="6916" max="6916" width="13" style="456" customWidth="1"/>
    <col min="6917" max="6918" width="10.28515625" style="456" customWidth="1"/>
    <col min="6919" max="6919" width="12.42578125" style="456" customWidth="1"/>
    <col min="6920" max="6921" width="8.85546875" style="456"/>
    <col min="6922" max="6922" width="7.85546875" style="456" customWidth="1"/>
    <col min="6923" max="7168" width="8.85546875" style="456"/>
    <col min="7169" max="7169" width="37.140625" style="456" customWidth="1"/>
    <col min="7170" max="7171" width="10.5703125" style="456" customWidth="1"/>
    <col min="7172" max="7172" width="13" style="456" customWidth="1"/>
    <col min="7173" max="7174" width="10.28515625" style="456" customWidth="1"/>
    <col min="7175" max="7175" width="12.42578125" style="456" customWidth="1"/>
    <col min="7176" max="7177" width="8.85546875" style="456"/>
    <col min="7178" max="7178" width="7.85546875" style="456" customWidth="1"/>
    <col min="7179" max="7424" width="8.85546875" style="456"/>
    <col min="7425" max="7425" width="37.140625" style="456" customWidth="1"/>
    <col min="7426" max="7427" width="10.5703125" style="456" customWidth="1"/>
    <col min="7428" max="7428" width="13" style="456" customWidth="1"/>
    <col min="7429" max="7430" width="10.28515625" style="456" customWidth="1"/>
    <col min="7431" max="7431" width="12.42578125" style="456" customWidth="1"/>
    <col min="7432" max="7433" width="8.85546875" style="456"/>
    <col min="7434" max="7434" width="7.85546875" style="456" customWidth="1"/>
    <col min="7435" max="7680" width="8.85546875" style="456"/>
    <col min="7681" max="7681" width="37.140625" style="456" customWidth="1"/>
    <col min="7682" max="7683" width="10.5703125" style="456" customWidth="1"/>
    <col min="7684" max="7684" width="13" style="456" customWidth="1"/>
    <col min="7685" max="7686" width="10.28515625" style="456" customWidth="1"/>
    <col min="7687" max="7687" width="12.42578125" style="456" customWidth="1"/>
    <col min="7688" max="7689" width="8.85546875" style="456"/>
    <col min="7690" max="7690" width="7.85546875" style="456" customWidth="1"/>
    <col min="7691" max="7936" width="8.85546875" style="456"/>
    <col min="7937" max="7937" width="37.140625" style="456" customWidth="1"/>
    <col min="7938" max="7939" width="10.5703125" style="456" customWidth="1"/>
    <col min="7940" max="7940" width="13" style="456" customWidth="1"/>
    <col min="7941" max="7942" width="10.28515625" style="456" customWidth="1"/>
    <col min="7943" max="7943" width="12.42578125" style="456" customWidth="1"/>
    <col min="7944" max="7945" width="8.85546875" style="456"/>
    <col min="7946" max="7946" width="7.85546875" style="456" customWidth="1"/>
    <col min="7947" max="8192" width="8.85546875" style="456"/>
    <col min="8193" max="8193" width="37.140625" style="456" customWidth="1"/>
    <col min="8194" max="8195" width="10.5703125" style="456" customWidth="1"/>
    <col min="8196" max="8196" width="13" style="456" customWidth="1"/>
    <col min="8197" max="8198" width="10.28515625" style="456" customWidth="1"/>
    <col min="8199" max="8199" width="12.42578125" style="456" customWidth="1"/>
    <col min="8200" max="8201" width="8.85546875" style="456"/>
    <col min="8202" max="8202" width="7.85546875" style="456" customWidth="1"/>
    <col min="8203" max="8448" width="8.85546875" style="456"/>
    <col min="8449" max="8449" width="37.140625" style="456" customWidth="1"/>
    <col min="8450" max="8451" width="10.5703125" style="456" customWidth="1"/>
    <col min="8452" max="8452" width="13" style="456" customWidth="1"/>
    <col min="8453" max="8454" width="10.28515625" style="456" customWidth="1"/>
    <col min="8455" max="8455" width="12.42578125" style="456" customWidth="1"/>
    <col min="8456" max="8457" width="8.85546875" style="456"/>
    <col min="8458" max="8458" width="7.85546875" style="456" customWidth="1"/>
    <col min="8459" max="8704" width="8.85546875" style="456"/>
    <col min="8705" max="8705" width="37.140625" style="456" customWidth="1"/>
    <col min="8706" max="8707" width="10.5703125" style="456" customWidth="1"/>
    <col min="8708" max="8708" width="13" style="456" customWidth="1"/>
    <col min="8709" max="8710" width="10.28515625" style="456" customWidth="1"/>
    <col min="8711" max="8711" width="12.42578125" style="456" customWidth="1"/>
    <col min="8712" max="8713" width="8.85546875" style="456"/>
    <col min="8714" max="8714" width="7.85546875" style="456" customWidth="1"/>
    <col min="8715" max="8960" width="8.85546875" style="456"/>
    <col min="8961" max="8961" width="37.140625" style="456" customWidth="1"/>
    <col min="8962" max="8963" width="10.5703125" style="456" customWidth="1"/>
    <col min="8964" max="8964" width="13" style="456" customWidth="1"/>
    <col min="8965" max="8966" width="10.28515625" style="456" customWidth="1"/>
    <col min="8967" max="8967" width="12.42578125" style="456" customWidth="1"/>
    <col min="8968" max="8969" width="8.85546875" style="456"/>
    <col min="8970" max="8970" width="7.85546875" style="456" customWidth="1"/>
    <col min="8971" max="9216" width="8.85546875" style="456"/>
    <col min="9217" max="9217" width="37.140625" style="456" customWidth="1"/>
    <col min="9218" max="9219" width="10.5703125" style="456" customWidth="1"/>
    <col min="9220" max="9220" width="13" style="456" customWidth="1"/>
    <col min="9221" max="9222" width="10.28515625" style="456" customWidth="1"/>
    <col min="9223" max="9223" width="12.42578125" style="456" customWidth="1"/>
    <col min="9224" max="9225" width="8.85546875" style="456"/>
    <col min="9226" max="9226" width="7.85546875" style="456" customWidth="1"/>
    <col min="9227" max="9472" width="8.85546875" style="456"/>
    <col min="9473" max="9473" width="37.140625" style="456" customWidth="1"/>
    <col min="9474" max="9475" width="10.5703125" style="456" customWidth="1"/>
    <col min="9476" max="9476" width="13" style="456" customWidth="1"/>
    <col min="9477" max="9478" width="10.28515625" style="456" customWidth="1"/>
    <col min="9479" max="9479" width="12.42578125" style="456" customWidth="1"/>
    <col min="9480" max="9481" width="8.85546875" style="456"/>
    <col min="9482" max="9482" width="7.85546875" style="456" customWidth="1"/>
    <col min="9483" max="9728" width="8.85546875" style="456"/>
    <col min="9729" max="9729" width="37.140625" style="456" customWidth="1"/>
    <col min="9730" max="9731" width="10.5703125" style="456" customWidth="1"/>
    <col min="9732" max="9732" width="13" style="456" customWidth="1"/>
    <col min="9733" max="9734" width="10.28515625" style="456" customWidth="1"/>
    <col min="9735" max="9735" width="12.42578125" style="456" customWidth="1"/>
    <col min="9736" max="9737" width="8.85546875" style="456"/>
    <col min="9738" max="9738" width="7.85546875" style="456" customWidth="1"/>
    <col min="9739" max="9984" width="8.85546875" style="456"/>
    <col min="9985" max="9985" width="37.140625" style="456" customWidth="1"/>
    <col min="9986" max="9987" width="10.5703125" style="456" customWidth="1"/>
    <col min="9988" max="9988" width="13" style="456" customWidth="1"/>
    <col min="9989" max="9990" width="10.28515625" style="456" customWidth="1"/>
    <col min="9991" max="9991" width="12.42578125" style="456" customWidth="1"/>
    <col min="9992" max="9993" width="8.85546875" style="456"/>
    <col min="9994" max="9994" width="7.85546875" style="456" customWidth="1"/>
    <col min="9995" max="10240" width="8.85546875" style="456"/>
    <col min="10241" max="10241" width="37.140625" style="456" customWidth="1"/>
    <col min="10242" max="10243" width="10.5703125" style="456" customWidth="1"/>
    <col min="10244" max="10244" width="13" style="456" customWidth="1"/>
    <col min="10245" max="10246" width="10.28515625" style="456" customWidth="1"/>
    <col min="10247" max="10247" width="12.42578125" style="456" customWidth="1"/>
    <col min="10248" max="10249" width="8.85546875" style="456"/>
    <col min="10250" max="10250" width="7.85546875" style="456" customWidth="1"/>
    <col min="10251" max="10496" width="8.85546875" style="456"/>
    <col min="10497" max="10497" width="37.140625" style="456" customWidth="1"/>
    <col min="10498" max="10499" width="10.5703125" style="456" customWidth="1"/>
    <col min="10500" max="10500" width="13" style="456" customWidth="1"/>
    <col min="10501" max="10502" width="10.28515625" style="456" customWidth="1"/>
    <col min="10503" max="10503" width="12.42578125" style="456" customWidth="1"/>
    <col min="10504" max="10505" width="8.85546875" style="456"/>
    <col min="10506" max="10506" width="7.85546875" style="456" customWidth="1"/>
    <col min="10507" max="10752" width="8.85546875" style="456"/>
    <col min="10753" max="10753" width="37.140625" style="456" customWidth="1"/>
    <col min="10754" max="10755" width="10.5703125" style="456" customWidth="1"/>
    <col min="10756" max="10756" width="13" style="456" customWidth="1"/>
    <col min="10757" max="10758" width="10.28515625" style="456" customWidth="1"/>
    <col min="10759" max="10759" width="12.42578125" style="456" customWidth="1"/>
    <col min="10760" max="10761" width="8.85546875" style="456"/>
    <col min="10762" max="10762" width="7.85546875" style="456" customWidth="1"/>
    <col min="10763" max="11008" width="8.85546875" style="456"/>
    <col min="11009" max="11009" width="37.140625" style="456" customWidth="1"/>
    <col min="11010" max="11011" width="10.5703125" style="456" customWidth="1"/>
    <col min="11012" max="11012" width="13" style="456" customWidth="1"/>
    <col min="11013" max="11014" width="10.28515625" style="456" customWidth="1"/>
    <col min="11015" max="11015" width="12.42578125" style="456" customWidth="1"/>
    <col min="11016" max="11017" width="8.85546875" style="456"/>
    <col min="11018" max="11018" width="7.85546875" style="456" customWidth="1"/>
    <col min="11019" max="11264" width="8.85546875" style="456"/>
    <col min="11265" max="11265" width="37.140625" style="456" customWidth="1"/>
    <col min="11266" max="11267" width="10.5703125" style="456" customWidth="1"/>
    <col min="11268" max="11268" width="13" style="456" customWidth="1"/>
    <col min="11269" max="11270" width="10.28515625" style="456" customWidth="1"/>
    <col min="11271" max="11271" width="12.42578125" style="456" customWidth="1"/>
    <col min="11272" max="11273" width="8.85546875" style="456"/>
    <col min="11274" max="11274" width="7.85546875" style="456" customWidth="1"/>
    <col min="11275" max="11520" width="8.85546875" style="456"/>
    <col min="11521" max="11521" width="37.140625" style="456" customWidth="1"/>
    <col min="11522" max="11523" width="10.5703125" style="456" customWidth="1"/>
    <col min="11524" max="11524" width="13" style="456" customWidth="1"/>
    <col min="11525" max="11526" width="10.28515625" style="456" customWidth="1"/>
    <col min="11527" max="11527" width="12.42578125" style="456" customWidth="1"/>
    <col min="11528" max="11529" width="8.85546875" style="456"/>
    <col min="11530" max="11530" width="7.85546875" style="456" customWidth="1"/>
    <col min="11531" max="11776" width="8.85546875" style="456"/>
    <col min="11777" max="11777" width="37.140625" style="456" customWidth="1"/>
    <col min="11778" max="11779" width="10.5703125" style="456" customWidth="1"/>
    <col min="11780" max="11780" width="13" style="456" customWidth="1"/>
    <col min="11781" max="11782" width="10.28515625" style="456" customWidth="1"/>
    <col min="11783" max="11783" width="12.42578125" style="456" customWidth="1"/>
    <col min="11784" max="11785" width="8.85546875" style="456"/>
    <col min="11786" max="11786" width="7.85546875" style="456" customWidth="1"/>
    <col min="11787" max="12032" width="8.85546875" style="456"/>
    <col min="12033" max="12033" width="37.140625" style="456" customWidth="1"/>
    <col min="12034" max="12035" width="10.5703125" style="456" customWidth="1"/>
    <col min="12036" max="12036" width="13" style="456" customWidth="1"/>
    <col min="12037" max="12038" width="10.28515625" style="456" customWidth="1"/>
    <col min="12039" max="12039" width="12.42578125" style="456" customWidth="1"/>
    <col min="12040" max="12041" width="8.85546875" style="456"/>
    <col min="12042" max="12042" width="7.85546875" style="456" customWidth="1"/>
    <col min="12043" max="12288" width="8.85546875" style="456"/>
    <col min="12289" max="12289" width="37.140625" style="456" customWidth="1"/>
    <col min="12290" max="12291" width="10.5703125" style="456" customWidth="1"/>
    <col min="12292" max="12292" width="13" style="456" customWidth="1"/>
    <col min="12293" max="12294" width="10.28515625" style="456" customWidth="1"/>
    <col min="12295" max="12295" width="12.42578125" style="456" customWidth="1"/>
    <col min="12296" max="12297" width="8.85546875" style="456"/>
    <col min="12298" max="12298" width="7.85546875" style="456" customWidth="1"/>
    <col min="12299" max="12544" width="8.85546875" style="456"/>
    <col min="12545" max="12545" width="37.140625" style="456" customWidth="1"/>
    <col min="12546" max="12547" width="10.5703125" style="456" customWidth="1"/>
    <col min="12548" max="12548" width="13" style="456" customWidth="1"/>
    <col min="12549" max="12550" width="10.28515625" style="456" customWidth="1"/>
    <col min="12551" max="12551" width="12.42578125" style="456" customWidth="1"/>
    <col min="12552" max="12553" width="8.85546875" style="456"/>
    <col min="12554" max="12554" width="7.85546875" style="456" customWidth="1"/>
    <col min="12555" max="12800" width="8.85546875" style="456"/>
    <col min="12801" max="12801" width="37.140625" style="456" customWidth="1"/>
    <col min="12802" max="12803" width="10.5703125" style="456" customWidth="1"/>
    <col min="12804" max="12804" width="13" style="456" customWidth="1"/>
    <col min="12805" max="12806" width="10.28515625" style="456" customWidth="1"/>
    <col min="12807" max="12807" width="12.42578125" style="456" customWidth="1"/>
    <col min="12808" max="12809" width="8.85546875" style="456"/>
    <col min="12810" max="12810" width="7.85546875" style="456" customWidth="1"/>
    <col min="12811" max="13056" width="8.85546875" style="456"/>
    <col min="13057" max="13057" width="37.140625" style="456" customWidth="1"/>
    <col min="13058" max="13059" width="10.5703125" style="456" customWidth="1"/>
    <col min="13060" max="13060" width="13" style="456" customWidth="1"/>
    <col min="13061" max="13062" width="10.28515625" style="456" customWidth="1"/>
    <col min="13063" max="13063" width="12.42578125" style="456" customWidth="1"/>
    <col min="13064" max="13065" width="8.85546875" style="456"/>
    <col min="13066" max="13066" width="7.85546875" style="456" customWidth="1"/>
    <col min="13067" max="13312" width="8.85546875" style="456"/>
    <col min="13313" max="13313" width="37.140625" style="456" customWidth="1"/>
    <col min="13314" max="13315" width="10.5703125" style="456" customWidth="1"/>
    <col min="13316" max="13316" width="13" style="456" customWidth="1"/>
    <col min="13317" max="13318" width="10.28515625" style="456" customWidth="1"/>
    <col min="13319" max="13319" width="12.42578125" style="456" customWidth="1"/>
    <col min="13320" max="13321" width="8.85546875" style="456"/>
    <col min="13322" max="13322" width="7.85546875" style="456" customWidth="1"/>
    <col min="13323" max="13568" width="8.85546875" style="456"/>
    <col min="13569" max="13569" width="37.140625" style="456" customWidth="1"/>
    <col min="13570" max="13571" width="10.5703125" style="456" customWidth="1"/>
    <col min="13572" max="13572" width="13" style="456" customWidth="1"/>
    <col min="13573" max="13574" width="10.28515625" style="456" customWidth="1"/>
    <col min="13575" max="13575" width="12.42578125" style="456" customWidth="1"/>
    <col min="13576" max="13577" width="8.85546875" style="456"/>
    <col min="13578" max="13578" width="7.85546875" style="456" customWidth="1"/>
    <col min="13579" max="13824" width="8.85546875" style="456"/>
    <col min="13825" max="13825" width="37.140625" style="456" customWidth="1"/>
    <col min="13826" max="13827" width="10.5703125" style="456" customWidth="1"/>
    <col min="13828" max="13828" width="13" style="456" customWidth="1"/>
    <col min="13829" max="13830" width="10.28515625" style="456" customWidth="1"/>
    <col min="13831" max="13831" width="12.42578125" style="456" customWidth="1"/>
    <col min="13832" max="13833" width="8.85546875" style="456"/>
    <col min="13834" max="13834" width="7.85546875" style="456" customWidth="1"/>
    <col min="13835" max="14080" width="8.85546875" style="456"/>
    <col min="14081" max="14081" width="37.140625" style="456" customWidth="1"/>
    <col min="14082" max="14083" width="10.5703125" style="456" customWidth="1"/>
    <col min="14084" max="14084" width="13" style="456" customWidth="1"/>
    <col min="14085" max="14086" width="10.28515625" style="456" customWidth="1"/>
    <col min="14087" max="14087" width="12.42578125" style="456" customWidth="1"/>
    <col min="14088" max="14089" width="8.85546875" style="456"/>
    <col min="14090" max="14090" width="7.85546875" style="456" customWidth="1"/>
    <col min="14091" max="14336" width="8.85546875" style="456"/>
    <col min="14337" max="14337" width="37.140625" style="456" customWidth="1"/>
    <col min="14338" max="14339" width="10.5703125" style="456" customWidth="1"/>
    <col min="14340" max="14340" width="13" style="456" customWidth="1"/>
    <col min="14341" max="14342" width="10.28515625" style="456" customWidth="1"/>
    <col min="14343" max="14343" width="12.42578125" style="456" customWidth="1"/>
    <col min="14344" max="14345" width="8.85546875" style="456"/>
    <col min="14346" max="14346" width="7.85546875" style="456" customWidth="1"/>
    <col min="14347" max="14592" width="8.85546875" style="456"/>
    <col min="14593" max="14593" width="37.140625" style="456" customWidth="1"/>
    <col min="14594" max="14595" width="10.5703125" style="456" customWidth="1"/>
    <col min="14596" max="14596" width="13" style="456" customWidth="1"/>
    <col min="14597" max="14598" width="10.28515625" style="456" customWidth="1"/>
    <col min="14599" max="14599" width="12.42578125" style="456" customWidth="1"/>
    <col min="14600" max="14601" width="8.85546875" style="456"/>
    <col min="14602" max="14602" width="7.85546875" style="456" customWidth="1"/>
    <col min="14603" max="14848" width="8.85546875" style="456"/>
    <col min="14849" max="14849" width="37.140625" style="456" customWidth="1"/>
    <col min="14850" max="14851" width="10.5703125" style="456" customWidth="1"/>
    <col min="14852" max="14852" width="13" style="456" customWidth="1"/>
    <col min="14853" max="14854" width="10.28515625" style="456" customWidth="1"/>
    <col min="14855" max="14855" width="12.42578125" style="456" customWidth="1"/>
    <col min="14856" max="14857" width="8.85546875" style="456"/>
    <col min="14858" max="14858" width="7.85546875" style="456" customWidth="1"/>
    <col min="14859" max="15104" width="8.85546875" style="456"/>
    <col min="15105" max="15105" width="37.140625" style="456" customWidth="1"/>
    <col min="15106" max="15107" width="10.5703125" style="456" customWidth="1"/>
    <col min="15108" max="15108" width="13" style="456" customWidth="1"/>
    <col min="15109" max="15110" width="10.28515625" style="456" customWidth="1"/>
    <col min="15111" max="15111" width="12.42578125" style="456" customWidth="1"/>
    <col min="15112" max="15113" width="8.85546875" style="456"/>
    <col min="15114" max="15114" width="7.85546875" style="456" customWidth="1"/>
    <col min="15115" max="15360" width="8.85546875" style="456"/>
    <col min="15361" max="15361" width="37.140625" style="456" customWidth="1"/>
    <col min="15362" max="15363" width="10.5703125" style="456" customWidth="1"/>
    <col min="15364" max="15364" width="13" style="456" customWidth="1"/>
    <col min="15365" max="15366" width="10.28515625" style="456" customWidth="1"/>
    <col min="15367" max="15367" width="12.42578125" style="456" customWidth="1"/>
    <col min="15368" max="15369" width="8.85546875" style="456"/>
    <col min="15370" max="15370" width="7.85546875" style="456" customWidth="1"/>
    <col min="15371" max="15616" width="8.85546875" style="456"/>
    <col min="15617" max="15617" width="37.140625" style="456" customWidth="1"/>
    <col min="15618" max="15619" width="10.5703125" style="456" customWidth="1"/>
    <col min="15620" max="15620" width="13" style="456" customWidth="1"/>
    <col min="15621" max="15622" width="10.28515625" style="456" customWidth="1"/>
    <col min="15623" max="15623" width="12.42578125" style="456" customWidth="1"/>
    <col min="15624" max="15625" width="8.85546875" style="456"/>
    <col min="15626" max="15626" width="7.85546875" style="456" customWidth="1"/>
    <col min="15627" max="15872" width="8.85546875" style="456"/>
    <col min="15873" max="15873" width="37.140625" style="456" customWidth="1"/>
    <col min="15874" max="15875" width="10.5703125" style="456" customWidth="1"/>
    <col min="15876" max="15876" width="13" style="456" customWidth="1"/>
    <col min="15877" max="15878" width="10.28515625" style="456" customWidth="1"/>
    <col min="15879" max="15879" width="12.42578125" style="456" customWidth="1"/>
    <col min="15880" max="15881" width="8.85546875" style="456"/>
    <col min="15882" max="15882" width="7.85546875" style="456" customWidth="1"/>
    <col min="15883" max="16128" width="8.85546875" style="456"/>
    <col min="16129" max="16129" width="37.140625" style="456" customWidth="1"/>
    <col min="16130" max="16131" width="10.5703125" style="456" customWidth="1"/>
    <col min="16132" max="16132" width="13" style="456" customWidth="1"/>
    <col min="16133" max="16134" width="10.28515625" style="456" customWidth="1"/>
    <col min="16135" max="16135" width="12.42578125" style="456" customWidth="1"/>
    <col min="16136" max="16137" width="8.85546875" style="456"/>
    <col min="16138" max="16138" width="7.85546875" style="456" customWidth="1"/>
    <col min="16139" max="16384" width="8.85546875" style="456"/>
  </cols>
  <sheetData>
    <row r="1" spans="1:12" s="442" customFormat="1" ht="20.25" x14ac:dyDescent="0.3">
      <c r="A1" s="441" t="s">
        <v>410</v>
      </c>
      <c r="B1" s="441"/>
      <c r="C1" s="441"/>
      <c r="D1" s="441"/>
      <c r="E1" s="441"/>
      <c r="F1" s="441"/>
      <c r="G1" s="441"/>
    </row>
    <row r="2" spans="1:12" s="442" customFormat="1" ht="19.5" customHeight="1" x14ac:dyDescent="0.3">
      <c r="A2" s="443" t="s">
        <v>42</v>
      </c>
      <c r="B2" s="443"/>
      <c r="C2" s="443"/>
      <c r="D2" s="443"/>
      <c r="E2" s="443"/>
      <c r="F2" s="443"/>
      <c r="G2" s="443"/>
    </row>
    <row r="3" spans="1:12" s="447" customFormat="1" ht="20.25" customHeight="1" x14ac:dyDescent="0.25">
      <c r="A3" s="444"/>
      <c r="B3" s="444"/>
      <c r="C3" s="444"/>
      <c r="D3" s="444"/>
      <c r="E3" s="445"/>
      <c r="F3" s="445"/>
      <c r="G3" s="446" t="s">
        <v>43</v>
      </c>
    </row>
    <row r="4" spans="1:12" s="447" customFormat="1" ht="64.5" customHeight="1" x14ac:dyDescent="0.2">
      <c r="A4" s="227"/>
      <c r="B4" s="216" t="s">
        <v>553</v>
      </c>
      <c r="C4" s="216" t="s">
        <v>551</v>
      </c>
      <c r="D4" s="228" t="s">
        <v>44</v>
      </c>
      <c r="E4" s="216" t="s">
        <v>555</v>
      </c>
      <c r="F4" s="216" t="s">
        <v>556</v>
      </c>
      <c r="G4" s="228" t="s">
        <v>44</v>
      </c>
    </row>
    <row r="5" spans="1:12" s="448" customFormat="1" ht="34.5" customHeight="1" x14ac:dyDescent="0.25">
      <c r="A5" s="229" t="s">
        <v>320</v>
      </c>
      <c r="B5" s="230">
        <v>5462</v>
      </c>
      <c r="C5" s="230">
        <v>4008</v>
      </c>
      <c r="D5" s="231">
        <f>C5/B5*100</f>
        <v>73.379714390333206</v>
      </c>
      <c r="E5" s="230">
        <v>2411</v>
      </c>
      <c r="F5" s="230">
        <v>1104</v>
      </c>
      <c r="G5" s="231">
        <f>F5/E5*100</f>
        <v>45.790128577353798</v>
      </c>
    </row>
    <row r="6" spans="1:12" s="453" customFormat="1" ht="17.45" customHeight="1" x14ac:dyDescent="0.25">
      <c r="A6" s="449" t="s">
        <v>11</v>
      </c>
      <c r="B6" s="450"/>
      <c r="C6" s="451"/>
      <c r="D6" s="451"/>
      <c r="E6" s="451"/>
      <c r="F6" s="451"/>
      <c r="G6" s="452"/>
    </row>
    <row r="7" spans="1:12" ht="37.5" x14ac:dyDescent="0.2">
      <c r="A7" s="232" t="s">
        <v>12</v>
      </c>
      <c r="B7" s="233">
        <v>354</v>
      </c>
      <c r="C7" s="234">
        <v>299</v>
      </c>
      <c r="D7" s="454">
        <f t="shared" ref="D7:D25" si="0">C7/B7*100</f>
        <v>84.463276836158201</v>
      </c>
      <c r="E7" s="234">
        <v>141</v>
      </c>
      <c r="F7" s="235">
        <v>129</v>
      </c>
      <c r="G7" s="231">
        <f t="shared" ref="G7:G25" si="1">F7/E7*100</f>
        <v>91.489361702127653</v>
      </c>
      <c r="H7" s="455"/>
      <c r="J7" s="457"/>
      <c r="K7" s="458"/>
      <c r="L7" s="458"/>
    </row>
    <row r="8" spans="1:12" ht="37.5" x14ac:dyDescent="0.2">
      <c r="A8" s="232" t="s">
        <v>13</v>
      </c>
      <c r="B8" s="233">
        <v>428</v>
      </c>
      <c r="C8" s="234">
        <v>330</v>
      </c>
      <c r="D8" s="454">
        <f t="shared" si="0"/>
        <v>77.10280373831776</v>
      </c>
      <c r="E8" s="234">
        <v>168</v>
      </c>
      <c r="F8" s="235">
        <v>85</v>
      </c>
      <c r="G8" s="231">
        <f t="shared" si="1"/>
        <v>50.595238095238095</v>
      </c>
      <c r="H8" s="455"/>
      <c r="J8" s="457"/>
      <c r="K8" s="458"/>
      <c r="L8" s="458"/>
    </row>
    <row r="9" spans="1:12" s="459" customFormat="1" ht="18.75" x14ac:dyDescent="0.2">
      <c r="A9" s="232" t="s">
        <v>14</v>
      </c>
      <c r="B9" s="233">
        <v>1708</v>
      </c>
      <c r="C9" s="234">
        <v>850</v>
      </c>
      <c r="D9" s="454">
        <f t="shared" si="0"/>
        <v>49.765807962529273</v>
      </c>
      <c r="E9" s="234">
        <v>1083</v>
      </c>
      <c r="F9" s="235">
        <v>229</v>
      </c>
      <c r="G9" s="231">
        <f t="shared" si="1"/>
        <v>21.144967682363806</v>
      </c>
      <c r="H9" s="455"/>
      <c r="I9" s="456"/>
      <c r="J9" s="457"/>
      <c r="K9" s="458"/>
      <c r="L9" s="458"/>
    </row>
    <row r="10" spans="1:12" ht="56.25" x14ac:dyDescent="0.2">
      <c r="A10" s="232" t="s">
        <v>15</v>
      </c>
      <c r="B10" s="233">
        <v>143</v>
      </c>
      <c r="C10" s="234">
        <v>134</v>
      </c>
      <c r="D10" s="454">
        <f t="shared" si="0"/>
        <v>93.706293706293707</v>
      </c>
      <c r="E10" s="234">
        <v>54</v>
      </c>
      <c r="F10" s="235">
        <v>28</v>
      </c>
      <c r="G10" s="231">
        <f t="shared" si="1"/>
        <v>51.851851851851848</v>
      </c>
      <c r="H10" s="455"/>
      <c r="J10" s="457"/>
      <c r="K10" s="458"/>
      <c r="L10" s="458"/>
    </row>
    <row r="11" spans="1:12" ht="37.5" x14ac:dyDescent="0.2">
      <c r="A11" s="232" t="s">
        <v>16</v>
      </c>
      <c r="B11" s="233">
        <v>125</v>
      </c>
      <c r="C11" s="234">
        <v>148</v>
      </c>
      <c r="D11" s="454">
        <f t="shared" si="0"/>
        <v>118.39999999999999</v>
      </c>
      <c r="E11" s="234">
        <v>43</v>
      </c>
      <c r="F11" s="235">
        <v>65</v>
      </c>
      <c r="G11" s="231">
        <f t="shared" si="1"/>
        <v>151.16279069767441</v>
      </c>
      <c r="H11" s="455"/>
      <c r="J11" s="457"/>
      <c r="K11" s="458"/>
      <c r="L11" s="458"/>
    </row>
    <row r="12" spans="1:12" ht="18.75" x14ac:dyDescent="0.2">
      <c r="A12" s="232" t="s">
        <v>17</v>
      </c>
      <c r="B12" s="233">
        <v>174</v>
      </c>
      <c r="C12" s="234">
        <v>141</v>
      </c>
      <c r="D12" s="454">
        <f t="shared" si="0"/>
        <v>81.034482758620683</v>
      </c>
      <c r="E12" s="234">
        <v>118</v>
      </c>
      <c r="F12" s="235">
        <v>59</v>
      </c>
      <c r="G12" s="231">
        <f t="shared" si="1"/>
        <v>50</v>
      </c>
      <c r="H12" s="455"/>
      <c r="J12" s="457"/>
      <c r="K12" s="458"/>
      <c r="L12" s="458"/>
    </row>
    <row r="13" spans="1:12" ht="56.25" x14ac:dyDescent="0.2">
      <c r="A13" s="232" t="s">
        <v>18</v>
      </c>
      <c r="B13" s="233">
        <v>597</v>
      </c>
      <c r="C13" s="234">
        <v>656</v>
      </c>
      <c r="D13" s="454">
        <f t="shared" si="0"/>
        <v>109.88274706867671</v>
      </c>
      <c r="E13" s="234">
        <v>202</v>
      </c>
      <c r="F13" s="235">
        <v>159</v>
      </c>
      <c r="G13" s="231">
        <f t="shared" si="1"/>
        <v>78.712871287128721</v>
      </c>
      <c r="H13" s="455"/>
      <c r="J13" s="457"/>
      <c r="K13" s="458"/>
      <c r="L13" s="458"/>
    </row>
    <row r="14" spans="1:12" ht="56.25" x14ac:dyDescent="0.2">
      <c r="A14" s="232" t="s">
        <v>19</v>
      </c>
      <c r="B14" s="233">
        <v>210</v>
      </c>
      <c r="C14" s="234">
        <v>250</v>
      </c>
      <c r="D14" s="454">
        <f t="shared" si="0"/>
        <v>119.04761904761905</v>
      </c>
      <c r="E14" s="234">
        <v>70</v>
      </c>
      <c r="F14" s="235">
        <v>91</v>
      </c>
      <c r="G14" s="231">
        <f t="shared" si="1"/>
        <v>130</v>
      </c>
      <c r="H14" s="455"/>
      <c r="J14" s="457"/>
      <c r="K14" s="458"/>
      <c r="L14" s="458"/>
    </row>
    <row r="15" spans="1:12" ht="37.5" x14ac:dyDescent="0.2">
      <c r="A15" s="232" t="s">
        <v>20</v>
      </c>
      <c r="B15" s="233">
        <v>105</v>
      </c>
      <c r="C15" s="234">
        <v>130</v>
      </c>
      <c r="D15" s="454">
        <f t="shared" si="0"/>
        <v>123.80952380952381</v>
      </c>
      <c r="E15" s="234">
        <v>37</v>
      </c>
      <c r="F15" s="235">
        <v>35</v>
      </c>
      <c r="G15" s="231">
        <f t="shared" si="1"/>
        <v>94.594594594594597</v>
      </c>
      <c r="H15" s="455"/>
      <c r="J15" s="457"/>
      <c r="K15" s="458"/>
      <c r="L15" s="458"/>
    </row>
    <row r="16" spans="1:12" ht="18.75" x14ac:dyDescent="0.2">
      <c r="A16" s="232" t="s">
        <v>21</v>
      </c>
      <c r="B16" s="233">
        <v>23</v>
      </c>
      <c r="C16" s="234">
        <v>23</v>
      </c>
      <c r="D16" s="454">
        <f t="shared" si="0"/>
        <v>100</v>
      </c>
      <c r="E16" s="234">
        <v>8</v>
      </c>
      <c r="F16" s="235">
        <v>3</v>
      </c>
      <c r="G16" s="231">
        <f t="shared" si="1"/>
        <v>37.5</v>
      </c>
      <c r="H16" s="455"/>
      <c r="J16" s="457"/>
      <c r="K16" s="458"/>
      <c r="L16" s="458"/>
    </row>
    <row r="17" spans="1:12" ht="37.5" x14ac:dyDescent="0.2">
      <c r="A17" s="232" t="s">
        <v>22</v>
      </c>
      <c r="B17" s="233">
        <v>16</v>
      </c>
      <c r="C17" s="234">
        <v>18</v>
      </c>
      <c r="D17" s="454">
        <f t="shared" si="0"/>
        <v>112.5</v>
      </c>
      <c r="E17" s="234">
        <v>4</v>
      </c>
      <c r="F17" s="235">
        <v>7</v>
      </c>
      <c r="G17" s="231">
        <f t="shared" si="1"/>
        <v>175</v>
      </c>
      <c r="H17" s="455"/>
      <c r="J17" s="457"/>
      <c r="K17" s="458"/>
      <c r="L17" s="458"/>
    </row>
    <row r="18" spans="1:12" ht="18.75" x14ac:dyDescent="0.2">
      <c r="A18" s="232" t="s">
        <v>23</v>
      </c>
      <c r="B18" s="233">
        <v>29</v>
      </c>
      <c r="C18" s="234">
        <v>24</v>
      </c>
      <c r="D18" s="454">
        <f t="shared" si="0"/>
        <v>82.758620689655174</v>
      </c>
      <c r="E18" s="234">
        <v>4</v>
      </c>
      <c r="F18" s="235">
        <v>4</v>
      </c>
      <c r="G18" s="231">
        <f t="shared" si="1"/>
        <v>100</v>
      </c>
      <c r="H18" s="455"/>
      <c r="J18" s="457"/>
      <c r="K18" s="458"/>
      <c r="L18" s="458"/>
    </row>
    <row r="19" spans="1:12" ht="37.5" x14ac:dyDescent="0.2">
      <c r="A19" s="232" t="s">
        <v>24</v>
      </c>
      <c r="B19" s="233">
        <v>69</v>
      </c>
      <c r="C19" s="234">
        <v>53</v>
      </c>
      <c r="D19" s="454">
        <f t="shared" si="0"/>
        <v>76.811594202898547</v>
      </c>
      <c r="E19" s="234">
        <v>31</v>
      </c>
      <c r="F19" s="235">
        <v>14</v>
      </c>
      <c r="G19" s="231">
        <f t="shared" si="1"/>
        <v>45.161290322580641</v>
      </c>
      <c r="H19" s="455"/>
      <c r="J19" s="457"/>
      <c r="K19" s="458"/>
      <c r="L19" s="458"/>
    </row>
    <row r="20" spans="1:12" ht="56.25" x14ac:dyDescent="0.2">
      <c r="A20" s="232" t="s">
        <v>25</v>
      </c>
      <c r="B20" s="233">
        <v>180</v>
      </c>
      <c r="C20" s="234">
        <v>103</v>
      </c>
      <c r="D20" s="454">
        <f t="shared" si="0"/>
        <v>57.222222222222221</v>
      </c>
      <c r="E20" s="234">
        <v>54</v>
      </c>
      <c r="F20" s="235">
        <v>27</v>
      </c>
      <c r="G20" s="231">
        <f t="shared" si="1"/>
        <v>50</v>
      </c>
      <c r="H20" s="455"/>
      <c r="J20" s="457"/>
      <c r="K20" s="458"/>
      <c r="L20" s="458"/>
    </row>
    <row r="21" spans="1:12" ht="56.25" x14ac:dyDescent="0.2">
      <c r="A21" s="232" t="s">
        <v>26</v>
      </c>
      <c r="B21" s="233">
        <v>401</v>
      </c>
      <c r="C21" s="234">
        <v>207</v>
      </c>
      <c r="D21" s="454">
        <f t="shared" si="0"/>
        <v>51.6209476309227</v>
      </c>
      <c r="E21" s="234">
        <v>102</v>
      </c>
      <c r="F21" s="235">
        <v>37</v>
      </c>
      <c r="G21" s="231">
        <f t="shared" si="1"/>
        <v>36.274509803921568</v>
      </c>
      <c r="H21" s="455"/>
      <c r="J21" s="457"/>
      <c r="K21" s="458"/>
      <c r="L21" s="458"/>
    </row>
    <row r="22" spans="1:12" ht="18.75" x14ac:dyDescent="0.2">
      <c r="A22" s="232" t="s">
        <v>27</v>
      </c>
      <c r="B22" s="233">
        <v>388</v>
      </c>
      <c r="C22" s="234">
        <v>299</v>
      </c>
      <c r="D22" s="454">
        <f t="shared" si="0"/>
        <v>77.0618556701031</v>
      </c>
      <c r="E22" s="234">
        <v>134</v>
      </c>
      <c r="F22" s="235">
        <v>73</v>
      </c>
      <c r="G22" s="231">
        <f t="shared" si="1"/>
        <v>54.477611940298509</v>
      </c>
      <c r="H22" s="455"/>
      <c r="J22" s="457"/>
      <c r="K22" s="458"/>
      <c r="L22" s="458"/>
    </row>
    <row r="23" spans="1:12" ht="37.5" x14ac:dyDescent="0.2">
      <c r="A23" s="232" t="s">
        <v>28</v>
      </c>
      <c r="B23" s="233">
        <v>411</v>
      </c>
      <c r="C23" s="234">
        <v>272</v>
      </c>
      <c r="D23" s="454">
        <f t="shared" si="0"/>
        <v>66.180048661800484</v>
      </c>
      <c r="E23" s="234">
        <v>131</v>
      </c>
      <c r="F23" s="235">
        <v>46</v>
      </c>
      <c r="G23" s="231">
        <f t="shared" si="1"/>
        <v>35.114503816793892</v>
      </c>
      <c r="H23" s="455"/>
      <c r="J23" s="457"/>
      <c r="K23" s="458"/>
      <c r="L23" s="458"/>
    </row>
    <row r="24" spans="1:12" ht="37.5" x14ac:dyDescent="0.2">
      <c r="A24" s="232" t="s">
        <v>29</v>
      </c>
      <c r="B24" s="233">
        <v>55</v>
      </c>
      <c r="C24" s="234">
        <v>53</v>
      </c>
      <c r="D24" s="454">
        <f t="shared" si="0"/>
        <v>96.36363636363636</v>
      </c>
      <c r="E24" s="234">
        <v>11</v>
      </c>
      <c r="F24" s="235">
        <v>7</v>
      </c>
      <c r="G24" s="231"/>
      <c r="H24" s="455"/>
      <c r="J24" s="457"/>
      <c r="K24" s="458"/>
      <c r="L24" s="458"/>
    </row>
    <row r="25" spans="1:12" ht="18.75" x14ac:dyDescent="0.2">
      <c r="A25" s="232" t="s">
        <v>30</v>
      </c>
      <c r="B25" s="233">
        <v>46</v>
      </c>
      <c r="C25" s="234">
        <v>18</v>
      </c>
      <c r="D25" s="454">
        <f t="shared" si="0"/>
        <v>39.130434782608695</v>
      </c>
      <c r="E25" s="234">
        <v>16</v>
      </c>
      <c r="F25" s="235">
        <v>6</v>
      </c>
      <c r="G25" s="231">
        <f t="shared" si="1"/>
        <v>37.5</v>
      </c>
      <c r="H25" s="455"/>
      <c r="J25" s="457"/>
      <c r="K25" s="458"/>
      <c r="L25" s="458"/>
    </row>
    <row r="26" spans="1:12" ht="15.75" x14ac:dyDescent="0.2">
      <c r="A26" s="460"/>
      <c r="B26" s="460"/>
      <c r="C26" s="460"/>
      <c r="D26" s="460"/>
      <c r="E26" s="461"/>
      <c r="F26" s="461"/>
      <c r="G26" s="460"/>
      <c r="J26" s="457"/>
    </row>
    <row r="27" spans="1:12" ht="15.75" x14ac:dyDescent="0.2">
      <c r="A27" s="460"/>
      <c r="B27" s="460"/>
      <c r="C27" s="462"/>
      <c r="D27" s="460"/>
      <c r="E27" s="461"/>
      <c r="F27" s="461"/>
      <c r="G27" s="460"/>
      <c r="J27" s="457"/>
    </row>
    <row r="28" spans="1:12" x14ac:dyDescent="0.2">
      <c r="A28" s="460"/>
      <c r="B28" s="460"/>
      <c r="C28" s="460"/>
      <c r="D28" s="460"/>
      <c r="E28" s="461"/>
      <c r="F28" s="461"/>
      <c r="G28" s="460"/>
    </row>
  </sheetData>
  <mergeCells count="3">
    <mergeCell ref="A1:G1"/>
    <mergeCell ref="A2:G2"/>
    <mergeCell ref="B6:G6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37.140625" style="456" customWidth="1"/>
    <col min="2" max="3" width="13.7109375" style="456" customWidth="1"/>
    <col min="4" max="4" width="14.42578125" style="456" customWidth="1"/>
    <col min="5" max="6" width="15.7109375" style="456" customWidth="1"/>
    <col min="7" max="7" width="14.140625" style="456" customWidth="1"/>
    <col min="8" max="8" width="8.85546875" style="456"/>
    <col min="9" max="9" width="11.5703125" style="456" customWidth="1"/>
    <col min="10" max="255" width="8.85546875" style="456"/>
    <col min="256" max="256" width="37.140625" style="456" customWidth="1"/>
    <col min="257" max="257" width="12.140625" style="456" customWidth="1"/>
    <col min="258" max="258" width="12.5703125" style="456" customWidth="1"/>
    <col min="259" max="259" width="13" style="456" customWidth="1"/>
    <col min="260" max="261" width="13.5703125" style="456" customWidth="1"/>
    <col min="262" max="262" width="12.42578125" style="456" customWidth="1"/>
    <col min="263" max="264" width="8.85546875" style="456"/>
    <col min="265" max="265" width="11.5703125" style="456" customWidth="1"/>
    <col min="266" max="511" width="8.85546875" style="456"/>
    <col min="512" max="512" width="37.140625" style="456" customWidth="1"/>
    <col min="513" max="513" width="12.140625" style="456" customWidth="1"/>
    <col min="514" max="514" width="12.5703125" style="456" customWidth="1"/>
    <col min="515" max="515" width="13" style="456" customWidth="1"/>
    <col min="516" max="517" width="13.5703125" style="456" customWidth="1"/>
    <col min="518" max="518" width="12.42578125" style="456" customWidth="1"/>
    <col min="519" max="520" width="8.85546875" style="456"/>
    <col min="521" max="521" width="11.5703125" style="456" customWidth="1"/>
    <col min="522" max="767" width="8.85546875" style="456"/>
    <col min="768" max="768" width="37.140625" style="456" customWidth="1"/>
    <col min="769" max="769" width="12.140625" style="456" customWidth="1"/>
    <col min="770" max="770" width="12.5703125" style="456" customWidth="1"/>
    <col min="771" max="771" width="13" style="456" customWidth="1"/>
    <col min="772" max="773" width="13.5703125" style="456" customWidth="1"/>
    <col min="774" max="774" width="12.42578125" style="456" customWidth="1"/>
    <col min="775" max="776" width="8.85546875" style="456"/>
    <col min="777" max="777" width="11.5703125" style="456" customWidth="1"/>
    <col min="778" max="1023" width="8.85546875" style="456"/>
    <col min="1024" max="1024" width="37.140625" style="456" customWidth="1"/>
    <col min="1025" max="1025" width="12.140625" style="456" customWidth="1"/>
    <col min="1026" max="1026" width="12.5703125" style="456" customWidth="1"/>
    <col min="1027" max="1027" width="13" style="456" customWidth="1"/>
    <col min="1028" max="1029" width="13.5703125" style="456" customWidth="1"/>
    <col min="1030" max="1030" width="12.42578125" style="456" customWidth="1"/>
    <col min="1031" max="1032" width="8.85546875" style="456"/>
    <col min="1033" max="1033" width="11.5703125" style="456" customWidth="1"/>
    <col min="1034" max="1279" width="8.85546875" style="456"/>
    <col min="1280" max="1280" width="37.140625" style="456" customWidth="1"/>
    <col min="1281" max="1281" width="12.140625" style="456" customWidth="1"/>
    <col min="1282" max="1282" width="12.5703125" style="456" customWidth="1"/>
    <col min="1283" max="1283" width="13" style="456" customWidth="1"/>
    <col min="1284" max="1285" width="13.5703125" style="456" customWidth="1"/>
    <col min="1286" max="1286" width="12.42578125" style="456" customWidth="1"/>
    <col min="1287" max="1288" width="8.85546875" style="456"/>
    <col min="1289" max="1289" width="11.5703125" style="456" customWidth="1"/>
    <col min="1290" max="1535" width="8.85546875" style="456"/>
    <col min="1536" max="1536" width="37.140625" style="456" customWidth="1"/>
    <col min="1537" max="1537" width="12.140625" style="456" customWidth="1"/>
    <col min="1538" max="1538" width="12.5703125" style="456" customWidth="1"/>
    <col min="1539" max="1539" width="13" style="456" customWidth="1"/>
    <col min="1540" max="1541" width="13.5703125" style="456" customWidth="1"/>
    <col min="1542" max="1542" width="12.42578125" style="456" customWidth="1"/>
    <col min="1543" max="1544" width="8.85546875" style="456"/>
    <col min="1545" max="1545" width="11.5703125" style="456" customWidth="1"/>
    <col min="1546" max="1791" width="8.85546875" style="456"/>
    <col min="1792" max="1792" width="37.140625" style="456" customWidth="1"/>
    <col min="1793" max="1793" width="12.140625" style="456" customWidth="1"/>
    <col min="1794" max="1794" width="12.5703125" style="456" customWidth="1"/>
    <col min="1795" max="1795" width="13" style="456" customWidth="1"/>
    <col min="1796" max="1797" width="13.5703125" style="456" customWidth="1"/>
    <col min="1798" max="1798" width="12.42578125" style="456" customWidth="1"/>
    <col min="1799" max="1800" width="8.85546875" style="456"/>
    <col min="1801" max="1801" width="11.5703125" style="456" customWidth="1"/>
    <col min="1802" max="2047" width="8.85546875" style="456"/>
    <col min="2048" max="2048" width="37.140625" style="456" customWidth="1"/>
    <col min="2049" max="2049" width="12.140625" style="456" customWidth="1"/>
    <col min="2050" max="2050" width="12.5703125" style="456" customWidth="1"/>
    <col min="2051" max="2051" width="13" style="456" customWidth="1"/>
    <col min="2052" max="2053" width="13.5703125" style="456" customWidth="1"/>
    <col min="2054" max="2054" width="12.42578125" style="456" customWidth="1"/>
    <col min="2055" max="2056" width="8.85546875" style="456"/>
    <col min="2057" max="2057" width="11.5703125" style="456" customWidth="1"/>
    <col min="2058" max="2303" width="8.85546875" style="456"/>
    <col min="2304" max="2304" width="37.140625" style="456" customWidth="1"/>
    <col min="2305" max="2305" width="12.140625" style="456" customWidth="1"/>
    <col min="2306" max="2306" width="12.5703125" style="456" customWidth="1"/>
    <col min="2307" max="2307" width="13" style="456" customWidth="1"/>
    <col min="2308" max="2309" width="13.5703125" style="456" customWidth="1"/>
    <col min="2310" max="2310" width="12.42578125" style="456" customWidth="1"/>
    <col min="2311" max="2312" width="8.85546875" style="456"/>
    <col min="2313" max="2313" width="11.5703125" style="456" customWidth="1"/>
    <col min="2314" max="2559" width="8.85546875" style="456"/>
    <col min="2560" max="2560" width="37.140625" style="456" customWidth="1"/>
    <col min="2561" max="2561" width="12.140625" style="456" customWidth="1"/>
    <col min="2562" max="2562" width="12.5703125" style="456" customWidth="1"/>
    <col min="2563" max="2563" width="13" style="456" customWidth="1"/>
    <col min="2564" max="2565" width="13.5703125" style="456" customWidth="1"/>
    <col min="2566" max="2566" width="12.42578125" style="456" customWidth="1"/>
    <col min="2567" max="2568" width="8.85546875" style="456"/>
    <col min="2569" max="2569" width="11.5703125" style="456" customWidth="1"/>
    <col min="2570" max="2815" width="8.85546875" style="456"/>
    <col min="2816" max="2816" width="37.140625" style="456" customWidth="1"/>
    <col min="2817" max="2817" width="12.140625" style="456" customWidth="1"/>
    <col min="2818" max="2818" width="12.5703125" style="456" customWidth="1"/>
    <col min="2819" max="2819" width="13" style="456" customWidth="1"/>
    <col min="2820" max="2821" width="13.5703125" style="456" customWidth="1"/>
    <col min="2822" max="2822" width="12.42578125" style="456" customWidth="1"/>
    <col min="2823" max="2824" width="8.85546875" style="456"/>
    <col min="2825" max="2825" width="11.5703125" style="456" customWidth="1"/>
    <col min="2826" max="3071" width="8.85546875" style="456"/>
    <col min="3072" max="3072" width="37.140625" style="456" customWidth="1"/>
    <col min="3073" max="3073" width="12.140625" style="456" customWidth="1"/>
    <col min="3074" max="3074" width="12.5703125" style="456" customWidth="1"/>
    <col min="3075" max="3075" width="13" style="456" customWidth="1"/>
    <col min="3076" max="3077" width="13.5703125" style="456" customWidth="1"/>
    <col min="3078" max="3078" width="12.42578125" style="456" customWidth="1"/>
    <col min="3079" max="3080" width="8.85546875" style="456"/>
    <col min="3081" max="3081" width="11.5703125" style="456" customWidth="1"/>
    <col min="3082" max="3327" width="8.85546875" style="456"/>
    <col min="3328" max="3328" width="37.140625" style="456" customWidth="1"/>
    <col min="3329" max="3329" width="12.140625" style="456" customWidth="1"/>
    <col min="3330" max="3330" width="12.5703125" style="456" customWidth="1"/>
    <col min="3331" max="3331" width="13" style="456" customWidth="1"/>
    <col min="3332" max="3333" width="13.5703125" style="456" customWidth="1"/>
    <col min="3334" max="3334" width="12.42578125" style="456" customWidth="1"/>
    <col min="3335" max="3336" width="8.85546875" style="456"/>
    <col min="3337" max="3337" width="11.5703125" style="456" customWidth="1"/>
    <col min="3338" max="3583" width="8.85546875" style="456"/>
    <col min="3584" max="3584" width="37.140625" style="456" customWidth="1"/>
    <col min="3585" max="3585" width="12.140625" style="456" customWidth="1"/>
    <col min="3586" max="3586" width="12.5703125" style="456" customWidth="1"/>
    <col min="3587" max="3587" width="13" style="456" customWidth="1"/>
    <col min="3588" max="3589" width="13.5703125" style="456" customWidth="1"/>
    <col min="3590" max="3590" width="12.42578125" style="456" customWidth="1"/>
    <col min="3591" max="3592" width="8.85546875" style="456"/>
    <col min="3593" max="3593" width="11.5703125" style="456" customWidth="1"/>
    <col min="3594" max="3839" width="8.85546875" style="456"/>
    <col min="3840" max="3840" width="37.140625" style="456" customWidth="1"/>
    <col min="3841" max="3841" width="12.140625" style="456" customWidth="1"/>
    <col min="3842" max="3842" width="12.5703125" style="456" customWidth="1"/>
    <col min="3843" max="3843" width="13" style="456" customWidth="1"/>
    <col min="3844" max="3845" width="13.5703125" style="456" customWidth="1"/>
    <col min="3846" max="3846" width="12.42578125" style="456" customWidth="1"/>
    <col min="3847" max="3848" width="8.85546875" style="456"/>
    <col min="3849" max="3849" width="11.5703125" style="456" customWidth="1"/>
    <col min="3850" max="4095" width="8.85546875" style="456"/>
    <col min="4096" max="4096" width="37.140625" style="456" customWidth="1"/>
    <col min="4097" max="4097" width="12.140625" style="456" customWidth="1"/>
    <col min="4098" max="4098" width="12.5703125" style="456" customWidth="1"/>
    <col min="4099" max="4099" width="13" style="456" customWidth="1"/>
    <col min="4100" max="4101" width="13.5703125" style="456" customWidth="1"/>
    <col min="4102" max="4102" width="12.42578125" style="456" customWidth="1"/>
    <col min="4103" max="4104" width="8.85546875" style="456"/>
    <col min="4105" max="4105" width="11.5703125" style="456" customWidth="1"/>
    <col min="4106" max="4351" width="8.85546875" style="456"/>
    <col min="4352" max="4352" width="37.140625" style="456" customWidth="1"/>
    <col min="4353" max="4353" width="12.140625" style="456" customWidth="1"/>
    <col min="4354" max="4354" width="12.5703125" style="456" customWidth="1"/>
    <col min="4355" max="4355" width="13" style="456" customWidth="1"/>
    <col min="4356" max="4357" width="13.5703125" style="456" customWidth="1"/>
    <col min="4358" max="4358" width="12.42578125" style="456" customWidth="1"/>
    <col min="4359" max="4360" width="8.85546875" style="456"/>
    <col min="4361" max="4361" width="11.5703125" style="456" customWidth="1"/>
    <col min="4362" max="4607" width="8.85546875" style="456"/>
    <col min="4608" max="4608" width="37.140625" style="456" customWidth="1"/>
    <col min="4609" max="4609" width="12.140625" style="456" customWidth="1"/>
    <col min="4610" max="4610" width="12.5703125" style="456" customWidth="1"/>
    <col min="4611" max="4611" width="13" style="456" customWidth="1"/>
    <col min="4612" max="4613" width="13.5703125" style="456" customWidth="1"/>
    <col min="4614" max="4614" width="12.42578125" style="456" customWidth="1"/>
    <col min="4615" max="4616" width="8.85546875" style="456"/>
    <col min="4617" max="4617" width="11.5703125" style="456" customWidth="1"/>
    <col min="4618" max="4863" width="8.85546875" style="456"/>
    <col min="4864" max="4864" width="37.140625" style="456" customWidth="1"/>
    <col min="4865" max="4865" width="12.140625" style="456" customWidth="1"/>
    <col min="4866" max="4866" width="12.5703125" style="456" customWidth="1"/>
    <col min="4867" max="4867" width="13" style="456" customWidth="1"/>
    <col min="4868" max="4869" width="13.5703125" style="456" customWidth="1"/>
    <col min="4870" max="4870" width="12.42578125" style="456" customWidth="1"/>
    <col min="4871" max="4872" width="8.85546875" style="456"/>
    <col min="4873" max="4873" width="11.5703125" style="456" customWidth="1"/>
    <col min="4874" max="5119" width="8.85546875" style="456"/>
    <col min="5120" max="5120" width="37.140625" style="456" customWidth="1"/>
    <col min="5121" max="5121" width="12.140625" style="456" customWidth="1"/>
    <col min="5122" max="5122" width="12.5703125" style="456" customWidth="1"/>
    <col min="5123" max="5123" width="13" style="456" customWidth="1"/>
    <col min="5124" max="5125" width="13.5703125" style="456" customWidth="1"/>
    <col min="5126" max="5126" width="12.42578125" style="456" customWidth="1"/>
    <col min="5127" max="5128" width="8.85546875" style="456"/>
    <col min="5129" max="5129" width="11.5703125" style="456" customWidth="1"/>
    <col min="5130" max="5375" width="8.85546875" style="456"/>
    <col min="5376" max="5376" width="37.140625" style="456" customWidth="1"/>
    <col min="5377" max="5377" width="12.140625" style="456" customWidth="1"/>
    <col min="5378" max="5378" width="12.5703125" style="456" customWidth="1"/>
    <col min="5379" max="5379" width="13" style="456" customWidth="1"/>
    <col min="5380" max="5381" width="13.5703125" style="456" customWidth="1"/>
    <col min="5382" max="5382" width="12.42578125" style="456" customWidth="1"/>
    <col min="5383" max="5384" width="8.85546875" style="456"/>
    <col min="5385" max="5385" width="11.5703125" style="456" customWidth="1"/>
    <col min="5386" max="5631" width="8.85546875" style="456"/>
    <col min="5632" max="5632" width="37.140625" style="456" customWidth="1"/>
    <col min="5633" max="5633" width="12.140625" style="456" customWidth="1"/>
    <col min="5634" max="5634" width="12.5703125" style="456" customWidth="1"/>
    <col min="5635" max="5635" width="13" style="456" customWidth="1"/>
    <col min="5636" max="5637" width="13.5703125" style="456" customWidth="1"/>
    <col min="5638" max="5638" width="12.42578125" style="456" customWidth="1"/>
    <col min="5639" max="5640" width="8.85546875" style="456"/>
    <col min="5641" max="5641" width="11.5703125" style="456" customWidth="1"/>
    <col min="5642" max="5887" width="8.85546875" style="456"/>
    <col min="5888" max="5888" width="37.140625" style="456" customWidth="1"/>
    <col min="5889" max="5889" width="12.140625" style="456" customWidth="1"/>
    <col min="5890" max="5890" width="12.5703125" style="456" customWidth="1"/>
    <col min="5891" max="5891" width="13" style="456" customWidth="1"/>
    <col min="5892" max="5893" width="13.5703125" style="456" customWidth="1"/>
    <col min="5894" max="5894" width="12.42578125" style="456" customWidth="1"/>
    <col min="5895" max="5896" width="8.85546875" style="456"/>
    <col min="5897" max="5897" width="11.5703125" style="456" customWidth="1"/>
    <col min="5898" max="6143" width="8.85546875" style="456"/>
    <col min="6144" max="6144" width="37.140625" style="456" customWidth="1"/>
    <col min="6145" max="6145" width="12.140625" style="456" customWidth="1"/>
    <col min="6146" max="6146" width="12.5703125" style="456" customWidth="1"/>
    <col min="6147" max="6147" width="13" style="456" customWidth="1"/>
    <col min="6148" max="6149" width="13.5703125" style="456" customWidth="1"/>
    <col min="6150" max="6150" width="12.42578125" style="456" customWidth="1"/>
    <col min="6151" max="6152" width="8.85546875" style="456"/>
    <col min="6153" max="6153" width="11.5703125" style="456" customWidth="1"/>
    <col min="6154" max="6399" width="8.85546875" style="456"/>
    <col min="6400" max="6400" width="37.140625" style="456" customWidth="1"/>
    <col min="6401" max="6401" width="12.140625" style="456" customWidth="1"/>
    <col min="6402" max="6402" width="12.5703125" style="456" customWidth="1"/>
    <col min="6403" max="6403" width="13" style="456" customWidth="1"/>
    <col min="6404" max="6405" width="13.5703125" style="456" customWidth="1"/>
    <col min="6406" max="6406" width="12.42578125" style="456" customWidth="1"/>
    <col min="6407" max="6408" width="8.85546875" style="456"/>
    <col min="6409" max="6409" width="11.5703125" style="456" customWidth="1"/>
    <col min="6410" max="6655" width="8.85546875" style="456"/>
    <col min="6656" max="6656" width="37.140625" style="456" customWidth="1"/>
    <col min="6657" max="6657" width="12.140625" style="456" customWidth="1"/>
    <col min="6658" max="6658" width="12.5703125" style="456" customWidth="1"/>
    <col min="6659" max="6659" width="13" style="456" customWidth="1"/>
    <col min="6660" max="6661" width="13.5703125" style="456" customWidth="1"/>
    <col min="6662" max="6662" width="12.42578125" style="456" customWidth="1"/>
    <col min="6663" max="6664" width="8.85546875" style="456"/>
    <col min="6665" max="6665" width="11.5703125" style="456" customWidth="1"/>
    <col min="6666" max="6911" width="8.85546875" style="456"/>
    <col min="6912" max="6912" width="37.140625" style="456" customWidth="1"/>
    <col min="6913" max="6913" width="12.140625" style="456" customWidth="1"/>
    <col min="6914" max="6914" width="12.5703125" style="456" customWidth="1"/>
    <col min="6915" max="6915" width="13" style="456" customWidth="1"/>
    <col min="6916" max="6917" width="13.5703125" style="456" customWidth="1"/>
    <col min="6918" max="6918" width="12.42578125" style="456" customWidth="1"/>
    <col min="6919" max="6920" width="8.85546875" style="456"/>
    <col min="6921" max="6921" width="11.5703125" style="456" customWidth="1"/>
    <col min="6922" max="7167" width="8.85546875" style="456"/>
    <col min="7168" max="7168" width="37.140625" style="456" customWidth="1"/>
    <col min="7169" max="7169" width="12.140625" style="456" customWidth="1"/>
    <col min="7170" max="7170" width="12.5703125" style="456" customWidth="1"/>
    <col min="7171" max="7171" width="13" style="456" customWidth="1"/>
    <col min="7172" max="7173" width="13.5703125" style="456" customWidth="1"/>
    <col min="7174" max="7174" width="12.42578125" style="456" customWidth="1"/>
    <col min="7175" max="7176" width="8.85546875" style="456"/>
    <col min="7177" max="7177" width="11.5703125" style="456" customWidth="1"/>
    <col min="7178" max="7423" width="8.85546875" style="456"/>
    <col min="7424" max="7424" width="37.140625" style="456" customWidth="1"/>
    <col min="7425" max="7425" width="12.140625" style="456" customWidth="1"/>
    <col min="7426" max="7426" width="12.5703125" style="456" customWidth="1"/>
    <col min="7427" max="7427" width="13" style="456" customWidth="1"/>
    <col min="7428" max="7429" width="13.5703125" style="456" customWidth="1"/>
    <col min="7430" max="7430" width="12.42578125" style="456" customWidth="1"/>
    <col min="7431" max="7432" width="8.85546875" style="456"/>
    <col min="7433" max="7433" width="11.5703125" style="456" customWidth="1"/>
    <col min="7434" max="7679" width="8.85546875" style="456"/>
    <col min="7680" max="7680" width="37.140625" style="456" customWidth="1"/>
    <col min="7681" max="7681" width="12.140625" style="456" customWidth="1"/>
    <col min="7682" max="7682" width="12.5703125" style="456" customWidth="1"/>
    <col min="7683" max="7683" width="13" style="456" customWidth="1"/>
    <col min="7684" max="7685" width="13.5703125" style="456" customWidth="1"/>
    <col min="7686" max="7686" width="12.42578125" style="456" customWidth="1"/>
    <col min="7687" max="7688" width="8.85546875" style="456"/>
    <col min="7689" max="7689" width="11.5703125" style="456" customWidth="1"/>
    <col min="7690" max="7935" width="8.85546875" style="456"/>
    <col min="7936" max="7936" width="37.140625" style="456" customWidth="1"/>
    <col min="7937" max="7937" width="12.140625" style="456" customWidth="1"/>
    <col min="7938" max="7938" width="12.5703125" style="456" customWidth="1"/>
    <col min="7939" max="7939" width="13" style="456" customWidth="1"/>
    <col min="7940" max="7941" width="13.5703125" style="456" customWidth="1"/>
    <col min="7942" max="7942" width="12.42578125" style="456" customWidth="1"/>
    <col min="7943" max="7944" width="8.85546875" style="456"/>
    <col min="7945" max="7945" width="11.5703125" style="456" customWidth="1"/>
    <col min="7946" max="8191" width="8.85546875" style="456"/>
    <col min="8192" max="8192" width="37.140625" style="456" customWidth="1"/>
    <col min="8193" max="8193" width="12.140625" style="456" customWidth="1"/>
    <col min="8194" max="8194" width="12.5703125" style="456" customWidth="1"/>
    <col min="8195" max="8195" width="13" style="456" customWidth="1"/>
    <col min="8196" max="8197" width="13.5703125" style="456" customWidth="1"/>
    <col min="8198" max="8198" width="12.42578125" style="456" customWidth="1"/>
    <col min="8199" max="8200" width="8.85546875" style="456"/>
    <col min="8201" max="8201" width="11.5703125" style="456" customWidth="1"/>
    <col min="8202" max="8447" width="8.85546875" style="456"/>
    <col min="8448" max="8448" width="37.140625" style="456" customWidth="1"/>
    <col min="8449" max="8449" width="12.140625" style="456" customWidth="1"/>
    <col min="8450" max="8450" width="12.5703125" style="456" customWidth="1"/>
    <col min="8451" max="8451" width="13" style="456" customWidth="1"/>
    <col min="8452" max="8453" width="13.5703125" style="456" customWidth="1"/>
    <col min="8454" max="8454" width="12.42578125" style="456" customWidth="1"/>
    <col min="8455" max="8456" width="8.85546875" style="456"/>
    <col min="8457" max="8457" width="11.5703125" style="456" customWidth="1"/>
    <col min="8458" max="8703" width="8.85546875" style="456"/>
    <col min="8704" max="8704" width="37.140625" style="456" customWidth="1"/>
    <col min="8705" max="8705" width="12.140625" style="456" customWidth="1"/>
    <col min="8706" max="8706" width="12.5703125" style="456" customWidth="1"/>
    <col min="8707" max="8707" width="13" style="456" customWidth="1"/>
    <col min="8708" max="8709" width="13.5703125" style="456" customWidth="1"/>
    <col min="8710" max="8710" width="12.42578125" style="456" customWidth="1"/>
    <col min="8711" max="8712" width="8.85546875" style="456"/>
    <col min="8713" max="8713" width="11.5703125" style="456" customWidth="1"/>
    <col min="8714" max="8959" width="8.85546875" style="456"/>
    <col min="8960" max="8960" width="37.140625" style="456" customWidth="1"/>
    <col min="8961" max="8961" width="12.140625" style="456" customWidth="1"/>
    <col min="8962" max="8962" width="12.5703125" style="456" customWidth="1"/>
    <col min="8963" max="8963" width="13" style="456" customWidth="1"/>
    <col min="8964" max="8965" width="13.5703125" style="456" customWidth="1"/>
    <col min="8966" max="8966" width="12.42578125" style="456" customWidth="1"/>
    <col min="8967" max="8968" width="8.85546875" style="456"/>
    <col min="8969" max="8969" width="11.5703125" style="456" customWidth="1"/>
    <col min="8970" max="9215" width="8.85546875" style="456"/>
    <col min="9216" max="9216" width="37.140625" style="456" customWidth="1"/>
    <col min="9217" max="9217" width="12.140625" style="456" customWidth="1"/>
    <col min="9218" max="9218" width="12.5703125" style="456" customWidth="1"/>
    <col min="9219" max="9219" width="13" style="456" customWidth="1"/>
    <col min="9220" max="9221" width="13.5703125" style="456" customWidth="1"/>
    <col min="9222" max="9222" width="12.42578125" style="456" customWidth="1"/>
    <col min="9223" max="9224" width="8.85546875" style="456"/>
    <col min="9225" max="9225" width="11.5703125" style="456" customWidth="1"/>
    <col min="9226" max="9471" width="8.85546875" style="456"/>
    <col min="9472" max="9472" width="37.140625" style="456" customWidth="1"/>
    <col min="9473" max="9473" width="12.140625" style="456" customWidth="1"/>
    <col min="9474" max="9474" width="12.5703125" style="456" customWidth="1"/>
    <col min="9475" max="9475" width="13" style="456" customWidth="1"/>
    <col min="9476" max="9477" width="13.5703125" style="456" customWidth="1"/>
    <col min="9478" max="9478" width="12.42578125" style="456" customWidth="1"/>
    <col min="9479" max="9480" width="8.85546875" style="456"/>
    <col min="9481" max="9481" width="11.5703125" style="456" customWidth="1"/>
    <col min="9482" max="9727" width="8.85546875" style="456"/>
    <col min="9728" max="9728" width="37.140625" style="456" customWidth="1"/>
    <col min="9729" max="9729" width="12.140625" style="456" customWidth="1"/>
    <col min="9730" max="9730" width="12.5703125" style="456" customWidth="1"/>
    <col min="9731" max="9731" width="13" style="456" customWidth="1"/>
    <col min="9732" max="9733" width="13.5703125" style="456" customWidth="1"/>
    <col min="9734" max="9734" width="12.42578125" style="456" customWidth="1"/>
    <col min="9735" max="9736" width="8.85546875" style="456"/>
    <col min="9737" max="9737" width="11.5703125" style="456" customWidth="1"/>
    <col min="9738" max="9983" width="8.85546875" style="456"/>
    <col min="9984" max="9984" width="37.140625" style="456" customWidth="1"/>
    <col min="9985" max="9985" width="12.140625" style="456" customWidth="1"/>
    <col min="9986" max="9986" width="12.5703125" style="456" customWidth="1"/>
    <col min="9987" max="9987" width="13" style="456" customWidth="1"/>
    <col min="9988" max="9989" width="13.5703125" style="456" customWidth="1"/>
    <col min="9990" max="9990" width="12.42578125" style="456" customWidth="1"/>
    <col min="9991" max="9992" width="8.85546875" style="456"/>
    <col min="9993" max="9993" width="11.5703125" style="456" customWidth="1"/>
    <col min="9994" max="10239" width="8.85546875" style="456"/>
    <col min="10240" max="10240" width="37.140625" style="456" customWidth="1"/>
    <col min="10241" max="10241" width="12.140625" style="456" customWidth="1"/>
    <col min="10242" max="10242" width="12.5703125" style="456" customWidth="1"/>
    <col min="10243" max="10243" width="13" style="456" customWidth="1"/>
    <col min="10244" max="10245" width="13.5703125" style="456" customWidth="1"/>
    <col min="10246" max="10246" width="12.42578125" style="456" customWidth="1"/>
    <col min="10247" max="10248" width="8.85546875" style="456"/>
    <col min="10249" max="10249" width="11.5703125" style="456" customWidth="1"/>
    <col min="10250" max="10495" width="8.85546875" style="456"/>
    <col min="10496" max="10496" width="37.140625" style="456" customWidth="1"/>
    <col min="10497" max="10497" width="12.140625" style="456" customWidth="1"/>
    <col min="10498" max="10498" width="12.5703125" style="456" customWidth="1"/>
    <col min="10499" max="10499" width="13" style="456" customWidth="1"/>
    <col min="10500" max="10501" width="13.5703125" style="456" customWidth="1"/>
    <col min="10502" max="10502" width="12.42578125" style="456" customWidth="1"/>
    <col min="10503" max="10504" width="8.85546875" style="456"/>
    <col min="10505" max="10505" width="11.5703125" style="456" customWidth="1"/>
    <col min="10506" max="10751" width="8.85546875" style="456"/>
    <col min="10752" max="10752" width="37.140625" style="456" customWidth="1"/>
    <col min="10753" max="10753" width="12.140625" style="456" customWidth="1"/>
    <col min="10754" max="10754" width="12.5703125" style="456" customWidth="1"/>
    <col min="10755" max="10755" width="13" style="456" customWidth="1"/>
    <col min="10756" max="10757" width="13.5703125" style="456" customWidth="1"/>
    <col min="10758" max="10758" width="12.42578125" style="456" customWidth="1"/>
    <col min="10759" max="10760" width="8.85546875" style="456"/>
    <col min="10761" max="10761" width="11.5703125" style="456" customWidth="1"/>
    <col min="10762" max="11007" width="8.85546875" style="456"/>
    <col min="11008" max="11008" width="37.140625" style="456" customWidth="1"/>
    <col min="11009" max="11009" width="12.140625" style="456" customWidth="1"/>
    <col min="11010" max="11010" width="12.5703125" style="456" customWidth="1"/>
    <col min="11011" max="11011" width="13" style="456" customWidth="1"/>
    <col min="11012" max="11013" width="13.5703125" style="456" customWidth="1"/>
    <col min="11014" max="11014" width="12.42578125" style="456" customWidth="1"/>
    <col min="11015" max="11016" width="8.85546875" style="456"/>
    <col min="11017" max="11017" width="11.5703125" style="456" customWidth="1"/>
    <col min="11018" max="11263" width="8.85546875" style="456"/>
    <col min="11264" max="11264" width="37.140625" style="456" customWidth="1"/>
    <col min="11265" max="11265" width="12.140625" style="456" customWidth="1"/>
    <col min="11266" max="11266" width="12.5703125" style="456" customWidth="1"/>
    <col min="11267" max="11267" width="13" style="456" customWidth="1"/>
    <col min="11268" max="11269" width="13.5703125" style="456" customWidth="1"/>
    <col min="11270" max="11270" width="12.42578125" style="456" customWidth="1"/>
    <col min="11271" max="11272" width="8.85546875" style="456"/>
    <col min="11273" max="11273" width="11.5703125" style="456" customWidth="1"/>
    <col min="11274" max="11519" width="8.85546875" style="456"/>
    <col min="11520" max="11520" width="37.140625" style="456" customWidth="1"/>
    <col min="11521" max="11521" width="12.140625" style="456" customWidth="1"/>
    <col min="11522" max="11522" width="12.5703125" style="456" customWidth="1"/>
    <col min="11523" max="11523" width="13" style="456" customWidth="1"/>
    <col min="11524" max="11525" width="13.5703125" style="456" customWidth="1"/>
    <col min="11526" max="11526" width="12.42578125" style="456" customWidth="1"/>
    <col min="11527" max="11528" width="8.85546875" style="456"/>
    <col min="11529" max="11529" width="11.5703125" style="456" customWidth="1"/>
    <col min="11530" max="11775" width="8.85546875" style="456"/>
    <col min="11776" max="11776" width="37.140625" style="456" customWidth="1"/>
    <col min="11777" max="11777" width="12.140625" style="456" customWidth="1"/>
    <col min="11778" max="11778" width="12.5703125" style="456" customWidth="1"/>
    <col min="11779" max="11779" width="13" style="456" customWidth="1"/>
    <col min="11780" max="11781" width="13.5703125" style="456" customWidth="1"/>
    <col min="11782" max="11782" width="12.42578125" style="456" customWidth="1"/>
    <col min="11783" max="11784" width="8.85546875" style="456"/>
    <col min="11785" max="11785" width="11.5703125" style="456" customWidth="1"/>
    <col min="11786" max="12031" width="8.85546875" style="456"/>
    <col min="12032" max="12032" width="37.140625" style="456" customWidth="1"/>
    <col min="12033" max="12033" width="12.140625" style="456" customWidth="1"/>
    <col min="12034" max="12034" width="12.5703125" style="456" customWidth="1"/>
    <col min="12035" max="12035" width="13" style="456" customWidth="1"/>
    <col min="12036" max="12037" width="13.5703125" style="456" customWidth="1"/>
    <col min="12038" max="12038" width="12.42578125" style="456" customWidth="1"/>
    <col min="12039" max="12040" width="8.85546875" style="456"/>
    <col min="12041" max="12041" width="11.5703125" style="456" customWidth="1"/>
    <col min="12042" max="12287" width="8.85546875" style="456"/>
    <col min="12288" max="12288" width="37.140625" style="456" customWidth="1"/>
    <col min="12289" max="12289" width="12.140625" style="456" customWidth="1"/>
    <col min="12290" max="12290" width="12.5703125" style="456" customWidth="1"/>
    <col min="12291" max="12291" width="13" style="456" customWidth="1"/>
    <col min="12292" max="12293" width="13.5703125" style="456" customWidth="1"/>
    <col min="12294" max="12294" width="12.42578125" style="456" customWidth="1"/>
    <col min="12295" max="12296" width="8.85546875" style="456"/>
    <col min="12297" max="12297" width="11.5703125" style="456" customWidth="1"/>
    <col min="12298" max="12543" width="8.85546875" style="456"/>
    <col min="12544" max="12544" width="37.140625" style="456" customWidth="1"/>
    <col min="12545" max="12545" width="12.140625" style="456" customWidth="1"/>
    <col min="12546" max="12546" width="12.5703125" style="456" customWidth="1"/>
    <col min="12547" max="12547" width="13" style="456" customWidth="1"/>
    <col min="12548" max="12549" width="13.5703125" style="456" customWidth="1"/>
    <col min="12550" max="12550" width="12.42578125" style="456" customWidth="1"/>
    <col min="12551" max="12552" width="8.85546875" style="456"/>
    <col min="12553" max="12553" width="11.5703125" style="456" customWidth="1"/>
    <col min="12554" max="12799" width="8.85546875" style="456"/>
    <col min="12800" max="12800" width="37.140625" style="456" customWidth="1"/>
    <col min="12801" max="12801" width="12.140625" style="456" customWidth="1"/>
    <col min="12802" max="12802" width="12.5703125" style="456" customWidth="1"/>
    <col min="12803" max="12803" width="13" style="456" customWidth="1"/>
    <col min="12804" max="12805" width="13.5703125" style="456" customWidth="1"/>
    <col min="12806" max="12806" width="12.42578125" style="456" customWidth="1"/>
    <col min="12807" max="12808" width="8.85546875" style="456"/>
    <col min="12809" max="12809" width="11.5703125" style="456" customWidth="1"/>
    <col min="12810" max="13055" width="8.85546875" style="456"/>
    <col min="13056" max="13056" width="37.140625" style="456" customWidth="1"/>
    <col min="13057" max="13057" width="12.140625" style="456" customWidth="1"/>
    <col min="13058" max="13058" width="12.5703125" style="456" customWidth="1"/>
    <col min="13059" max="13059" width="13" style="456" customWidth="1"/>
    <col min="13060" max="13061" width="13.5703125" style="456" customWidth="1"/>
    <col min="13062" max="13062" width="12.42578125" style="456" customWidth="1"/>
    <col min="13063" max="13064" width="8.85546875" style="456"/>
    <col min="13065" max="13065" width="11.5703125" style="456" customWidth="1"/>
    <col min="13066" max="13311" width="8.85546875" style="456"/>
    <col min="13312" max="13312" width="37.140625" style="456" customWidth="1"/>
    <col min="13313" max="13313" width="12.140625" style="456" customWidth="1"/>
    <col min="13314" max="13314" width="12.5703125" style="456" customWidth="1"/>
    <col min="13315" max="13315" width="13" style="456" customWidth="1"/>
    <col min="13316" max="13317" width="13.5703125" style="456" customWidth="1"/>
    <col min="13318" max="13318" width="12.42578125" style="456" customWidth="1"/>
    <col min="13319" max="13320" width="8.85546875" style="456"/>
    <col min="13321" max="13321" width="11.5703125" style="456" customWidth="1"/>
    <col min="13322" max="13567" width="8.85546875" style="456"/>
    <col min="13568" max="13568" width="37.140625" style="456" customWidth="1"/>
    <col min="13569" max="13569" width="12.140625" style="456" customWidth="1"/>
    <col min="13570" max="13570" width="12.5703125" style="456" customWidth="1"/>
    <col min="13571" max="13571" width="13" style="456" customWidth="1"/>
    <col min="13572" max="13573" width="13.5703125" style="456" customWidth="1"/>
    <col min="13574" max="13574" width="12.42578125" style="456" customWidth="1"/>
    <col min="13575" max="13576" width="8.85546875" style="456"/>
    <col min="13577" max="13577" width="11.5703125" style="456" customWidth="1"/>
    <col min="13578" max="13823" width="8.85546875" style="456"/>
    <col min="13824" max="13824" width="37.140625" style="456" customWidth="1"/>
    <col min="13825" max="13825" width="12.140625" style="456" customWidth="1"/>
    <col min="13826" max="13826" width="12.5703125" style="456" customWidth="1"/>
    <col min="13827" max="13827" width="13" style="456" customWidth="1"/>
    <col min="13828" max="13829" width="13.5703125" style="456" customWidth="1"/>
    <col min="13830" max="13830" width="12.42578125" style="456" customWidth="1"/>
    <col min="13831" max="13832" width="8.85546875" style="456"/>
    <col min="13833" max="13833" width="11.5703125" style="456" customWidth="1"/>
    <col min="13834" max="14079" width="8.85546875" style="456"/>
    <col min="14080" max="14080" width="37.140625" style="456" customWidth="1"/>
    <col min="14081" max="14081" width="12.140625" style="456" customWidth="1"/>
    <col min="14082" max="14082" width="12.5703125" style="456" customWidth="1"/>
    <col min="14083" max="14083" width="13" style="456" customWidth="1"/>
    <col min="14084" max="14085" width="13.5703125" style="456" customWidth="1"/>
    <col min="14086" max="14086" width="12.42578125" style="456" customWidth="1"/>
    <col min="14087" max="14088" width="8.85546875" style="456"/>
    <col min="14089" max="14089" width="11.5703125" style="456" customWidth="1"/>
    <col min="14090" max="14335" width="8.85546875" style="456"/>
    <col min="14336" max="14336" width="37.140625" style="456" customWidth="1"/>
    <col min="14337" max="14337" width="12.140625" style="456" customWidth="1"/>
    <col min="14338" max="14338" width="12.5703125" style="456" customWidth="1"/>
    <col min="14339" max="14339" width="13" style="456" customWidth="1"/>
    <col min="14340" max="14341" width="13.5703125" style="456" customWidth="1"/>
    <col min="14342" max="14342" width="12.42578125" style="456" customWidth="1"/>
    <col min="14343" max="14344" width="8.85546875" style="456"/>
    <col min="14345" max="14345" width="11.5703125" style="456" customWidth="1"/>
    <col min="14346" max="14591" width="8.85546875" style="456"/>
    <col min="14592" max="14592" width="37.140625" style="456" customWidth="1"/>
    <col min="14593" max="14593" width="12.140625" style="456" customWidth="1"/>
    <col min="14594" max="14594" width="12.5703125" style="456" customWidth="1"/>
    <col min="14595" max="14595" width="13" style="456" customWidth="1"/>
    <col min="14596" max="14597" width="13.5703125" style="456" customWidth="1"/>
    <col min="14598" max="14598" width="12.42578125" style="456" customWidth="1"/>
    <col min="14599" max="14600" width="8.85546875" style="456"/>
    <col min="14601" max="14601" width="11.5703125" style="456" customWidth="1"/>
    <col min="14602" max="14847" width="8.85546875" style="456"/>
    <col min="14848" max="14848" width="37.140625" style="456" customWidth="1"/>
    <col min="14849" max="14849" width="12.140625" style="456" customWidth="1"/>
    <col min="14850" max="14850" width="12.5703125" style="456" customWidth="1"/>
    <col min="14851" max="14851" width="13" style="456" customWidth="1"/>
    <col min="14852" max="14853" width="13.5703125" style="456" customWidth="1"/>
    <col min="14854" max="14854" width="12.42578125" style="456" customWidth="1"/>
    <col min="14855" max="14856" width="8.85546875" style="456"/>
    <col min="14857" max="14857" width="11.5703125" style="456" customWidth="1"/>
    <col min="14858" max="15103" width="8.85546875" style="456"/>
    <col min="15104" max="15104" width="37.140625" style="456" customWidth="1"/>
    <col min="15105" max="15105" width="12.140625" style="456" customWidth="1"/>
    <col min="15106" max="15106" width="12.5703125" style="456" customWidth="1"/>
    <col min="15107" max="15107" width="13" style="456" customWidth="1"/>
    <col min="15108" max="15109" width="13.5703125" style="456" customWidth="1"/>
    <col min="15110" max="15110" width="12.42578125" style="456" customWidth="1"/>
    <col min="15111" max="15112" width="8.85546875" style="456"/>
    <col min="15113" max="15113" width="11.5703125" style="456" customWidth="1"/>
    <col min="15114" max="15359" width="8.85546875" style="456"/>
    <col min="15360" max="15360" width="37.140625" style="456" customWidth="1"/>
    <col min="15361" max="15361" width="12.140625" style="456" customWidth="1"/>
    <col min="15362" max="15362" width="12.5703125" style="456" customWidth="1"/>
    <col min="15363" max="15363" width="13" style="456" customWidth="1"/>
    <col min="15364" max="15365" width="13.5703125" style="456" customWidth="1"/>
    <col min="15366" max="15366" width="12.42578125" style="456" customWidth="1"/>
    <col min="15367" max="15368" width="8.85546875" style="456"/>
    <col min="15369" max="15369" width="11.5703125" style="456" customWidth="1"/>
    <col min="15370" max="15615" width="8.85546875" style="456"/>
    <col min="15616" max="15616" width="37.140625" style="456" customWidth="1"/>
    <col min="15617" max="15617" width="12.140625" style="456" customWidth="1"/>
    <col min="15618" max="15618" width="12.5703125" style="456" customWidth="1"/>
    <col min="15619" max="15619" width="13" style="456" customWidth="1"/>
    <col min="15620" max="15621" width="13.5703125" style="456" customWidth="1"/>
    <col min="15622" max="15622" width="12.42578125" style="456" customWidth="1"/>
    <col min="15623" max="15624" width="8.85546875" style="456"/>
    <col min="15625" max="15625" width="11.5703125" style="456" customWidth="1"/>
    <col min="15626" max="15871" width="8.85546875" style="456"/>
    <col min="15872" max="15872" width="37.140625" style="456" customWidth="1"/>
    <col min="15873" max="15873" width="12.140625" style="456" customWidth="1"/>
    <col min="15874" max="15874" width="12.5703125" style="456" customWidth="1"/>
    <col min="15875" max="15875" width="13" style="456" customWidth="1"/>
    <col min="15876" max="15877" width="13.5703125" style="456" customWidth="1"/>
    <col min="15878" max="15878" width="12.42578125" style="456" customWidth="1"/>
    <col min="15879" max="15880" width="8.85546875" style="456"/>
    <col min="15881" max="15881" width="11.5703125" style="456" customWidth="1"/>
    <col min="15882" max="16127" width="8.85546875" style="456"/>
    <col min="16128" max="16128" width="37.140625" style="456" customWidth="1"/>
    <col min="16129" max="16129" width="12.140625" style="456" customWidth="1"/>
    <col min="16130" max="16130" width="12.5703125" style="456" customWidth="1"/>
    <col min="16131" max="16131" width="13" style="456" customWidth="1"/>
    <col min="16132" max="16133" width="13.5703125" style="456" customWidth="1"/>
    <col min="16134" max="16134" width="12.42578125" style="456" customWidth="1"/>
    <col min="16135" max="16136" width="8.85546875" style="456"/>
    <col min="16137" max="16137" width="11.5703125" style="456" customWidth="1"/>
    <col min="16138" max="16384" width="8.85546875" style="456"/>
  </cols>
  <sheetData>
    <row r="1" spans="1:13" s="442" customFormat="1" ht="20.25" x14ac:dyDescent="0.3">
      <c r="A1" s="441" t="s">
        <v>411</v>
      </c>
      <c r="B1" s="441"/>
      <c r="C1" s="441"/>
      <c r="D1" s="441"/>
      <c r="E1" s="441"/>
      <c r="F1" s="441"/>
      <c r="G1" s="441"/>
    </row>
    <row r="2" spans="1:13" s="442" customFormat="1" ht="20.25" x14ac:dyDescent="0.3">
      <c r="A2" s="443" t="s">
        <v>46</v>
      </c>
      <c r="B2" s="443"/>
      <c r="C2" s="443"/>
      <c r="D2" s="443"/>
      <c r="E2" s="443"/>
      <c r="F2" s="443"/>
      <c r="G2" s="443"/>
    </row>
    <row r="3" spans="1:13" s="447" customFormat="1" ht="15.75" x14ac:dyDescent="0.25">
      <c r="A3" s="444"/>
      <c r="B3" s="444"/>
      <c r="C3" s="444"/>
      <c r="D3" s="444"/>
      <c r="E3" s="444"/>
      <c r="F3" s="444"/>
      <c r="G3" s="446" t="s">
        <v>43</v>
      </c>
    </row>
    <row r="4" spans="1:13" s="447" customFormat="1" ht="61.5" customHeight="1" x14ac:dyDescent="0.2">
      <c r="A4" s="227"/>
      <c r="B4" s="216" t="s">
        <v>553</v>
      </c>
      <c r="C4" s="216" t="s">
        <v>554</v>
      </c>
      <c r="D4" s="228" t="s">
        <v>44</v>
      </c>
      <c r="E4" s="236" t="s">
        <v>555</v>
      </c>
      <c r="F4" s="236" t="s">
        <v>556</v>
      </c>
      <c r="G4" s="228" t="s">
        <v>44</v>
      </c>
    </row>
    <row r="5" spans="1:13" s="453" customFormat="1" ht="28.15" customHeight="1" x14ac:dyDescent="0.25">
      <c r="A5" s="229" t="s">
        <v>14</v>
      </c>
      <c r="B5" s="237">
        <v>1708</v>
      </c>
      <c r="C5" s="237">
        <v>850</v>
      </c>
      <c r="D5" s="238">
        <f>C5/B5*100</f>
        <v>49.765807962529273</v>
      </c>
      <c r="E5" s="237">
        <v>1083</v>
      </c>
      <c r="F5" s="237">
        <v>229</v>
      </c>
      <c r="G5" s="238">
        <f>F5/E5*100</f>
        <v>21.144967682363806</v>
      </c>
    </row>
    <row r="6" spans="1:13" ht="18.600000000000001" customHeight="1" x14ac:dyDescent="0.2">
      <c r="A6" s="239" t="s">
        <v>47</v>
      </c>
      <c r="B6" s="240">
        <v>194</v>
      </c>
      <c r="C6" s="241">
        <v>118</v>
      </c>
      <c r="D6" s="238">
        <f t="shared" ref="D6:D29" si="0">C6/B6*100</f>
        <v>60.824742268041234</v>
      </c>
      <c r="E6" s="237">
        <v>84</v>
      </c>
      <c r="F6" s="241">
        <v>34</v>
      </c>
      <c r="G6" s="238">
        <f t="shared" ref="G6:G29" si="1">F6/E6*100</f>
        <v>40.476190476190474</v>
      </c>
      <c r="H6" s="464"/>
      <c r="I6" s="464"/>
      <c r="J6" s="464"/>
      <c r="K6" s="464"/>
      <c r="L6" s="464"/>
      <c r="M6" s="464"/>
    </row>
    <row r="7" spans="1:13" ht="18.600000000000001" customHeight="1" x14ac:dyDescent="0.2">
      <c r="A7" s="239" t="s">
        <v>48</v>
      </c>
      <c r="B7" s="240">
        <v>1</v>
      </c>
      <c r="C7" s="241">
        <v>4</v>
      </c>
      <c r="D7" s="238">
        <f t="shared" si="0"/>
        <v>400</v>
      </c>
      <c r="E7" s="237">
        <v>0</v>
      </c>
      <c r="F7" s="241">
        <v>1</v>
      </c>
      <c r="G7" s="238"/>
      <c r="H7" s="464"/>
      <c r="I7" s="464"/>
      <c r="J7" s="464"/>
      <c r="K7" s="464"/>
      <c r="L7" s="464"/>
      <c r="M7" s="464"/>
    </row>
    <row r="8" spans="1:13" s="459" customFormat="1" ht="18.600000000000001" customHeight="1" x14ac:dyDescent="0.2">
      <c r="A8" s="239" t="s">
        <v>49</v>
      </c>
      <c r="B8" s="240">
        <v>0</v>
      </c>
      <c r="C8" s="241">
        <v>0</v>
      </c>
      <c r="D8" s="238"/>
      <c r="E8" s="237">
        <v>0</v>
      </c>
      <c r="F8" s="241">
        <v>0</v>
      </c>
      <c r="G8" s="238"/>
      <c r="H8" s="456"/>
      <c r="I8" s="457"/>
    </row>
    <row r="9" spans="1:13" ht="18.600000000000001" customHeight="1" x14ac:dyDescent="0.2">
      <c r="A9" s="239" t="s">
        <v>50</v>
      </c>
      <c r="B9" s="240">
        <v>0</v>
      </c>
      <c r="C9" s="241">
        <v>4</v>
      </c>
      <c r="D9" s="238"/>
      <c r="E9" s="237">
        <v>0</v>
      </c>
      <c r="F9" s="241">
        <v>0</v>
      </c>
      <c r="G9" s="238"/>
      <c r="I9" s="457"/>
      <c r="K9" s="465"/>
    </row>
    <row r="10" spans="1:13" ht="18.600000000000001" customHeight="1" x14ac:dyDescent="0.2">
      <c r="A10" s="239" t="s">
        <v>51</v>
      </c>
      <c r="B10" s="240">
        <v>18</v>
      </c>
      <c r="C10" s="241">
        <v>17</v>
      </c>
      <c r="D10" s="238">
        <f t="shared" si="0"/>
        <v>94.444444444444443</v>
      </c>
      <c r="E10" s="237">
        <v>4</v>
      </c>
      <c r="F10" s="241">
        <v>2</v>
      </c>
      <c r="G10" s="238">
        <f t="shared" si="1"/>
        <v>50</v>
      </c>
      <c r="I10" s="457"/>
    </row>
    <row r="11" spans="1:13" ht="31.5" x14ac:dyDescent="0.2">
      <c r="A11" s="239" t="s">
        <v>52</v>
      </c>
      <c r="B11" s="240">
        <v>10</v>
      </c>
      <c r="C11" s="241">
        <v>1</v>
      </c>
      <c r="D11" s="238">
        <f t="shared" si="0"/>
        <v>10</v>
      </c>
      <c r="E11" s="237">
        <v>1</v>
      </c>
      <c r="F11" s="241">
        <v>1</v>
      </c>
      <c r="G11" s="238">
        <f t="shared" si="1"/>
        <v>100</v>
      </c>
      <c r="I11" s="457"/>
    </row>
    <row r="12" spans="1:13" ht="78.75" x14ac:dyDescent="0.2">
      <c r="A12" s="239" t="s">
        <v>53</v>
      </c>
      <c r="B12" s="240">
        <v>16</v>
      </c>
      <c r="C12" s="241">
        <v>5</v>
      </c>
      <c r="D12" s="238">
        <f t="shared" si="0"/>
        <v>31.25</v>
      </c>
      <c r="E12" s="237">
        <v>3</v>
      </c>
      <c r="F12" s="241">
        <v>2</v>
      </c>
      <c r="G12" s="238">
        <f t="shared" si="1"/>
        <v>66.666666666666657</v>
      </c>
      <c r="I12" s="457"/>
    </row>
    <row r="13" spans="1:13" ht="31.5" x14ac:dyDescent="0.2">
      <c r="A13" s="239" t="s">
        <v>54</v>
      </c>
      <c r="B13" s="240">
        <v>5</v>
      </c>
      <c r="C13" s="241">
        <v>1</v>
      </c>
      <c r="D13" s="238">
        <f t="shared" si="0"/>
        <v>20</v>
      </c>
      <c r="E13" s="237">
        <v>0</v>
      </c>
      <c r="F13" s="241">
        <v>1</v>
      </c>
      <c r="G13" s="238"/>
      <c r="I13" s="457"/>
    </row>
    <row r="14" spans="1:13" ht="31.5" x14ac:dyDescent="0.2">
      <c r="A14" s="239" t="s">
        <v>55</v>
      </c>
      <c r="B14" s="240">
        <v>1</v>
      </c>
      <c r="C14" s="241">
        <v>0</v>
      </c>
      <c r="D14" s="238">
        <f t="shared" si="0"/>
        <v>0</v>
      </c>
      <c r="E14" s="237">
        <v>1</v>
      </c>
      <c r="F14" s="241">
        <v>0</v>
      </c>
      <c r="G14" s="238">
        <f t="shared" si="1"/>
        <v>0</v>
      </c>
      <c r="I14" s="457"/>
    </row>
    <row r="15" spans="1:13" ht="31.5" x14ac:dyDescent="0.2">
      <c r="A15" s="239" t="s">
        <v>56</v>
      </c>
      <c r="B15" s="240">
        <v>16</v>
      </c>
      <c r="C15" s="241">
        <v>20</v>
      </c>
      <c r="D15" s="238">
        <f t="shared" si="0"/>
        <v>125</v>
      </c>
      <c r="E15" s="237">
        <v>3</v>
      </c>
      <c r="F15" s="241">
        <v>7</v>
      </c>
      <c r="G15" s="238">
        <f t="shared" si="1"/>
        <v>233.33333333333334</v>
      </c>
      <c r="I15" s="457"/>
    </row>
    <row r="16" spans="1:13" ht="31.5" x14ac:dyDescent="0.2">
      <c r="A16" s="239" t="s">
        <v>57</v>
      </c>
      <c r="B16" s="240">
        <v>3</v>
      </c>
      <c r="C16" s="241">
        <v>6</v>
      </c>
      <c r="D16" s="238">
        <f t="shared" si="0"/>
        <v>200</v>
      </c>
      <c r="E16" s="237">
        <v>1</v>
      </c>
      <c r="F16" s="241">
        <v>3</v>
      </c>
      <c r="G16" s="238">
        <f t="shared" si="1"/>
        <v>300</v>
      </c>
      <c r="I16" s="457"/>
    </row>
    <row r="17" spans="1:9" ht="47.25" x14ac:dyDescent="0.2">
      <c r="A17" s="239" t="s">
        <v>58</v>
      </c>
      <c r="B17" s="240">
        <v>15</v>
      </c>
      <c r="C17" s="241">
        <v>13</v>
      </c>
      <c r="D17" s="238">
        <f t="shared" si="0"/>
        <v>86.666666666666671</v>
      </c>
      <c r="E17" s="237">
        <v>8</v>
      </c>
      <c r="F17" s="241">
        <v>3</v>
      </c>
      <c r="G17" s="238">
        <f t="shared" si="1"/>
        <v>37.5</v>
      </c>
      <c r="I17" s="457"/>
    </row>
    <row r="18" spans="1:9" ht="31.5" x14ac:dyDescent="0.2">
      <c r="A18" s="239" t="s">
        <v>59</v>
      </c>
      <c r="B18" s="240">
        <v>0</v>
      </c>
      <c r="C18" s="241">
        <v>2</v>
      </c>
      <c r="D18" s="238"/>
      <c r="E18" s="237">
        <v>0</v>
      </c>
      <c r="F18" s="241">
        <v>0</v>
      </c>
      <c r="G18" s="238"/>
      <c r="I18" s="457"/>
    </row>
    <row r="19" spans="1:9" ht="31.5" x14ac:dyDescent="0.2">
      <c r="A19" s="239" t="s">
        <v>60</v>
      </c>
      <c r="B19" s="240">
        <v>167</v>
      </c>
      <c r="C19" s="241">
        <v>136</v>
      </c>
      <c r="D19" s="238">
        <f t="shared" si="0"/>
        <v>81.437125748502993</v>
      </c>
      <c r="E19" s="237">
        <v>86</v>
      </c>
      <c r="F19" s="241">
        <v>31</v>
      </c>
      <c r="G19" s="238">
        <f t="shared" si="1"/>
        <v>36.046511627906973</v>
      </c>
      <c r="I19" s="457"/>
    </row>
    <row r="20" spans="1:9" ht="18.600000000000001" customHeight="1" x14ac:dyDescent="0.2">
      <c r="A20" s="239" t="s">
        <v>61</v>
      </c>
      <c r="B20" s="240">
        <v>838</v>
      </c>
      <c r="C20" s="241">
        <v>327</v>
      </c>
      <c r="D20" s="238">
        <f t="shared" si="0"/>
        <v>39.021479713603817</v>
      </c>
      <c r="E20" s="237">
        <v>625</v>
      </c>
      <c r="F20" s="241">
        <v>84</v>
      </c>
      <c r="G20" s="238">
        <f t="shared" si="1"/>
        <v>13.44</v>
      </c>
      <c r="I20" s="457"/>
    </row>
    <row r="21" spans="1:9" ht="31.5" x14ac:dyDescent="0.2">
      <c r="A21" s="239" t="s">
        <v>62</v>
      </c>
      <c r="B21" s="240">
        <v>63</v>
      </c>
      <c r="C21" s="241">
        <v>30</v>
      </c>
      <c r="D21" s="238">
        <f t="shared" si="0"/>
        <v>47.619047619047613</v>
      </c>
      <c r="E21" s="237">
        <v>29</v>
      </c>
      <c r="F21" s="241">
        <v>5</v>
      </c>
      <c r="G21" s="238">
        <f t="shared" si="1"/>
        <v>17.241379310344829</v>
      </c>
      <c r="I21" s="457"/>
    </row>
    <row r="22" spans="1:9" ht="31.5" x14ac:dyDescent="0.2">
      <c r="A22" s="239" t="s">
        <v>63</v>
      </c>
      <c r="B22" s="240">
        <v>0</v>
      </c>
      <c r="C22" s="241">
        <v>0</v>
      </c>
      <c r="D22" s="238"/>
      <c r="E22" s="237">
        <v>0</v>
      </c>
      <c r="F22" s="241">
        <v>0</v>
      </c>
      <c r="G22" s="238"/>
      <c r="I22" s="460"/>
    </row>
    <row r="23" spans="1:9" ht="31.5" x14ac:dyDescent="0.2">
      <c r="A23" s="239" t="s">
        <v>64</v>
      </c>
      <c r="B23" s="240">
        <v>11</v>
      </c>
      <c r="C23" s="241">
        <v>10</v>
      </c>
      <c r="D23" s="238">
        <f t="shared" si="0"/>
        <v>90.909090909090907</v>
      </c>
      <c r="E23" s="237">
        <v>2</v>
      </c>
      <c r="F23" s="241">
        <v>3</v>
      </c>
      <c r="G23" s="238">
        <f t="shared" si="1"/>
        <v>150</v>
      </c>
      <c r="I23" s="460"/>
    </row>
    <row r="24" spans="1:9" ht="31.5" x14ac:dyDescent="0.2">
      <c r="A24" s="239" t="s">
        <v>65</v>
      </c>
      <c r="B24" s="240">
        <v>107</v>
      </c>
      <c r="C24" s="241">
        <v>80</v>
      </c>
      <c r="D24" s="238">
        <f t="shared" si="0"/>
        <v>74.766355140186917</v>
      </c>
      <c r="E24" s="237">
        <v>44</v>
      </c>
      <c r="F24" s="241">
        <v>19</v>
      </c>
      <c r="G24" s="238">
        <f t="shared" si="1"/>
        <v>43.18181818181818</v>
      </c>
      <c r="I24" s="460"/>
    </row>
    <row r="25" spans="1:9" ht="31.5" x14ac:dyDescent="0.2">
      <c r="A25" s="239" t="s">
        <v>66</v>
      </c>
      <c r="B25" s="240">
        <v>0</v>
      </c>
      <c r="C25" s="241">
        <v>2</v>
      </c>
      <c r="D25" s="238"/>
      <c r="E25" s="237">
        <v>0</v>
      </c>
      <c r="F25" s="241">
        <v>0</v>
      </c>
      <c r="G25" s="238"/>
    </row>
    <row r="26" spans="1:9" ht="31.5" x14ac:dyDescent="0.2">
      <c r="A26" s="239" t="s">
        <v>67</v>
      </c>
      <c r="B26" s="240">
        <v>16</v>
      </c>
      <c r="C26" s="241">
        <v>0</v>
      </c>
      <c r="D26" s="238">
        <f t="shared" si="0"/>
        <v>0</v>
      </c>
      <c r="E26" s="237">
        <v>0</v>
      </c>
      <c r="F26" s="241">
        <v>0</v>
      </c>
      <c r="G26" s="238"/>
    </row>
    <row r="27" spans="1:9" ht="18.600000000000001" customHeight="1" x14ac:dyDescent="0.2">
      <c r="A27" s="239" t="s">
        <v>68</v>
      </c>
      <c r="B27" s="240">
        <v>11</v>
      </c>
      <c r="C27" s="241">
        <v>3</v>
      </c>
      <c r="D27" s="238">
        <f t="shared" si="0"/>
        <v>27.27272727272727</v>
      </c>
      <c r="E27" s="237">
        <v>2</v>
      </c>
      <c r="F27" s="241">
        <v>1</v>
      </c>
      <c r="G27" s="238">
        <f t="shared" si="1"/>
        <v>50</v>
      </c>
    </row>
    <row r="28" spans="1:9" ht="18.600000000000001" customHeight="1" x14ac:dyDescent="0.2">
      <c r="A28" s="239" t="s">
        <v>69</v>
      </c>
      <c r="B28" s="240">
        <v>4</v>
      </c>
      <c r="C28" s="241">
        <v>11</v>
      </c>
      <c r="D28" s="238">
        <f t="shared" si="0"/>
        <v>275</v>
      </c>
      <c r="E28" s="237">
        <v>0</v>
      </c>
      <c r="F28" s="241">
        <v>5</v>
      </c>
      <c r="G28" s="238"/>
    </row>
    <row r="29" spans="1:9" ht="31.5" x14ac:dyDescent="0.2">
      <c r="A29" s="239" t="s">
        <v>70</v>
      </c>
      <c r="B29" s="240">
        <v>212</v>
      </c>
      <c r="C29" s="241">
        <v>60</v>
      </c>
      <c r="D29" s="238">
        <f t="shared" si="0"/>
        <v>28.30188679245283</v>
      </c>
      <c r="E29" s="237">
        <v>190</v>
      </c>
      <c r="F29" s="241">
        <v>27</v>
      </c>
      <c r="G29" s="238">
        <f t="shared" si="1"/>
        <v>14.210526315789473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55" style="456" customWidth="1"/>
    <col min="2" max="3" width="15.7109375" style="456" customWidth="1"/>
    <col min="4" max="4" width="14" style="456" customWidth="1"/>
    <col min="5" max="6" width="15.7109375" style="456" customWidth="1"/>
    <col min="7" max="7" width="14.5703125" style="456" customWidth="1"/>
    <col min="8" max="8" width="8.85546875" style="456"/>
    <col min="9" max="9" width="13.7109375" style="456" bestFit="1" customWidth="1"/>
    <col min="10" max="10" width="6" style="456" bestFit="1" customWidth="1"/>
    <col min="11" max="11" width="3.7109375" style="456" bestFit="1" customWidth="1"/>
    <col min="12" max="13" width="8.28515625" style="456" bestFit="1" customWidth="1"/>
    <col min="14" max="14" width="3.7109375" style="456" bestFit="1" customWidth="1"/>
    <col min="15" max="256" width="8.85546875" style="456"/>
    <col min="257" max="257" width="55" style="456" customWidth="1"/>
    <col min="258" max="259" width="15.7109375" style="456" customWidth="1"/>
    <col min="260" max="260" width="14" style="456" customWidth="1"/>
    <col min="261" max="262" width="15.7109375" style="456" customWidth="1"/>
    <col min="263" max="263" width="14.5703125" style="456" customWidth="1"/>
    <col min="264" max="264" width="8.85546875" style="456"/>
    <col min="265" max="265" width="13.7109375" style="456" bestFit="1" customWidth="1"/>
    <col min="266" max="266" width="6" style="456" bestFit="1" customWidth="1"/>
    <col min="267" max="267" width="3.7109375" style="456" bestFit="1" customWidth="1"/>
    <col min="268" max="269" width="8.28515625" style="456" bestFit="1" customWidth="1"/>
    <col min="270" max="270" width="3.7109375" style="456" bestFit="1" customWidth="1"/>
    <col min="271" max="512" width="8.85546875" style="456"/>
    <col min="513" max="513" width="55" style="456" customWidth="1"/>
    <col min="514" max="515" width="15.7109375" style="456" customWidth="1"/>
    <col min="516" max="516" width="14" style="456" customWidth="1"/>
    <col min="517" max="518" width="15.7109375" style="456" customWidth="1"/>
    <col min="519" max="519" width="14.5703125" style="456" customWidth="1"/>
    <col min="520" max="520" width="8.85546875" style="456"/>
    <col min="521" max="521" width="13.7109375" style="456" bestFit="1" customWidth="1"/>
    <col min="522" max="522" width="6" style="456" bestFit="1" customWidth="1"/>
    <col min="523" max="523" width="3.7109375" style="456" bestFit="1" customWidth="1"/>
    <col min="524" max="525" width="8.28515625" style="456" bestFit="1" customWidth="1"/>
    <col min="526" max="526" width="3.7109375" style="456" bestFit="1" customWidth="1"/>
    <col min="527" max="768" width="8.85546875" style="456"/>
    <col min="769" max="769" width="55" style="456" customWidth="1"/>
    <col min="770" max="771" width="15.7109375" style="456" customWidth="1"/>
    <col min="772" max="772" width="14" style="456" customWidth="1"/>
    <col min="773" max="774" width="15.7109375" style="456" customWidth="1"/>
    <col min="775" max="775" width="14.5703125" style="456" customWidth="1"/>
    <col min="776" max="776" width="8.85546875" style="456"/>
    <col min="777" max="777" width="13.7109375" style="456" bestFit="1" customWidth="1"/>
    <col min="778" max="778" width="6" style="456" bestFit="1" customWidth="1"/>
    <col min="779" max="779" width="3.7109375" style="456" bestFit="1" customWidth="1"/>
    <col min="780" max="781" width="8.28515625" style="456" bestFit="1" customWidth="1"/>
    <col min="782" max="782" width="3.7109375" style="456" bestFit="1" customWidth="1"/>
    <col min="783" max="1024" width="8.85546875" style="456"/>
    <col min="1025" max="1025" width="55" style="456" customWidth="1"/>
    <col min="1026" max="1027" width="15.7109375" style="456" customWidth="1"/>
    <col min="1028" max="1028" width="14" style="456" customWidth="1"/>
    <col min="1029" max="1030" width="15.7109375" style="456" customWidth="1"/>
    <col min="1031" max="1031" width="14.5703125" style="456" customWidth="1"/>
    <col min="1032" max="1032" width="8.85546875" style="456"/>
    <col min="1033" max="1033" width="13.7109375" style="456" bestFit="1" customWidth="1"/>
    <col min="1034" max="1034" width="6" style="456" bestFit="1" customWidth="1"/>
    <col min="1035" max="1035" width="3.7109375" style="456" bestFit="1" customWidth="1"/>
    <col min="1036" max="1037" width="8.28515625" style="456" bestFit="1" customWidth="1"/>
    <col min="1038" max="1038" width="3.7109375" style="456" bestFit="1" customWidth="1"/>
    <col min="1039" max="1280" width="8.85546875" style="456"/>
    <col min="1281" max="1281" width="55" style="456" customWidth="1"/>
    <col min="1282" max="1283" width="15.7109375" style="456" customWidth="1"/>
    <col min="1284" max="1284" width="14" style="456" customWidth="1"/>
    <col min="1285" max="1286" width="15.7109375" style="456" customWidth="1"/>
    <col min="1287" max="1287" width="14.5703125" style="456" customWidth="1"/>
    <col min="1288" max="1288" width="8.85546875" style="456"/>
    <col min="1289" max="1289" width="13.7109375" style="456" bestFit="1" customWidth="1"/>
    <col min="1290" max="1290" width="6" style="456" bestFit="1" customWidth="1"/>
    <col min="1291" max="1291" width="3.7109375" style="456" bestFit="1" customWidth="1"/>
    <col min="1292" max="1293" width="8.28515625" style="456" bestFit="1" customWidth="1"/>
    <col min="1294" max="1294" width="3.7109375" style="456" bestFit="1" customWidth="1"/>
    <col min="1295" max="1536" width="8.85546875" style="456"/>
    <col min="1537" max="1537" width="55" style="456" customWidth="1"/>
    <col min="1538" max="1539" width="15.7109375" style="456" customWidth="1"/>
    <col min="1540" max="1540" width="14" style="456" customWidth="1"/>
    <col min="1541" max="1542" width="15.7109375" style="456" customWidth="1"/>
    <col min="1543" max="1543" width="14.5703125" style="456" customWidth="1"/>
    <col min="1544" max="1544" width="8.85546875" style="456"/>
    <col min="1545" max="1545" width="13.7109375" style="456" bestFit="1" customWidth="1"/>
    <col min="1546" max="1546" width="6" style="456" bestFit="1" customWidth="1"/>
    <col min="1547" max="1547" width="3.7109375" style="456" bestFit="1" customWidth="1"/>
    <col min="1548" max="1549" width="8.28515625" style="456" bestFit="1" customWidth="1"/>
    <col min="1550" max="1550" width="3.7109375" style="456" bestFit="1" customWidth="1"/>
    <col min="1551" max="1792" width="8.85546875" style="456"/>
    <col min="1793" max="1793" width="55" style="456" customWidth="1"/>
    <col min="1794" max="1795" width="15.7109375" style="456" customWidth="1"/>
    <col min="1796" max="1796" width="14" style="456" customWidth="1"/>
    <col min="1797" max="1798" width="15.7109375" style="456" customWidth="1"/>
    <col min="1799" max="1799" width="14.5703125" style="456" customWidth="1"/>
    <col min="1800" max="1800" width="8.85546875" style="456"/>
    <col min="1801" max="1801" width="13.7109375" style="456" bestFit="1" customWidth="1"/>
    <col min="1802" max="1802" width="6" style="456" bestFit="1" customWidth="1"/>
    <col min="1803" max="1803" width="3.7109375" style="456" bestFit="1" customWidth="1"/>
    <col min="1804" max="1805" width="8.28515625" style="456" bestFit="1" customWidth="1"/>
    <col min="1806" max="1806" width="3.7109375" style="456" bestFit="1" customWidth="1"/>
    <col min="1807" max="2048" width="8.85546875" style="456"/>
    <col min="2049" max="2049" width="55" style="456" customWidth="1"/>
    <col min="2050" max="2051" width="15.7109375" style="456" customWidth="1"/>
    <col min="2052" max="2052" width="14" style="456" customWidth="1"/>
    <col min="2053" max="2054" width="15.7109375" style="456" customWidth="1"/>
    <col min="2055" max="2055" width="14.5703125" style="456" customWidth="1"/>
    <col min="2056" max="2056" width="8.85546875" style="456"/>
    <col min="2057" max="2057" width="13.7109375" style="456" bestFit="1" customWidth="1"/>
    <col min="2058" max="2058" width="6" style="456" bestFit="1" customWidth="1"/>
    <col min="2059" max="2059" width="3.7109375" style="456" bestFit="1" customWidth="1"/>
    <col min="2060" max="2061" width="8.28515625" style="456" bestFit="1" customWidth="1"/>
    <col min="2062" max="2062" width="3.7109375" style="456" bestFit="1" customWidth="1"/>
    <col min="2063" max="2304" width="8.85546875" style="456"/>
    <col min="2305" max="2305" width="55" style="456" customWidth="1"/>
    <col min="2306" max="2307" width="15.7109375" style="456" customWidth="1"/>
    <col min="2308" max="2308" width="14" style="456" customWidth="1"/>
    <col min="2309" max="2310" width="15.7109375" style="456" customWidth="1"/>
    <col min="2311" max="2311" width="14.5703125" style="456" customWidth="1"/>
    <col min="2312" max="2312" width="8.85546875" style="456"/>
    <col min="2313" max="2313" width="13.7109375" style="456" bestFit="1" customWidth="1"/>
    <col min="2314" max="2314" width="6" style="456" bestFit="1" customWidth="1"/>
    <col min="2315" max="2315" width="3.7109375" style="456" bestFit="1" customWidth="1"/>
    <col min="2316" max="2317" width="8.28515625" style="456" bestFit="1" customWidth="1"/>
    <col min="2318" max="2318" width="3.7109375" style="456" bestFit="1" customWidth="1"/>
    <col min="2319" max="2560" width="8.85546875" style="456"/>
    <col min="2561" max="2561" width="55" style="456" customWidth="1"/>
    <col min="2562" max="2563" width="15.7109375" style="456" customWidth="1"/>
    <col min="2564" max="2564" width="14" style="456" customWidth="1"/>
    <col min="2565" max="2566" width="15.7109375" style="456" customWidth="1"/>
    <col min="2567" max="2567" width="14.5703125" style="456" customWidth="1"/>
    <col min="2568" max="2568" width="8.85546875" style="456"/>
    <col min="2569" max="2569" width="13.7109375" style="456" bestFit="1" customWidth="1"/>
    <col min="2570" max="2570" width="6" style="456" bestFit="1" customWidth="1"/>
    <col min="2571" max="2571" width="3.7109375" style="456" bestFit="1" customWidth="1"/>
    <col min="2572" max="2573" width="8.28515625" style="456" bestFit="1" customWidth="1"/>
    <col min="2574" max="2574" width="3.7109375" style="456" bestFit="1" customWidth="1"/>
    <col min="2575" max="2816" width="8.85546875" style="456"/>
    <col min="2817" max="2817" width="55" style="456" customWidth="1"/>
    <col min="2818" max="2819" width="15.7109375" style="456" customWidth="1"/>
    <col min="2820" max="2820" width="14" style="456" customWidth="1"/>
    <col min="2821" max="2822" width="15.7109375" style="456" customWidth="1"/>
    <col min="2823" max="2823" width="14.5703125" style="456" customWidth="1"/>
    <col min="2824" max="2824" width="8.85546875" style="456"/>
    <col min="2825" max="2825" width="13.7109375" style="456" bestFit="1" customWidth="1"/>
    <col min="2826" max="2826" width="6" style="456" bestFit="1" customWidth="1"/>
    <col min="2827" max="2827" width="3.7109375" style="456" bestFit="1" customWidth="1"/>
    <col min="2828" max="2829" width="8.28515625" style="456" bestFit="1" customWidth="1"/>
    <col min="2830" max="2830" width="3.7109375" style="456" bestFit="1" customWidth="1"/>
    <col min="2831" max="3072" width="8.85546875" style="456"/>
    <col min="3073" max="3073" width="55" style="456" customWidth="1"/>
    <col min="3074" max="3075" width="15.7109375" style="456" customWidth="1"/>
    <col min="3076" max="3076" width="14" style="456" customWidth="1"/>
    <col min="3077" max="3078" width="15.7109375" style="456" customWidth="1"/>
    <col min="3079" max="3079" width="14.5703125" style="456" customWidth="1"/>
    <col min="3080" max="3080" width="8.85546875" style="456"/>
    <col min="3081" max="3081" width="13.7109375" style="456" bestFit="1" customWidth="1"/>
    <col min="3082" max="3082" width="6" style="456" bestFit="1" customWidth="1"/>
    <col min="3083" max="3083" width="3.7109375" style="456" bestFit="1" customWidth="1"/>
    <col min="3084" max="3085" width="8.28515625" style="456" bestFit="1" customWidth="1"/>
    <col min="3086" max="3086" width="3.7109375" style="456" bestFit="1" customWidth="1"/>
    <col min="3087" max="3328" width="8.85546875" style="456"/>
    <col min="3329" max="3329" width="55" style="456" customWidth="1"/>
    <col min="3330" max="3331" width="15.7109375" style="456" customWidth="1"/>
    <col min="3332" max="3332" width="14" style="456" customWidth="1"/>
    <col min="3333" max="3334" width="15.7109375" style="456" customWidth="1"/>
    <col min="3335" max="3335" width="14.5703125" style="456" customWidth="1"/>
    <col min="3336" max="3336" width="8.85546875" style="456"/>
    <col min="3337" max="3337" width="13.7109375" style="456" bestFit="1" customWidth="1"/>
    <col min="3338" max="3338" width="6" style="456" bestFit="1" customWidth="1"/>
    <col min="3339" max="3339" width="3.7109375" style="456" bestFit="1" customWidth="1"/>
    <col min="3340" max="3341" width="8.28515625" style="456" bestFit="1" customWidth="1"/>
    <col min="3342" max="3342" width="3.7109375" style="456" bestFit="1" customWidth="1"/>
    <col min="3343" max="3584" width="8.85546875" style="456"/>
    <col min="3585" max="3585" width="55" style="456" customWidth="1"/>
    <col min="3586" max="3587" width="15.7109375" style="456" customWidth="1"/>
    <col min="3588" max="3588" width="14" style="456" customWidth="1"/>
    <col min="3589" max="3590" width="15.7109375" style="456" customWidth="1"/>
    <col min="3591" max="3591" width="14.5703125" style="456" customWidth="1"/>
    <col min="3592" max="3592" width="8.85546875" style="456"/>
    <col min="3593" max="3593" width="13.7109375" style="456" bestFit="1" customWidth="1"/>
    <col min="3594" max="3594" width="6" style="456" bestFit="1" customWidth="1"/>
    <col min="3595" max="3595" width="3.7109375" style="456" bestFit="1" customWidth="1"/>
    <col min="3596" max="3597" width="8.28515625" style="456" bestFit="1" customWidth="1"/>
    <col min="3598" max="3598" width="3.7109375" style="456" bestFit="1" customWidth="1"/>
    <col min="3599" max="3840" width="8.85546875" style="456"/>
    <col min="3841" max="3841" width="55" style="456" customWidth="1"/>
    <col min="3842" max="3843" width="15.7109375" style="456" customWidth="1"/>
    <col min="3844" max="3844" width="14" style="456" customWidth="1"/>
    <col min="3845" max="3846" width="15.7109375" style="456" customWidth="1"/>
    <col min="3847" max="3847" width="14.5703125" style="456" customWidth="1"/>
    <col min="3848" max="3848" width="8.85546875" style="456"/>
    <col min="3849" max="3849" width="13.7109375" style="456" bestFit="1" customWidth="1"/>
    <col min="3850" max="3850" width="6" style="456" bestFit="1" customWidth="1"/>
    <col min="3851" max="3851" width="3.7109375" style="456" bestFit="1" customWidth="1"/>
    <col min="3852" max="3853" width="8.28515625" style="456" bestFit="1" customWidth="1"/>
    <col min="3854" max="3854" width="3.7109375" style="456" bestFit="1" customWidth="1"/>
    <col min="3855" max="4096" width="8.85546875" style="456"/>
    <col min="4097" max="4097" width="55" style="456" customWidth="1"/>
    <col min="4098" max="4099" width="15.7109375" style="456" customWidth="1"/>
    <col min="4100" max="4100" width="14" style="456" customWidth="1"/>
    <col min="4101" max="4102" width="15.7109375" style="456" customWidth="1"/>
    <col min="4103" max="4103" width="14.5703125" style="456" customWidth="1"/>
    <col min="4104" max="4104" width="8.85546875" style="456"/>
    <col min="4105" max="4105" width="13.7109375" style="456" bestFit="1" customWidth="1"/>
    <col min="4106" max="4106" width="6" style="456" bestFit="1" customWidth="1"/>
    <col min="4107" max="4107" width="3.7109375" style="456" bestFit="1" customWidth="1"/>
    <col min="4108" max="4109" width="8.28515625" style="456" bestFit="1" customWidth="1"/>
    <col min="4110" max="4110" width="3.7109375" style="456" bestFit="1" customWidth="1"/>
    <col min="4111" max="4352" width="8.85546875" style="456"/>
    <col min="4353" max="4353" width="55" style="456" customWidth="1"/>
    <col min="4354" max="4355" width="15.7109375" style="456" customWidth="1"/>
    <col min="4356" max="4356" width="14" style="456" customWidth="1"/>
    <col min="4357" max="4358" width="15.7109375" style="456" customWidth="1"/>
    <col min="4359" max="4359" width="14.5703125" style="456" customWidth="1"/>
    <col min="4360" max="4360" width="8.85546875" style="456"/>
    <col min="4361" max="4361" width="13.7109375" style="456" bestFit="1" customWidth="1"/>
    <col min="4362" max="4362" width="6" style="456" bestFit="1" customWidth="1"/>
    <col min="4363" max="4363" width="3.7109375" style="456" bestFit="1" customWidth="1"/>
    <col min="4364" max="4365" width="8.28515625" style="456" bestFit="1" customWidth="1"/>
    <col min="4366" max="4366" width="3.7109375" style="456" bestFit="1" customWidth="1"/>
    <col min="4367" max="4608" width="8.85546875" style="456"/>
    <col min="4609" max="4609" width="55" style="456" customWidth="1"/>
    <col min="4610" max="4611" width="15.7109375" style="456" customWidth="1"/>
    <col min="4612" max="4612" width="14" style="456" customWidth="1"/>
    <col min="4613" max="4614" width="15.7109375" style="456" customWidth="1"/>
    <col min="4615" max="4615" width="14.5703125" style="456" customWidth="1"/>
    <col min="4616" max="4616" width="8.85546875" style="456"/>
    <col min="4617" max="4617" width="13.7109375" style="456" bestFit="1" customWidth="1"/>
    <col min="4618" max="4618" width="6" style="456" bestFit="1" customWidth="1"/>
    <col min="4619" max="4619" width="3.7109375" style="456" bestFit="1" customWidth="1"/>
    <col min="4620" max="4621" width="8.28515625" style="456" bestFit="1" customWidth="1"/>
    <col min="4622" max="4622" width="3.7109375" style="456" bestFit="1" customWidth="1"/>
    <col min="4623" max="4864" width="8.85546875" style="456"/>
    <col min="4865" max="4865" width="55" style="456" customWidth="1"/>
    <col min="4866" max="4867" width="15.7109375" style="456" customWidth="1"/>
    <col min="4868" max="4868" width="14" style="456" customWidth="1"/>
    <col min="4869" max="4870" width="15.7109375" style="456" customWidth="1"/>
    <col min="4871" max="4871" width="14.5703125" style="456" customWidth="1"/>
    <col min="4872" max="4872" width="8.85546875" style="456"/>
    <col min="4873" max="4873" width="13.7109375" style="456" bestFit="1" customWidth="1"/>
    <col min="4874" max="4874" width="6" style="456" bestFit="1" customWidth="1"/>
    <col min="4875" max="4875" width="3.7109375" style="456" bestFit="1" customWidth="1"/>
    <col min="4876" max="4877" width="8.28515625" style="456" bestFit="1" customWidth="1"/>
    <col min="4878" max="4878" width="3.7109375" style="456" bestFit="1" customWidth="1"/>
    <col min="4879" max="5120" width="8.85546875" style="456"/>
    <col min="5121" max="5121" width="55" style="456" customWidth="1"/>
    <col min="5122" max="5123" width="15.7109375" style="456" customWidth="1"/>
    <col min="5124" max="5124" width="14" style="456" customWidth="1"/>
    <col min="5125" max="5126" width="15.7109375" style="456" customWidth="1"/>
    <col min="5127" max="5127" width="14.5703125" style="456" customWidth="1"/>
    <col min="5128" max="5128" width="8.85546875" style="456"/>
    <col min="5129" max="5129" width="13.7109375" style="456" bestFit="1" customWidth="1"/>
    <col min="5130" max="5130" width="6" style="456" bestFit="1" customWidth="1"/>
    <col min="5131" max="5131" width="3.7109375" style="456" bestFit="1" customWidth="1"/>
    <col min="5132" max="5133" width="8.28515625" style="456" bestFit="1" customWidth="1"/>
    <col min="5134" max="5134" width="3.7109375" style="456" bestFit="1" customWidth="1"/>
    <col min="5135" max="5376" width="8.85546875" style="456"/>
    <col min="5377" max="5377" width="55" style="456" customWidth="1"/>
    <col min="5378" max="5379" width="15.7109375" style="456" customWidth="1"/>
    <col min="5380" max="5380" width="14" style="456" customWidth="1"/>
    <col min="5381" max="5382" width="15.7109375" style="456" customWidth="1"/>
    <col min="5383" max="5383" width="14.5703125" style="456" customWidth="1"/>
    <col min="5384" max="5384" width="8.85546875" style="456"/>
    <col min="5385" max="5385" width="13.7109375" style="456" bestFit="1" customWidth="1"/>
    <col min="5386" max="5386" width="6" style="456" bestFit="1" customWidth="1"/>
    <col min="5387" max="5387" width="3.7109375" style="456" bestFit="1" customWidth="1"/>
    <col min="5388" max="5389" width="8.28515625" style="456" bestFit="1" customWidth="1"/>
    <col min="5390" max="5390" width="3.7109375" style="456" bestFit="1" customWidth="1"/>
    <col min="5391" max="5632" width="8.85546875" style="456"/>
    <col min="5633" max="5633" width="55" style="456" customWidth="1"/>
    <col min="5634" max="5635" width="15.7109375" style="456" customWidth="1"/>
    <col min="5636" max="5636" width="14" style="456" customWidth="1"/>
    <col min="5637" max="5638" width="15.7109375" style="456" customWidth="1"/>
    <col min="5639" max="5639" width="14.5703125" style="456" customWidth="1"/>
    <col min="5640" max="5640" width="8.85546875" style="456"/>
    <col min="5641" max="5641" width="13.7109375" style="456" bestFit="1" customWidth="1"/>
    <col min="5642" max="5642" width="6" style="456" bestFit="1" customWidth="1"/>
    <col min="5643" max="5643" width="3.7109375" style="456" bestFit="1" customWidth="1"/>
    <col min="5644" max="5645" width="8.28515625" style="456" bestFit="1" customWidth="1"/>
    <col min="5646" max="5646" width="3.7109375" style="456" bestFit="1" customWidth="1"/>
    <col min="5647" max="5888" width="8.85546875" style="456"/>
    <col min="5889" max="5889" width="55" style="456" customWidth="1"/>
    <col min="5890" max="5891" width="15.7109375" style="456" customWidth="1"/>
    <col min="5892" max="5892" width="14" style="456" customWidth="1"/>
    <col min="5893" max="5894" width="15.7109375" style="456" customWidth="1"/>
    <col min="5895" max="5895" width="14.5703125" style="456" customWidth="1"/>
    <col min="5896" max="5896" width="8.85546875" style="456"/>
    <col min="5897" max="5897" width="13.7109375" style="456" bestFit="1" customWidth="1"/>
    <col min="5898" max="5898" width="6" style="456" bestFit="1" customWidth="1"/>
    <col min="5899" max="5899" width="3.7109375" style="456" bestFit="1" customWidth="1"/>
    <col min="5900" max="5901" width="8.28515625" style="456" bestFit="1" customWidth="1"/>
    <col min="5902" max="5902" width="3.7109375" style="456" bestFit="1" customWidth="1"/>
    <col min="5903" max="6144" width="8.85546875" style="456"/>
    <col min="6145" max="6145" width="55" style="456" customWidth="1"/>
    <col min="6146" max="6147" width="15.7109375" style="456" customWidth="1"/>
    <col min="6148" max="6148" width="14" style="456" customWidth="1"/>
    <col min="6149" max="6150" width="15.7109375" style="456" customWidth="1"/>
    <col min="6151" max="6151" width="14.5703125" style="456" customWidth="1"/>
    <col min="6152" max="6152" width="8.85546875" style="456"/>
    <col min="6153" max="6153" width="13.7109375" style="456" bestFit="1" customWidth="1"/>
    <col min="6154" max="6154" width="6" style="456" bestFit="1" customWidth="1"/>
    <col min="6155" max="6155" width="3.7109375" style="456" bestFit="1" customWidth="1"/>
    <col min="6156" max="6157" width="8.28515625" style="456" bestFit="1" customWidth="1"/>
    <col min="6158" max="6158" width="3.7109375" style="456" bestFit="1" customWidth="1"/>
    <col min="6159" max="6400" width="8.85546875" style="456"/>
    <col min="6401" max="6401" width="55" style="456" customWidth="1"/>
    <col min="6402" max="6403" width="15.7109375" style="456" customWidth="1"/>
    <col min="6404" max="6404" width="14" style="456" customWidth="1"/>
    <col min="6405" max="6406" width="15.7109375" style="456" customWidth="1"/>
    <col min="6407" max="6407" width="14.5703125" style="456" customWidth="1"/>
    <col min="6408" max="6408" width="8.85546875" style="456"/>
    <col min="6409" max="6409" width="13.7109375" style="456" bestFit="1" customWidth="1"/>
    <col min="6410" max="6410" width="6" style="456" bestFit="1" customWidth="1"/>
    <col min="6411" max="6411" width="3.7109375" style="456" bestFit="1" customWidth="1"/>
    <col min="6412" max="6413" width="8.28515625" style="456" bestFit="1" customWidth="1"/>
    <col min="6414" max="6414" width="3.7109375" style="456" bestFit="1" customWidth="1"/>
    <col min="6415" max="6656" width="8.85546875" style="456"/>
    <col min="6657" max="6657" width="55" style="456" customWidth="1"/>
    <col min="6658" max="6659" width="15.7109375" style="456" customWidth="1"/>
    <col min="6660" max="6660" width="14" style="456" customWidth="1"/>
    <col min="6661" max="6662" width="15.7109375" style="456" customWidth="1"/>
    <col min="6663" max="6663" width="14.5703125" style="456" customWidth="1"/>
    <col min="6664" max="6664" width="8.85546875" style="456"/>
    <col min="6665" max="6665" width="13.7109375" style="456" bestFit="1" customWidth="1"/>
    <col min="6666" max="6666" width="6" style="456" bestFit="1" customWidth="1"/>
    <col min="6667" max="6667" width="3.7109375" style="456" bestFit="1" customWidth="1"/>
    <col min="6668" max="6669" width="8.28515625" style="456" bestFit="1" customWidth="1"/>
    <col min="6670" max="6670" width="3.7109375" style="456" bestFit="1" customWidth="1"/>
    <col min="6671" max="6912" width="8.85546875" style="456"/>
    <col min="6913" max="6913" width="55" style="456" customWidth="1"/>
    <col min="6914" max="6915" width="15.7109375" style="456" customWidth="1"/>
    <col min="6916" max="6916" width="14" style="456" customWidth="1"/>
    <col min="6917" max="6918" width="15.7109375" style="456" customWidth="1"/>
    <col min="6919" max="6919" width="14.5703125" style="456" customWidth="1"/>
    <col min="6920" max="6920" width="8.85546875" style="456"/>
    <col min="6921" max="6921" width="13.7109375" style="456" bestFit="1" customWidth="1"/>
    <col min="6922" max="6922" width="6" style="456" bestFit="1" customWidth="1"/>
    <col min="6923" max="6923" width="3.7109375" style="456" bestFit="1" customWidth="1"/>
    <col min="6924" max="6925" width="8.28515625" style="456" bestFit="1" customWidth="1"/>
    <col min="6926" max="6926" width="3.7109375" style="456" bestFit="1" customWidth="1"/>
    <col min="6927" max="7168" width="8.85546875" style="456"/>
    <col min="7169" max="7169" width="55" style="456" customWidth="1"/>
    <col min="7170" max="7171" width="15.7109375" style="456" customWidth="1"/>
    <col min="7172" max="7172" width="14" style="456" customWidth="1"/>
    <col min="7173" max="7174" width="15.7109375" style="456" customWidth="1"/>
    <col min="7175" max="7175" width="14.5703125" style="456" customWidth="1"/>
    <col min="7176" max="7176" width="8.85546875" style="456"/>
    <col min="7177" max="7177" width="13.7109375" style="456" bestFit="1" customWidth="1"/>
    <col min="7178" max="7178" width="6" style="456" bestFit="1" customWidth="1"/>
    <col min="7179" max="7179" width="3.7109375" style="456" bestFit="1" customWidth="1"/>
    <col min="7180" max="7181" width="8.28515625" style="456" bestFit="1" customWidth="1"/>
    <col min="7182" max="7182" width="3.7109375" style="456" bestFit="1" customWidth="1"/>
    <col min="7183" max="7424" width="8.85546875" style="456"/>
    <col min="7425" max="7425" width="55" style="456" customWidth="1"/>
    <col min="7426" max="7427" width="15.7109375" style="456" customWidth="1"/>
    <col min="7428" max="7428" width="14" style="456" customWidth="1"/>
    <col min="7429" max="7430" width="15.7109375" style="456" customWidth="1"/>
    <col min="7431" max="7431" width="14.5703125" style="456" customWidth="1"/>
    <col min="7432" max="7432" width="8.85546875" style="456"/>
    <col min="7433" max="7433" width="13.7109375" style="456" bestFit="1" customWidth="1"/>
    <col min="7434" max="7434" width="6" style="456" bestFit="1" customWidth="1"/>
    <col min="7435" max="7435" width="3.7109375" style="456" bestFit="1" customWidth="1"/>
    <col min="7436" max="7437" width="8.28515625" style="456" bestFit="1" customWidth="1"/>
    <col min="7438" max="7438" width="3.7109375" style="456" bestFit="1" customWidth="1"/>
    <col min="7439" max="7680" width="8.85546875" style="456"/>
    <col min="7681" max="7681" width="55" style="456" customWidth="1"/>
    <col min="7682" max="7683" width="15.7109375" style="456" customWidth="1"/>
    <col min="7684" max="7684" width="14" style="456" customWidth="1"/>
    <col min="7685" max="7686" width="15.7109375" style="456" customWidth="1"/>
    <col min="7687" max="7687" width="14.5703125" style="456" customWidth="1"/>
    <col min="7688" max="7688" width="8.85546875" style="456"/>
    <col min="7689" max="7689" width="13.7109375" style="456" bestFit="1" customWidth="1"/>
    <col min="7690" max="7690" width="6" style="456" bestFit="1" customWidth="1"/>
    <col min="7691" max="7691" width="3.7109375" style="456" bestFit="1" customWidth="1"/>
    <col min="7692" max="7693" width="8.28515625" style="456" bestFit="1" customWidth="1"/>
    <col min="7694" max="7694" width="3.7109375" style="456" bestFit="1" customWidth="1"/>
    <col min="7695" max="7936" width="8.85546875" style="456"/>
    <col min="7937" max="7937" width="55" style="456" customWidth="1"/>
    <col min="7938" max="7939" width="15.7109375" style="456" customWidth="1"/>
    <col min="7940" max="7940" width="14" style="456" customWidth="1"/>
    <col min="7941" max="7942" width="15.7109375" style="456" customWidth="1"/>
    <col min="7943" max="7943" width="14.5703125" style="456" customWidth="1"/>
    <col min="7944" max="7944" width="8.85546875" style="456"/>
    <col min="7945" max="7945" width="13.7109375" style="456" bestFit="1" customWidth="1"/>
    <col min="7946" max="7946" width="6" style="456" bestFit="1" customWidth="1"/>
    <col min="7947" max="7947" width="3.7109375" style="456" bestFit="1" customWidth="1"/>
    <col min="7948" max="7949" width="8.28515625" style="456" bestFit="1" customWidth="1"/>
    <col min="7950" max="7950" width="3.7109375" style="456" bestFit="1" customWidth="1"/>
    <col min="7951" max="8192" width="8.85546875" style="456"/>
    <col min="8193" max="8193" width="55" style="456" customWidth="1"/>
    <col min="8194" max="8195" width="15.7109375" style="456" customWidth="1"/>
    <col min="8196" max="8196" width="14" style="456" customWidth="1"/>
    <col min="8197" max="8198" width="15.7109375" style="456" customWidth="1"/>
    <col min="8199" max="8199" width="14.5703125" style="456" customWidth="1"/>
    <col min="8200" max="8200" width="8.85546875" style="456"/>
    <col min="8201" max="8201" width="13.7109375" style="456" bestFit="1" customWidth="1"/>
    <col min="8202" max="8202" width="6" style="456" bestFit="1" customWidth="1"/>
    <col min="8203" max="8203" width="3.7109375" style="456" bestFit="1" customWidth="1"/>
    <col min="8204" max="8205" width="8.28515625" style="456" bestFit="1" customWidth="1"/>
    <col min="8206" max="8206" width="3.7109375" style="456" bestFit="1" customWidth="1"/>
    <col min="8207" max="8448" width="8.85546875" style="456"/>
    <col min="8449" max="8449" width="55" style="456" customWidth="1"/>
    <col min="8450" max="8451" width="15.7109375" style="456" customWidth="1"/>
    <col min="8452" max="8452" width="14" style="456" customWidth="1"/>
    <col min="8453" max="8454" width="15.7109375" style="456" customWidth="1"/>
    <col min="8455" max="8455" width="14.5703125" style="456" customWidth="1"/>
    <col min="8456" max="8456" width="8.85546875" style="456"/>
    <col min="8457" max="8457" width="13.7109375" style="456" bestFit="1" customWidth="1"/>
    <col min="8458" max="8458" width="6" style="456" bestFit="1" customWidth="1"/>
    <col min="8459" max="8459" width="3.7109375" style="456" bestFit="1" customWidth="1"/>
    <col min="8460" max="8461" width="8.28515625" style="456" bestFit="1" customWidth="1"/>
    <col min="8462" max="8462" width="3.7109375" style="456" bestFit="1" customWidth="1"/>
    <col min="8463" max="8704" width="8.85546875" style="456"/>
    <col min="8705" max="8705" width="55" style="456" customWidth="1"/>
    <col min="8706" max="8707" width="15.7109375" style="456" customWidth="1"/>
    <col min="8708" max="8708" width="14" style="456" customWidth="1"/>
    <col min="8709" max="8710" width="15.7109375" style="456" customWidth="1"/>
    <col min="8711" max="8711" width="14.5703125" style="456" customWidth="1"/>
    <col min="8712" max="8712" width="8.85546875" style="456"/>
    <col min="8713" max="8713" width="13.7109375" style="456" bestFit="1" customWidth="1"/>
    <col min="8714" max="8714" width="6" style="456" bestFit="1" customWidth="1"/>
    <col min="8715" max="8715" width="3.7109375" style="456" bestFit="1" customWidth="1"/>
    <col min="8716" max="8717" width="8.28515625" style="456" bestFit="1" customWidth="1"/>
    <col min="8718" max="8718" width="3.7109375" style="456" bestFit="1" customWidth="1"/>
    <col min="8719" max="8960" width="8.85546875" style="456"/>
    <col min="8961" max="8961" width="55" style="456" customWidth="1"/>
    <col min="8962" max="8963" width="15.7109375" style="456" customWidth="1"/>
    <col min="8964" max="8964" width="14" style="456" customWidth="1"/>
    <col min="8965" max="8966" width="15.7109375" style="456" customWidth="1"/>
    <col min="8967" max="8967" width="14.5703125" style="456" customWidth="1"/>
    <col min="8968" max="8968" width="8.85546875" style="456"/>
    <col min="8969" max="8969" width="13.7109375" style="456" bestFit="1" customWidth="1"/>
    <col min="8970" max="8970" width="6" style="456" bestFit="1" customWidth="1"/>
    <col min="8971" max="8971" width="3.7109375" style="456" bestFit="1" customWidth="1"/>
    <col min="8972" max="8973" width="8.28515625" style="456" bestFit="1" customWidth="1"/>
    <col min="8974" max="8974" width="3.7109375" style="456" bestFit="1" customWidth="1"/>
    <col min="8975" max="9216" width="8.85546875" style="456"/>
    <col min="9217" max="9217" width="55" style="456" customWidth="1"/>
    <col min="9218" max="9219" width="15.7109375" style="456" customWidth="1"/>
    <col min="9220" max="9220" width="14" style="456" customWidth="1"/>
    <col min="9221" max="9222" width="15.7109375" style="456" customWidth="1"/>
    <col min="9223" max="9223" width="14.5703125" style="456" customWidth="1"/>
    <col min="9224" max="9224" width="8.85546875" style="456"/>
    <col min="9225" max="9225" width="13.7109375" style="456" bestFit="1" customWidth="1"/>
    <col min="9226" max="9226" width="6" style="456" bestFit="1" customWidth="1"/>
    <col min="9227" max="9227" width="3.7109375" style="456" bestFit="1" customWidth="1"/>
    <col min="9228" max="9229" width="8.28515625" style="456" bestFit="1" customWidth="1"/>
    <col min="9230" max="9230" width="3.7109375" style="456" bestFit="1" customWidth="1"/>
    <col min="9231" max="9472" width="8.85546875" style="456"/>
    <col min="9473" max="9473" width="55" style="456" customWidth="1"/>
    <col min="9474" max="9475" width="15.7109375" style="456" customWidth="1"/>
    <col min="9476" max="9476" width="14" style="456" customWidth="1"/>
    <col min="9477" max="9478" width="15.7109375" style="456" customWidth="1"/>
    <col min="9479" max="9479" width="14.5703125" style="456" customWidth="1"/>
    <col min="9480" max="9480" width="8.85546875" style="456"/>
    <col min="9481" max="9481" width="13.7109375" style="456" bestFit="1" customWidth="1"/>
    <col min="9482" max="9482" width="6" style="456" bestFit="1" customWidth="1"/>
    <col min="9483" max="9483" width="3.7109375" style="456" bestFit="1" customWidth="1"/>
    <col min="9484" max="9485" width="8.28515625" style="456" bestFit="1" customWidth="1"/>
    <col min="9486" max="9486" width="3.7109375" style="456" bestFit="1" customWidth="1"/>
    <col min="9487" max="9728" width="8.85546875" style="456"/>
    <col min="9729" max="9729" width="55" style="456" customWidth="1"/>
    <col min="9730" max="9731" width="15.7109375" style="456" customWidth="1"/>
    <col min="9732" max="9732" width="14" style="456" customWidth="1"/>
    <col min="9733" max="9734" width="15.7109375" style="456" customWidth="1"/>
    <col min="9735" max="9735" width="14.5703125" style="456" customWidth="1"/>
    <col min="9736" max="9736" width="8.85546875" style="456"/>
    <col min="9737" max="9737" width="13.7109375" style="456" bestFit="1" customWidth="1"/>
    <col min="9738" max="9738" width="6" style="456" bestFit="1" customWidth="1"/>
    <col min="9739" max="9739" width="3.7109375" style="456" bestFit="1" customWidth="1"/>
    <col min="9740" max="9741" width="8.28515625" style="456" bestFit="1" customWidth="1"/>
    <col min="9742" max="9742" width="3.7109375" style="456" bestFit="1" customWidth="1"/>
    <col min="9743" max="9984" width="8.85546875" style="456"/>
    <col min="9985" max="9985" width="55" style="456" customWidth="1"/>
    <col min="9986" max="9987" width="15.7109375" style="456" customWidth="1"/>
    <col min="9988" max="9988" width="14" style="456" customWidth="1"/>
    <col min="9989" max="9990" width="15.7109375" style="456" customWidth="1"/>
    <col min="9991" max="9991" width="14.5703125" style="456" customWidth="1"/>
    <col min="9992" max="9992" width="8.85546875" style="456"/>
    <col min="9993" max="9993" width="13.7109375" style="456" bestFit="1" customWidth="1"/>
    <col min="9994" max="9994" width="6" style="456" bestFit="1" customWidth="1"/>
    <col min="9995" max="9995" width="3.7109375" style="456" bestFit="1" customWidth="1"/>
    <col min="9996" max="9997" width="8.28515625" style="456" bestFit="1" customWidth="1"/>
    <col min="9998" max="9998" width="3.7109375" style="456" bestFit="1" customWidth="1"/>
    <col min="9999" max="10240" width="8.85546875" style="456"/>
    <col min="10241" max="10241" width="55" style="456" customWidth="1"/>
    <col min="10242" max="10243" width="15.7109375" style="456" customWidth="1"/>
    <col min="10244" max="10244" width="14" style="456" customWidth="1"/>
    <col min="10245" max="10246" width="15.7109375" style="456" customWidth="1"/>
    <col min="10247" max="10247" width="14.5703125" style="456" customWidth="1"/>
    <col min="10248" max="10248" width="8.85546875" style="456"/>
    <col min="10249" max="10249" width="13.7109375" style="456" bestFit="1" customWidth="1"/>
    <col min="10250" max="10250" width="6" style="456" bestFit="1" customWidth="1"/>
    <col min="10251" max="10251" width="3.7109375" style="456" bestFit="1" customWidth="1"/>
    <col min="10252" max="10253" width="8.28515625" style="456" bestFit="1" customWidth="1"/>
    <col min="10254" max="10254" width="3.7109375" style="456" bestFit="1" customWidth="1"/>
    <col min="10255" max="10496" width="8.85546875" style="456"/>
    <col min="10497" max="10497" width="55" style="456" customWidth="1"/>
    <col min="10498" max="10499" width="15.7109375" style="456" customWidth="1"/>
    <col min="10500" max="10500" width="14" style="456" customWidth="1"/>
    <col min="10501" max="10502" width="15.7109375" style="456" customWidth="1"/>
    <col min="10503" max="10503" width="14.5703125" style="456" customWidth="1"/>
    <col min="10504" max="10504" width="8.85546875" style="456"/>
    <col min="10505" max="10505" width="13.7109375" style="456" bestFit="1" customWidth="1"/>
    <col min="10506" max="10506" width="6" style="456" bestFit="1" customWidth="1"/>
    <col min="10507" max="10507" width="3.7109375" style="456" bestFit="1" customWidth="1"/>
    <col min="10508" max="10509" width="8.28515625" style="456" bestFit="1" customWidth="1"/>
    <col min="10510" max="10510" width="3.7109375" style="456" bestFit="1" customWidth="1"/>
    <col min="10511" max="10752" width="8.85546875" style="456"/>
    <col min="10753" max="10753" width="55" style="456" customWidth="1"/>
    <col min="10754" max="10755" width="15.7109375" style="456" customWidth="1"/>
    <col min="10756" max="10756" width="14" style="456" customWidth="1"/>
    <col min="10757" max="10758" width="15.7109375" style="456" customWidth="1"/>
    <col min="10759" max="10759" width="14.5703125" style="456" customWidth="1"/>
    <col min="10760" max="10760" width="8.85546875" style="456"/>
    <col min="10761" max="10761" width="13.7109375" style="456" bestFit="1" customWidth="1"/>
    <col min="10762" max="10762" width="6" style="456" bestFit="1" customWidth="1"/>
    <col min="10763" max="10763" width="3.7109375" style="456" bestFit="1" customWidth="1"/>
    <col min="10764" max="10765" width="8.28515625" style="456" bestFit="1" customWidth="1"/>
    <col min="10766" max="10766" width="3.7109375" style="456" bestFit="1" customWidth="1"/>
    <col min="10767" max="11008" width="8.85546875" style="456"/>
    <col min="11009" max="11009" width="55" style="456" customWidth="1"/>
    <col min="11010" max="11011" width="15.7109375" style="456" customWidth="1"/>
    <col min="11012" max="11012" width="14" style="456" customWidth="1"/>
    <col min="11013" max="11014" width="15.7109375" style="456" customWidth="1"/>
    <col min="11015" max="11015" width="14.5703125" style="456" customWidth="1"/>
    <col min="11016" max="11016" width="8.85546875" style="456"/>
    <col min="11017" max="11017" width="13.7109375" style="456" bestFit="1" customWidth="1"/>
    <col min="11018" max="11018" width="6" style="456" bestFit="1" customWidth="1"/>
    <col min="11019" max="11019" width="3.7109375" style="456" bestFit="1" customWidth="1"/>
    <col min="11020" max="11021" width="8.28515625" style="456" bestFit="1" customWidth="1"/>
    <col min="11022" max="11022" width="3.7109375" style="456" bestFit="1" customWidth="1"/>
    <col min="11023" max="11264" width="8.85546875" style="456"/>
    <col min="11265" max="11265" width="55" style="456" customWidth="1"/>
    <col min="11266" max="11267" width="15.7109375" style="456" customWidth="1"/>
    <col min="11268" max="11268" width="14" style="456" customWidth="1"/>
    <col min="11269" max="11270" width="15.7109375" style="456" customWidth="1"/>
    <col min="11271" max="11271" width="14.5703125" style="456" customWidth="1"/>
    <col min="11272" max="11272" width="8.85546875" style="456"/>
    <col min="11273" max="11273" width="13.7109375" style="456" bestFit="1" customWidth="1"/>
    <col min="11274" max="11274" width="6" style="456" bestFit="1" customWidth="1"/>
    <col min="11275" max="11275" width="3.7109375" style="456" bestFit="1" customWidth="1"/>
    <col min="11276" max="11277" width="8.28515625" style="456" bestFit="1" customWidth="1"/>
    <col min="11278" max="11278" width="3.7109375" style="456" bestFit="1" customWidth="1"/>
    <col min="11279" max="11520" width="8.85546875" style="456"/>
    <col min="11521" max="11521" width="55" style="456" customWidth="1"/>
    <col min="11522" max="11523" width="15.7109375" style="456" customWidth="1"/>
    <col min="11524" max="11524" width="14" style="456" customWidth="1"/>
    <col min="11525" max="11526" width="15.7109375" style="456" customWidth="1"/>
    <col min="11527" max="11527" width="14.5703125" style="456" customWidth="1"/>
    <col min="11528" max="11528" width="8.85546875" style="456"/>
    <col min="11529" max="11529" width="13.7109375" style="456" bestFit="1" customWidth="1"/>
    <col min="11530" max="11530" width="6" style="456" bestFit="1" customWidth="1"/>
    <col min="11531" max="11531" width="3.7109375" style="456" bestFit="1" customWidth="1"/>
    <col min="11532" max="11533" width="8.28515625" style="456" bestFit="1" customWidth="1"/>
    <col min="11534" max="11534" width="3.7109375" style="456" bestFit="1" customWidth="1"/>
    <col min="11535" max="11776" width="8.85546875" style="456"/>
    <col min="11777" max="11777" width="55" style="456" customWidth="1"/>
    <col min="11778" max="11779" width="15.7109375" style="456" customWidth="1"/>
    <col min="11780" max="11780" width="14" style="456" customWidth="1"/>
    <col min="11781" max="11782" width="15.7109375" style="456" customWidth="1"/>
    <col min="11783" max="11783" width="14.5703125" style="456" customWidth="1"/>
    <col min="11784" max="11784" width="8.85546875" style="456"/>
    <col min="11785" max="11785" width="13.7109375" style="456" bestFit="1" customWidth="1"/>
    <col min="11786" max="11786" width="6" style="456" bestFit="1" customWidth="1"/>
    <col min="11787" max="11787" width="3.7109375" style="456" bestFit="1" customWidth="1"/>
    <col min="11788" max="11789" width="8.28515625" style="456" bestFit="1" customWidth="1"/>
    <col min="11790" max="11790" width="3.7109375" style="456" bestFit="1" customWidth="1"/>
    <col min="11791" max="12032" width="8.85546875" style="456"/>
    <col min="12033" max="12033" width="55" style="456" customWidth="1"/>
    <col min="12034" max="12035" width="15.7109375" style="456" customWidth="1"/>
    <col min="12036" max="12036" width="14" style="456" customWidth="1"/>
    <col min="12037" max="12038" width="15.7109375" style="456" customWidth="1"/>
    <col min="12039" max="12039" width="14.5703125" style="456" customWidth="1"/>
    <col min="12040" max="12040" width="8.85546875" style="456"/>
    <col min="12041" max="12041" width="13.7109375" style="456" bestFit="1" customWidth="1"/>
    <col min="12042" max="12042" width="6" style="456" bestFit="1" customWidth="1"/>
    <col min="12043" max="12043" width="3.7109375" style="456" bestFit="1" customWidth="1"/>
    <col min="12044" max="12045" width="8.28515625" style="456" bestFit="1" customWidth="1"/>
    <col min="12046" max="12046" width="3.7109375" style="456" bestFit="1" customWidth="1"/>
    <col min="12047" max="12288" width="8.85546875" style="456"/>
    <col min="12289" max="12289" width="55" style="456" customWidth="1"/>
    <col min="12290" max="12291" width="15.7109375" style="456" customWidth="1"/>
    <col min="12292" max="12292" width="14" style="456" customWidth="1"/>
    <col min="12293" max="12294" width="15.7109375" style="456" customWidth="1"/>
    <col min="12295" max="12295" width="14.5703125" style="456" customWidth="1"/>
    <col min="12296" max="12296" width="8.85546875" style="456"/>
    <col min="12297" max="12297" width="13.7109375" style="456" bestFit="1" customWidth="1"/>
    <col min="12298" max="12298" width="6" style="456" bestFit="1" customWidth="1"/>
    <col min="12299" max="12299" width="3.7109375" style="456" bestFit="1" customWidth="1"/>
    <col min="12300" max="12301" width="8.28515625" style="456" bestFit="1" customWidth="1"/>
    <col min="12302" max="12302" width="3.7109375" style="456" bestFit="1" customWidth="1"/>
    <col min="12303" max="12544" width="8.85546875" style="456"/>
    <col min="12545" max="12545" width="55" style="456" customWidth="1"/>
    <col min="12546" max="12547" width="15.7109375" style="456" customWidth="1"/>
    <col min="12548" max="12548" width="14" style="456" customWidth="1"/>
    <col min="12549" max="12550" width="15.7109375" style="456" customWidth="1"/>
    <col min="12551" max="12551" width="14.5703125" style="456" customWidth="1"/>
    <col min="12552" max="12552" width="8.85546875" style="456"/>
    <col min="12553" max="12553" width="13.7109375" style="456" bestFit="1" customWidth="1"/>
    <col min="12554" max="12554" width="6" style="456" bestFit="1" customWidth="1"/>
    <col min="12555" max="12555" width="3.7109375" style="456" bestFit="1" customWidth="1"/>
    <col min="12556" max="12557" width="8.28515625" style="456" bestFit="1" customWidth="1"/>
    <col min="12558" max="12558" width="3.7109375" style="456" bestFit="1" customWidth="1"/>
    <col min="12559" max="12800" width="8.85546875" style="456"/>
    <col min="12801" max="12801" width="55" style="456" customWidth="1"/>
    <col min="12802" max="12803" width="15.7109375" style="456" customWidth="1"/>
    <col min="12804" max="12804" width="14" style="456" customWidth="1"/>
    <col min="12805" max="12806" width="15.7109375" style="456" customWidth="1"/>
    <col min="12807" max="12807" width="14.5703125" style="456" customWidth="1"/>
    <col min="12808" max="12808" width="8.85546875" style="456"/>
    <col min="12809" max="12809" width="13.7109375" style="456" bestFit="1" customWidth="1"/>
    <col min="12810" max="12810" width="6" style="456" bestFit="1" customWidth="1"/>
    <col min="12811" max="12811" width="3.7109375" style="456" bestFit="1" customWidth="1"/>
    <col min="12812" max="12813" width="8.28515625" style="456" bestFit="1" customWidth="1"/>
    <col min="12814" max="12814" width="3.7109375" style="456" bestFit="1" customWidth="1"/>
    <col min="12815" max="13056" width="8.85546875" style="456"/>
    <col min="13057" max="13057" width="55" style="456" customWidth="1"/>
    <col min="13058" max="13059" width="15.7109375" style="456" customWidth="1"/>
    <col min="13060" max="13060" width="14" style="456" customWidth="1"/>
    <col min="13061" max="13062" width="15.7109375" style="456" customWidth="1"/>
    <col min="13063" max="13063" width="14.5703125" style="456" customWidth="1"/>
    <col min="13064" max="13064" width="8.85546875" style="456"/>
    <col min="13065" max="13065" width="13.7109375" style="456" bestFit="1" customWidth="1"/>
    <col min="13066" max="13066" width="6" style="456" bestFit="1" customWidth="1"/>
    <col min="13067" max="13067" width="3.7109375" style="456" bestFit="1" customWidth="1"/>
    <col min="13068" max="13069" width="8.28515625" style="456" bestFit="1" customWidth="1"/>
    <col min="13070" max="13070" width="3.7109375" style="456" bestFit="1" customWidth="1"/>
    <col min="13071" max="13312" width="8.85546875" style="456"/>
    <col min="13313" max="13313" width="55" style="456" customWidth="1"/>
    <col min="13314" max="13315" width="15.7109375" style="456" customWidth="1"/>
    <col min="13316" max="13316" width="14" style="456" customWidth="1"/>
    <col min="13317" max="13318" width="15.7109375" style="456" customWidth="1"/>
    <col min="13319" max="13319" width="14.5703125" style="456" customWidth="1"/>
    <col min="13320" max="13320" width="8.85546875" style="456"/>
    <col min="13321" max="13321" width="13.7109375" style="456" bestFit="1" customWidth="1"/>
    <col min="13322" max="13322" width="6" style="456" bestFit="1" customWidth="1"/>
    <col min="13323" max="13323" width="3.7109375" style="456" bestFit="1" customWidth="1"/>
    <col min="13324" max="13325" width="8.28515625" style="456" bestFit="1" customWidth="1"/>
    <col min="13326" max="13326" width="3.7109375" style="456" bestFit="1" customWidth="1"/>
    <col min="13327" max="13568" width="8.85546875" style="456"/>
    <col min="13569" max="13569" width="55" style="456" customWidth="1"/>
    <col min="13570" max="13571" width="15.7109375" style="456" customWidth="1"/>
    <col min="13572" max="13572" width="14" style="456" customWidth="1"/>
    <col min="13573" max="13574" width="15.7109375" style="456" customWidth="1"/>
    <col min="13575" max="13575" width="14.5703125" style="456" customWidth="1"/>
    <col min="13576" max="13576" width="8.85546875" style="456"/>
    <col min="13577" max="13577" width="13.7109375" style="456" bestFit="1" customWidth="1"/>
    <col min="13578" max="13578" width="6" style="456" bestFit="1" customWidth="1"/>
    <col min="13579" max="13579" width="3.7109375" style="456" bestFit="1" customWidth="1"/>
    <col min="13580" max="13581" width="8.28515625" style="456" bestFit="1" customWidth="1"/>
    <col min="13582" max="13582" width="3.7109375" style="456" bestFit="1" customWidth="1"/>
    <col min="13583" max="13824" width="8.85546875" style="456"/>
    <col min="13825" max="13825" width="55" style="456" customWidth="1"/>
    <col min="13826" max="13827" width="15.7109375" style="456" customWidth="1"/>
    <col min="13828" max="13828" width="14" style="456" customWidth="1"/>
    <col min="13829" max="13830" width="15.7109375" style="456" customWidth="1"/>
    <col min="13831" max="13831" width="14.5703125" style="456" customWidth="1"/>
    <col min="13832" max="13832" width="8.85546875" style="456"/>
    <col min="13833" max="13833" width="13.7109375" style="456" bestFit="1" customWidth="1"/>
    <col min="13834" max="13834" width="6" style="456" bestFit="1" customWidth="1"/>
    <col min="13835" max="13835" width="3.7109375" style="456" bestFit="1" customWidth="1"/>
    <col min="13836" max="13837" width="8.28515625" style="456" bestFit="1" customWidth="1"/>
    <col min="13838" max="13838" width="3.7109375" style="456" bestFit="1" customWidth="1"/>
    <col min="13839" max="14080" width="8.85546875" style="456"/>
    <col min="14081" max="14081" width="55" style="456" customWidth="1"/>
    <col min="14082" max="14083" width="15.7109375" style="456" customWidth="1"/>
    <col min="14084" max="14084" width="14" style="456" customWidth="1"/>
    <col min="14085" max="14086" width="15.7109375" style="456" customWidth="1"/>
    <col min="14087" max="14087" width="14.5703125" style="456" customWidth="1"/>
    <col min="14088" max="14088" width="8.85546875" style="456"/>
    <col min="14089" max="14089" width="13.7109375" style="456" bestFit="1" customWidth="1"/>
    <col min="14090" max="14090" width="6" style="456" bestFit="1" customWidth="1"/>
    <col min="14091" max="14091" width="3.7109375" style="456" bestFit="1" customWidth="1"/>
    <col min="14092" max="14093" width="8.28515625" style="456" bestFit="1" customWidth="1"/>
    <col min="14094" max="14094" width="3.7109375" style="456" bestFit="1" customWidth="1"/>
    <col min="14095" max="14336" width="8.85546875" style="456"/>
    <col min="14337" max="14337" width="55" style="456" customWidth="1"/>
    <col min="14338" max="14339" width="15.7109375" style="456" customWidth="1"/>
    <col min="14340" max="14340" width="14" style="456" customWidth="1"/>
    <col min="14341" max="14342" width="15.7109375" style="456" customWidth="1"/>
    <col min="14343" max="14343" width="14.5703125" style="456" customWidth="1"/>
    <col min="14344" max="14344" width="8.85546875" style="456"/>
    <col min="14345" max="14345" width="13.7109375" style="456" bestFit="1" customWidth="1"/>
    <col min="14346" max="14346" width="6" style="456" bestFit="1" customWidth="1"/>
    <col min="14347" max="14347" width="3.7109375" style="456" bestFit="1" customWidth="1"/>
    <col min="14348" max="14349" width="8.28515625" style="456" bestFit="1" customWidth="1"/>
    <col min="14350" max="14350" width="3.7109375" style="456" bestFit="1" customWidth="1"/>
    <col min="14351" max="14592" width="8.85546875" style="456"/>
    <col min="14593" max="14593" width="55" style="456" customWidth="1"/>
    <col min="14594" max="14595" width="15.7109375" style="456" customWidth="1"/>
    <col min="14596" max="14596" width="14" style="456" customWidth="1"/>
    <col min="14597" max="14598" width="15.7109375" style="456" customWidth="1"/>
    <col min="14599" max="14599" width="14.5703125" style="456" customWidth="1"/>
    <col min="14600" max="14600" width="8.85546875" style="456"/>
    <col min="14601" max="14601" width="13.7109375" style="456" bestFit="1" customWidth="1"/>
    <col min="14602" max="14602" width="6" style="456" bestFit="1" customWidth="1"/>
    <col min="14603" max="14603" width="3.7109375" style="456" bestFit="1" customWidth="1"/>
    <col min="14604" max="14605" width="8.28515625" style="456" bestFit="1" customWidth="1"/>
    <col min="14606" max="14606" width="3.7109375" style="456" bestFit="1" customWidth="1"/>
    <col min="14607" max="14848" width="8.85546875" style="456"/>
    <col min="14849" max="14849" width="55" style="456" customWidth="1"/>
    <col min="14850" max="14851" width="15.7109375" style="456" customWidth="1"/>
    <col min="14852" max="14852" width="14" style="456" customWidth="1"/>
    <col min="14853" max="14854" width="15.7109375" style="456" customWidth="1"/>
    <col min="14855" max="14855" width="14.5703125" style="456" customWidth="1"/>
    <col min="14856" max="14856" width="8.85546875" style="456"/>
    <col min="14857" max="14857" width="13.7109375" style="456" bestFit="1" customWidth="1"/>
    <col min="14858" max="14858" width="6" style="456" bestFit="1" customWidth="1"/>
    <col min="14859" max="14859" width="3.7109375" style="456" bestFit="1" customWidth="1"/>
    <col min="14860" max="14861" width="8.28515625" style="456" bestFit="1" customWidth="1"/>
    <col min="14862" max="14862" width="3.7109375" style="456" bestFit="1" customWidth="1"/>
    <col min="14863" max="15104" width="8.85546875" style="456"/>
    <col min="15105" max="15105" width="55" style="456" customWidth="1"/>
    <col min="15106" max="15107" width="15.7109375" style="456" customWidth="1"/>
    <col min="15108" max="15108" width="14" style="456" customWidth="1"/>
    <col min="15109" max="15110" width="15.7109375" style="456" customWidth="1"/>
    <col min="15111" max="15111" width="14.5703125" style="456" customWidth="1"/>
    <col min="15112" max="15112" width="8.85546875" style="456"/>
    <col min="15113" max="15113" width="13.7109375" style="456" bestFit="1" customWidth="1"/>
    <col min="15114" max="15114" width="6" style="456" bestFit="1" customWidth="1"/>
    <col min="15115" max="15115" width="3.7109375" style="456" bestFit="1" customWidth="1"/>
    <col min="15116" max="15117" width="8.28515625" style="456" bestFit="1" customWidth="1"/>
    <col min="15118" max="15118" width="3.7109375" style="456" bestFit="1" customWidth="1"/>
    <col min="15119" max="15360" width="8.85546875" style="456"/>
    <col min="15361" max="15361" width="55" style="456" customWidth="1"/>
    <col min="15362" max="15363" width="15.7109375" style="456" customWidth="1"/>
    <col min="15364" max="15364" width="14" style="456" customWidth="1"/>
    <col min="15365" max="15366" width="15.7109375" style="456" customWidth="1"/>
    <col min="15367" max="15367" width="14.5703125" style="456" customWidth="1"/>
    <col min="15368" max="15368" width="8.85546875" style="456"/>
    <col min="15369" max="15369" width="13.7109375" style="456" bestFit="1" customWidth="1"/>
    <col min="15370" max="15370" width="6" style="456" bestFit="1" customWidth="1"/>
    <col min="15371" max="15371" width="3.7109375" style="456" bestFit="1" customWidth="1"/>
    <col min="15372" max="15373" width="8.28515625" style="456" bestFit="1" customWidth="1"/>
    <col min="15374" max="15374" width="3.7109375" style="456" bestFit="1" customWidth="1"/>
    <col min="15375" max="15616" width="8.85546875" style="456"/>
    <col min="15617" max="15617" width="55" style="456" customWidth="1"/>
    <col min="15618" max="15619" width="15.7109375" style="456" customWidth="1"/>
    <col min="15620" max="15620" width="14" style="456" customWidth="1"/>
    <col min="15621" max="15622" width="15.7109375" style="456" customWidth="1"/>
    <col min="15623" max="15623" width="14.5703125" style="456" customWidth="1"/>
    <col min="15624" max="15624" width="8.85546875" style="456"/>
    <col min="15625" max="15625" width="13.7109375" style="456" bestFit="1" customWidth="1"/>
    <col min="15626" max="15626" width="6" style="456" bestFit="1" customWidth="1"/>
    <col min="15627" max="15627" width="3.7109375" style="456" bestFit="1" customWidth="1"/>
    <col min="15628" max="15629" width="8.28515625" style="456" bestFit="1" customWidth="1"/>
    <col min="15630" max="15630" width="3.7109375" style="456" bestFit="1" customWidth="1"/>
    <col min="15631" max="15872" width="8.85546875" style="456"/>
    <col min="15873" max="15873" width="55" style="456" customWidth="1"/>
    <col min="15874" max="15875" width="15.7109375" style="456" customWidth="1"/>
    <col min="15876" max="15876" width="14" style="456" customWidth="1"/>
    <col min="15877" max="15878" width="15.7109375" style="456" customWidth="1"/>
    <col min="15879" max="15879" width="14.5703125" style="456" customWidth="1"/>
    <col min="15880" max="15880" width="8.85546875" style="456"/>
    <col min="15881" max="15881" width="13.7109375" style="456" bestFit="1" customWidth="1"/>
    <col min="15882" max="15882" width="6" style="456" bestFit="1" customWidth="1"/>
    <col min="15883" max="15883" width="3.7109375" style="456" bestFit="1" customWidth="1"/>
    <col min="15884" max="15885" width="8.28515625" style="456" bestFit="1" customWidth="1"/>
    <col min="15886" max="15886" width="3.7109375" style="456" bestFit="1" customWidth="1"/>
    <col min="15887" max="16128" width="8.85546875" style="456"/>
    <col min="16129" max="16129" width="55" style="456" customWidth="1"/>
    <col min="16130" max="16131" width="15.7109375" style="456" customWidth="1"/>
    <col min="16132" max="16132" width="14" style="456" customWidth="1"/>
    <col min="16133" max="16134" width="15.7109375" style="456" customWidth="1"/>
    <col min="16135" max="16135" width="14.5703125" style="456" customWidth="1"/>
    <col min="16136" max="16136" width="8.85546875" style="456"/>
    <col min="16137" max="16137" width="13.7109375" style="456" bestFit="1" customWidth="1"/>
    <col min="16138" max="16138" width="6" style="456" bestFit="1" customWidth="1"/>
    <col min="16139" max="16139" width="3.7109375" style="456" bestFit="1" customWidth="1"/>
    <col min="16140" max="16141" width="8.28515625" style="456" bestFit="1" customWidth="1"/>
    <col min="16142" max="16142" width="3.7109375" style="456" bestFit="1" customWidth="1"/>
    <col min="16143" max="16384" width="8.85546875" style="456"/>
  </cols>
  <sheetData>
    <row r="1" spans="1:21" s="442" customFormat="1" ht="25.5" customHeight="1" x14ac:dyDescent="0.3">
      <c r="A1" s="466" t="s">
        <v>410</v>
      </c>
      <c r="B1" s="466"/>
      <c r="C1" s="466"/>
      <c r="D1" s="466"/>
      <c r="E1" s="466"/>
      <c r="F1" s="466"/>
      <c r="G1" s="466"/>
    </row>
    <row r="2" spans="1:21" s="442" customFormat="1" ht="19.5" customHeight="1" x14ac:dyDescent="0.35">
      <c r="A2" s="467" t="s">
        <v>31</v>
      </c>
      <c r="B2" s="467"/>
      <c r="C2" s="467"/>
      <c r="D2" s="467"/>
      <c r="E2" s="467"/>
      <c r="F2" s="467"/>
      <c r="G2" s="467"/>
    </row>
    <row r="3" spans="1:21" s="447" customFormat="1" ht="27.75" customHeight="1" x14ac:dyDescent="0.25">
      <c r="A3" s="444"/>
      <c r="B3" s="444"/>
      <c r="C3" s="444"/>
      <c r="D3" s="444"/>
      <c r="E3" s="444"/>
      <c r="F3" s="444"/>
      <c r="G3" s="468" t="s">
        <v>43</v>
      </c>
    </row>
    <row r="4" spans="1:21" s="447" customFormat="1" ht="59.25" customHeight="1" x14ac:dyDescent="0.2">
      <c r="A4" s="227"/>
      <c r="B4" s="216" t="s">
        <v>550</v>
      </c>
      <c r="C4" s="216" t="s">
        <v>551</v>
      </c>
      <c r="D4" s="228" t="s">
        <v>44</v>
      </c>
      <c r="E4" s="236" t="s">
        <v>555</v>
      </c>
      <c r="F4" s="236" t="s">
        <v>556</v>
      </c>
      <c r="G4" s="228" t="s">
        <v>44</v>
      </c>
    </row>
    <row r="5" spans="1:21" s="469" customFormat="1" ht="34.5" customHeight="1" x14ac:dyDescent="0.25">
      <c r="A5" s="229" t="s">
        <v>45</v>
      </c>
      <c r="B5" s="237">
        <v>5462</v>
      </c>
      <c r="C5" s="237">
        <v>4008</v>
      </c>
      <c r="D5" s="238">
        <f>C5/B5*100</f>
        <v>73.379714390333206</v>
      </c>
      <c r="E5" s="237">
        <v>2411</v>
      </c>
      <c r="F5" s="237">
        <v>1104</v>
      </c>
      <c r="G5" s="238">
        <f>F5/E5*100</f>
        <v>45.790128577353798</v>
      </c>
      <c r="I5" s="470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</row>
    <row r="6" spans="1:21" s="469" customFormat="1" ht="20.25" x14ac:dyDescent="0.25">
      <c r="A6" s="242" t="s">
        <v>32</v>
      </c>
      <c r="B6" s="243"/>
      <c r="C6" s="243"/>
      <c r="D6" s="244"/>
      <c r="E6" s="243"/>
      <c r="F6" s="243"/>
      <c r="G6" s="245"/>
      <c r="I6" s="470"/>
      <c r="J6" s="470"/>
      <c r="K6" s="470"/>
      <c r="L6" s="470"/>
      <c r="M6" s="470"/>
      <c r="N6" s="470"/>
      <c r="O6" s="471"/>
      <c r="P6" s="471"/>
      <c r="Q6" s="471"/>
      <c r="R6" s="471"/>
      <c r="S6" s="471"/>
      <c r="T6" s="471"/>
      <c r="U6" s="471"/>
    </row>
    <row r="7" spans="1:21" ht="54" customHeight="1" x14ac:dyDescent="0.2">
      <c r="A7" s="246" t="s">
        <v>33</v>
      </c>
      <c r="B7" s="247">
        <v>328</v>
      </c>
      <c r="C7" s="235">
        <v>237</v>
      </c>
      <c r="D7" s="238">
        <f>C7/B7*100</f>
        <v>72.256097560975604</v>
      </c>
      <c r="E7" s="235">
        <v>113</v>
      </c>
      <c r="F7" s="235">
        <v>50</v>
      </c>
      <c r="G7" s="238">
        <f>F7/E7*100</f>
        <v>44.247787610619469</v>
      </c>
      <c r="I7" s="470"/>
      <c r="J7" s="464"/>
      <c r="M7" s="464"/>
    </row>
    <row r="8" spans="1:21" ht="35.25" customHeight="1" x14ac:dyDescent="0.2">
      <c r="A8" s="246" t="s">
        <v>34</v>
      </c>
      <c r="B8" s="247">
        <v>564</v>
      </c>
      <c r="C8" s="235">
        <v>402</v>
      </c>
      <c r="D8" s="238">
        <f t="shared" ref="D8:D15" si="0">C8/B8*100</f>
        <v>71.276595744680847</v>
      </c>
      <c r="E8" s="247">
        <v>232</v>
      </c>
      <c r="F8" s="235">
        <v>101</v>
      </c>
      <c r="G8" s="238">
        <f t="shared" ref="G8:G15" si="1">F8/E8*100</f>
        <v>43.53448275862069</v>
      </c>
      <c r="I8" s="470"/>
      <c r="J8" s="464"/>
      <c r="M8" s="464"/>
    </row>
    <row r="9" spans="1:21" s="459" customFormat="1" ht="25.5" customHeight="1" x14ac:dyDescent="0.2">
      <c r="A9" s="246" t="s">
        <v>35</v>
      </c>
      <c r="B9" s="247">
        <v>530</v>
      </c>
      <c r="C9" s="235">
        <v>390</v>
      </c>
      <c r="D9" s="238">
        <f t="shared" si="0"/>
        <v>73.584905660377359</v>
      </c>
      <c r="E9" s="247">
        <v>175</v>
      </c>
      <c r="F9" s="235">
        <v>83</v>
      </c>
      <c r="G9" s="238">
        <f t="shared" si="1"/>
        <v>47.428571428571431</v>
      </c>
      <c r="H9" s="456"/>
      <c r="I9" s="470"/>
      <c r="J9" s="464"/>
      <c r="K9" s="456"/>
      <c r="M9" s="464"/>
    </row>
    <row r="10" spans="1:21" ht="36.75" customHeight="1" x14ac:dyDescent="0.2">
      <c r="A10" s="246" t="s">
        <v>36</v>
      </c>
      <c r="B10" s="247">
        <v>194</v>
      </c>
      <c r="C10" s="235">
        <v>224</v>
      </c>
      <c r="D10" s="238">
        <f t="shared" si="0"/>
        <v>115.46391752577318</v>
      </c>
      <c r="E10" s="247">
        <v>50</v>
      </c>
      <c r="F10" s="235">
        <v>53</v>
      </c>
      <c r="G10" s="238">
        <f t="shared" si="1"/>
        <v>106</v>
      </c>
      <c r="I10" s="470"/>
      <c r="J10" s="464"/>
      <c r="M10" s="464"/>
    </row>
    <row r="11" spans="1:21" ht="35.25" customHeight="1" x14ac:dyDescent="0.2">
      <c r="A11" s="246" t="s">
        <v>37</v>
      </c>
      <c r="B11" s="247">
        <v>781</v>
      </c>
      <c r="C11" s="235">
        <v>643</v>
      </c>
      <c r="D11" s="238">
        <f t="shared" si="0"/>
        <v>82.330345710627412</v>
      </c>
      <c r="E11" s="247">
        <v>250</v>
      </c>
      <c r="F11" s="235">
        <v>149</v>
      </c>
      <c r="G11" s="238">
        <f t="shared" si="1"/>
        <v>59.599999999999994</v>
      </c>
      <c r="I11" s="470"/>
      <c r="J11" s="464"/>
      <c r="M11" s="464"/>
    </row>
    <row r="12" spans="1:21" ht="40.15" customHeight="1" x14ac:dyDescent="0.2">
      <c r="A12" s="246" t="s">
        <v>38</v>
      </c>
      <c r="B12" s="247">
        <v>66</v>
      </c>
      <c r="C12" s="235">
        <v>66</v>
      </c>
      <c r="D12" s="238">
        <f t="shared" si="0"/>
        <v>100</v>
      </c>
      <c r="E12" s="247">
        <v>14</v>
      </c>
      <c r="F12" s="235">
        <v>38</v>
      </c>
      <c r="G12" s="238">
        <f t="shared" si="1"/>
        <v>271.42857142857144</v>
      </c>
      <c r="I12" s="470"/>
      <c r="J12" s="464"/>
      <c r="M12" s="464"/>
    </row>
    <row r="13" spans="1:21" ht="30" customHeight="1" x14ac:dyDescent="0.2">
      <c r="A13" s="246" t="s">
        <v>39</v>
      </c>
      <c r="B13" s="247">
        <v>1267</v>
      </c>
      <c r="C13" s="235">
        <v>755</v>
      </c>
      <c r="D13" s="238">
        <f t="shared" si="0"/>
        <v>59.589581689029202</v>
      </c>
      <c r="E13" s="247">
        <v>761</v>
      </c>
      <c r="F13" s="235">
        <v>273</v>
      </c>
      <c r="G13" s="238">
        <f t="shared" si="1"/>
        <v>35.873850197109071</v>
      </c>
      <c r="I13" s="470"/>
      <c r="J13" s="464"/>
      <c r="M13" s="464"/>
      <c r="T13" s="458"/>
    </row>
    <row r="14" spans="1:21" ht="75" x14ac:dyDescent="0.2">
      <c r="A14" s="246" t="s">
        <v>40</v>
      </c>
      <c r="B14" s="247">
        <v>874</v>
      </c>
      <c r="C14" s="235">
        <v>762</v>
      </c>
      <c r="D14" s="238">
        <f t="shared" si="0"/>
        <v>87.185354691075517</v>
      </c>
      <c r="E14" s="247">
        <v>430</v>
      </c>
      <c r="F14" s="235">
        <v>245</v>
      </c>
      <c r="G14" s="238">
        <f t="shared" si="1"/>
        <v>56.97674418604651</v>
      </c>
      <c r="I14" s="470"/>
      <c r="J14" s="464"/>
      <c r="M14" s="464"/>
      <c r="T14" s="458"/>
    </row>
    <row r="15" spans="1:21" ht="37.15" customHeight="1" x14ac:dyDescent="0.2">
      <c r="A15" s="246" t="s">
        <v>71</v>
      </c>
      <c r="B15" s="247">
        <v>858</v>
      </c>
      <c r="C15" s="235">
        <v>529</v>
      </c>
      <c r="D15" s="238">
        <f t="shared" si="0"/>
        <v>61.655011655011663</v>
      </c>
      <c r="E15" s="247">
        <v>386</v>
      </c>
      <c r="F15" s="235">
        <v>112</v>
      </c>
      <c r="G15" s="238">
        <f t="shared" si="1"/>
        <v>29.015544041450774</v>
      </c>
      <c r="I15" s="470"/>
      <c r="J15" s="464"/>
      <c r="M15" s="464"/>
      <c r="T15" s="458"/>
    </row>
    <row r="16" spans="1:21" x14ac:dyDescent="0.2">
      <c r="A16" s="460"/>
      <c r="B16" s="460"/>
      <c r="C16" s="460"/>
      <c r="D16" s="460"/>
      <c r="E16" s="460"/>
      <c r="F16" s="460"/>
      <c r="T16" s="458"/>
    </row>
    <row r="17" spans="1:20" x14ac:dyDescent="0.2">
      <c r="A17" s="460"/>
      <c r="B17" s="460"/>
      <c r="C17" s="460"/>
      <c r="D17" s="460"/>
      <c r="E17" s="460"/>
      <c r="F17" s="460"/>
      <c r="T17" s="458"/>
    </row>
    <row r="18" spans="1:20" x14ac:dyDescent="0.2">
      <c r="T18" s="458"/>
    </row>
    <row r="19" spans="1:20" x14ac:dyDescent="0.2">
      <c r="T19" s="458"/>
    </row>
    <row r="20" spans="1:20" x14ac:dyDescent="0.2">
      <c r="B20" s="464"/>
      <c r="C20" s="464"/>
      <c r="D20" s="464"/>
      <c r="E20" s="464"/>
      <c r="F20" s="464"/>
      <c r="G20" s="464"/>
      <c r="T20" s="458"/>
    </row>
    <row r="21" spans="1:20" x14ac:dyDescent="0.2">
      <c r="T21" s="458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100" workbookViewId="0">
      <selection sqref="A1:XFD1048576"/>
    </sheetView>
  </sheetViews>
  <sheetFormatPr defaultColWidth="9.140625" defaultRowHeight="15.75" x14ac:dyDescent="0.25"/>
  <cols>
    <col min="1" max="1" width="3.42578125" style="46" customWidth="1"/>
    <col min="2" max="2" width="37.28515625" style="115" customWidth="1"/>
    <col min="3" max="3" width="9.85546875" style="46" customWidth="1"/>
    <col min="4" max="4" width="12.7109375" style="46" customWidth="1"/>
    <col min="5" max="5" width="12.28515625" style="108" customWidth="1"/>
    <col min="6" max="6" width="10.140625" style="46" customWidth="1"/>
    <col min="7" max="7" width="13.28515625" style="46" customWidth="1"/>
    <col min="8" max="8" width="12.28515625" style="108" customWidth="1"/>
    <col min="9" max="16384" width="9.140625" style="46"/>
  </cols>
  <sheetData>
    <row r="1" spans="1:8" ht="24" customHeight="1" x14ac:dyDescent="0.25">
      <c r="B1" s="319" t="s">
        <v>409</v>
      </c>
      <c r="C1" s="319"/>
      <c r="D1" s="319"/>
      <c r="E1" s="319"/>
      <c r="F1" s="319"/>
      <c r="G1" s="319"/>
      <c r="H1" s="319"/>
    </row>
    <row r="2" spans="1:8" ht="20.25" customHeight="1" x14ac:dyDescent="0.25">
      <c r="B2" s="319" t="s">
        <v>83</v>
      </c>
      <c r="C2" s="319"/>
      <c r="D2" s="319"/>
      <c r="E2" s="319"/>
      <c r="F2" s="319"/>
      <c r="G2" s="319"/>
      <c r="H2" s="319"/>
    </row>
    <row r="4" spans="1:8" s="118" customFormat="1" ht="31.5" customHeight="1" x14ac:dyDescent="0.25">
      <c r="A4" s="329"/>
      <c r="B4" s="481" t="s">
        <v>84</v>
      </c>
      <c r="C4" s="475" t="s">
        <v>557</v>
      </c>
      <c r="D4" s="476"/>
      <c r="E4" s="477"/>
      <c r="F4" s="478" t="s">
        <v>558</v>
      </c>
      <c r="G4" s="479"/>
      <c r="H4" s="480"/>
    </row>
    <row r="5" spans="1:8" ht="15.6" customHeight="1" x14ac:dyDescent="0.25">
      <c r="A5" s="330"/>
      <c r="B5" s="482"/>
      <c r="C5" s="473" t="s">
        <v>1</v>
      </c>
      <c r="D5" s="473" t="s">
        <v>85</v>
      </c>
      <c r="E5" s="473" t="s">
        <v>86</v>
      </c>
      <c r="F5" s="473" t="s">
        <v>87</v>
      </c>
      <c r="G5" s="473" t="s">
        <v>88</v>
      </c>
      <c r="H5" s="473" t="s">
        <v>86</v>
      </c>
    </row>
    <row r="6" spans="1:8" ht="51.6" customHeight="1" x14ac:dyDescent="0.25">
      <c r="A6" s="331"/>
      <c r="B6" s="483"/>
      <c r="C6" s="474"/>
      <c r="D6" s="474"/>
      <c r="E6" s="474"/>
      <c r="F6" s="474"/>
      <c r="G6" s="474"/>
      <c r="H6" s="474"/>
    </row>
    <row r="7" spans="1:8" s="76" customFormat="1" ht="12.75" x14ac:dyDescent="0.2">
      <c r="A7" s="73" t="s">
        <v>89</v>
      </c>
      <c r="B7" s="472" t="s">
        <v>3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1.5" x14ac:dyDescent="0.25">
      <c r="A8" s="49">
        <v>1</v>
      </c>
      <c r="B8" s="111" t="s">
        <v>92</v>
      </c>
      <c r="C8" s="74">
        <v>199</v>
      </c>
      <c r="D8" s="74">
        <v>549</v>
      </c>
      <c r="E8" s="105">
        <f>C8-D8</f>
        <v>-350</v>
      </c>
      <c r="F8" s="74">
        <v>41</v>
      </c>
      <c r="G8" s="74">
        <v>345</v>
      </c>
      <c r="H8" s="105">
        <f>F8-G8</f>
        <v>-304</v>
      </c>
    </row>
    <row r="9" spans="1:8" ht="31.5" x14ac:dyDescent="0.25">
      <c r="A9" s="49">
        <v>2</v>
      </c>
      <c r="B9" s="111" t="s">
        <v>90</v>
      </c>
      <c r="C9" s="74">
        <v>169</v>
      </c>
      <c r="D9" s="74">
        <v>557</v>
      </c>
      <c r="E9" s="105">
        <f t="shared" ref="E9:E57" si="0">C9-D9</f>
        <v>-388</v>
      </c>
      <c r="F9" s="74">
        <v>50</v>
      </c>
      <c r="G9" s="74">
        <v>424</v>
      </c>
      <c r="H9" s="105">
        <f t="shared" ref="H9:H57" si="1">F9-G9</f>
        <v>-374</v>
      </c>
    </row>
    <row r="10" spans="1:8" x14ac:dyDescent="0.25">
      <c r="A10" s="49">
        <v>3</v>
      </c>
      <c r="B10" s="111" t="s">
        <v>96</v>
      </c>
      <c r="C10" s="74">
        <v>94</v>
      </c>
      <c r="D10" s="74">
        <v>343</v>
      </c>
      <c r="E10" s="105">
        <f t="shared" si="0"/>
        <v>-249</v>
      </c>
      <c r="F10" s="74">
        <v>21</v>
      </c>
      <c r="G10" s="74">
        <v>228</v>
      </c>
      <c r="H10" s="105">
        <f t="shared" si="1"/>
        <v>-207</v>
      </c>
    </row>
    <row r="11" spans="1:8" s="125" customFormat="1" x14ac:dyDescent="0.25">
      <c r="A11" s="49">
        <v>4</v>
      </c>
      <c r="B11" s="111" t="s">
        <v>91</v>
      </c>
      <c r="C11" s="74">
        <v>89</v>
      </c>
      <c r="D11" s="74">
        <v>371</v>
      </c>
      <c r="E11" s="105">
        <f t="shared" si="0"/>
        <v>-282</v>
      </c>
      <c r="F11" s="74">
        <v>27</v>
      </c>
      <c r="G11" s="74">
        <v>278</v>
      </c>
      <c r="H11" s="105">
        <f t="shared" si="1"/>
        <v>-251</v>
      </c>
    </row>
    <row r="12" spans="1:8" s="125" customFormat="1" ht="18.75" customHeight="1" x14ac:dyDescent="0.25">
      <c r="A12" s="49">
        <v>5</v>
      </c>
      <c r="B12" s="111" t="s">
        <v>519</v>
      </c>
      <c r="C12" s="74">
        <v>86</v>
      </c>
      <c r="D12" s="74">
        <v>211</v>
      </c>
      <c r="E12" s="105">
        <f t="shared" si="0"/>
        <v>-125</v>
      </c>
      <c r="F12" s="74">
        <v>16</v>
      </c>
      <c r="G12" s="74">
        <v>137</v>
      </c>
      <c r="H12" s="105">
        <f t="shared" si="1"/>
        <v>-121</v>
      </c>
    </row>
    <row r="13" spans="1:8" s="125" customFormat="1" x14ac:dyDescent="0.25">
      <c r="A13" s="49">
        <v>6</v>
      </c>
      <c r="B13" s="111" t="s">
        <v>291</v>
      </c>
      <c r="C13" s="74">
        <v>83</v>
      </c>
      <c r="D13" s="74">
        <v>198</v>
      </c>
      <c r="E13" s="105">
        <f t="shared" si="0"/>
        <v>-115</v>
      </c>
      <c r="F13" s="74">
        <v>22</v>
      </c>
      <c r="G13" s="74">
        <v>119</v>
      </c>
      <c r="H13" s="105">
        <f t="shared" si="1"/>
        <v>-97</v>
      </c>
    </row>
    <row r="14" spans="1:8" s="125" customFormat="1" ht="31.5" x14ac:dyDescent="0.25">
      <c r="A14" s="49">
        <v>7</v>
      </c>
      <c r="B14" s="111" t="s">
        <v>97</v>
      </c>
      <c r="C14" s="74">
        <v>78</v>
      </c>
      <c r="D14" s="74">
        <v>409</v>
      </c>
      <c r="E14" s="105">
        <f t="shared" si="0"/>
        <v>-331</v>
      </c>
      <c r="F14" s="74">
        <v>19</v>
      </c>
      <c r="G14" s="74">
        <v>284</v>
      </c>
      <c r="H14" s="105">
        <f t="shared" si="1"/>
        <v>-265</v>
      </c>
    </row>
    <row r="15" spans="1:8" s="125" customFormat="1" x14ac:dyDescent="0.25">
      <c r="A15" s="49">
        <v>8</v>
      </c>
      <c r="B15" s="111" t="s">
        <v>101</v>
      </c>
      <c r="C15" s="74">
        <v>78</v>
      </c>
      <c r="D15" s="74">
        <v>85</v>
      </c>
      <c r="E15" s="105">
        <f t="shared" si="0"/>
        <v>-7</v>
      </c>
      <c r="F15" s="74">
        <v>23</v>
      </c>
      <c r="G15" s="74">
        <v>38</v>
      </c>
      <c r="H15" s="105">
        <f t="shared" si="1"/>
        <v>-15</v>
      </c>
    </row>
    <row r="16" spans="1:8" s="125" customFormat="1" x14ac:dyDescent="0.25">
      <c r="A16" s="49">
        <v>9</v>
      </c>
      <c r="B16" s="111" t="s">
        <v>93</v>
      </c>
      <c r="C16" s="74">
        <v>77</v>
      </c>
      <c r="D16" s="74">
        <v>197</v>
      </c>
      <c r="E16" s="105">
        <f t="shared" si="0"/>
        <v>-120</v>
      </c>
      <c r="F16" s="74">
        <v>15</v>
      </c>
      <c r="G16" s="74">
        <v>127</v>
      </c>
      <c r="H16" s="105">
        <f t="shared" si="1"/>
        <v>-112</v>
      </c>
    </row>
    <row r="17" spans="1:8" s="125" customFormat="1" x14ac:dyDescent="0.25">
      <c r="A17" s="49">
        <v>10</v>
      </c>
      <c r="B17" s="111" t="s">
        <v>102</v>
      </c>
      <c r="C17" s="74">
        <v>77</v>
      </c>
      <c r="D17" s="74">
        <v>144</v>
      </c>
      <c r="E17" s="105">
        <f t="shared" si="0"/>
        <v>-67</v>
      </c>
      <c r="F17" s="74">
        <v>22</v>
      </c>
      <c r="G17" s="74">
        <v>87</v>
      </c>
      <c r="H17" s="105">
        <f t="shared" si="1"/>
        <v>-65</v>
      </c>
    </row>
    <row r="18" spans="1:8" s="125" customFormat="1" x14ac:dyDescent="0.25">
      <c r="A18" s="49">
        <v>11</v>
      </c>
      <c r="B18" s="111" t="s">
        <v>98</v>
      </c>
      <c r="C18" s="74">
        <v>71</v>
      </c>
      <c r="D18" s="74">
        <v>255</v>
      </c>
      <c r="E18" s="105">
        <f t="shared" si="0"/>
        <v>-184</v>
      </c>
      <c r="F18" s="74">
        <v>23</v>
      </c>
      <c r="G18" s="74">
        <v>176</v>
      </c>
      <c r="H18" s="105">
        <f t="shared" si="1"/>
        <v>-153</v>
      </c>
    </row>
    <row r="19" spans="1:8" s="125" customFormat="1" ht="31.5" x14ac:dyDescent="0.25">
      <c r="A19" s="49">
        <v>12</v>
      </c>
      <c r="B19" s="111" t="s">
        <v>355</v>
      </c>
      <c r="C19" s="74">
        <v>60</v>
      </c>
      <c r="D19" s="74">
        <v>125</v>
      </c>
      <c r="E19" s="105">
        <f t="shared" si="0"/>
        <v>-65</v>
      </c>
      <c r="F19" s="74">
        <v>11</v>
      </c>
      <c r="G19" s="74">
        <v>77</v>
      </c>
      <c r="H19" s="105">
        <f t="shared" si="1"/>
        <v>-66</v>
      </c>
    </row>
    <row r="20" spans="1:8" s="125" customFormat="1" ht="34.5" customHeight="1" x14ac:dyDescent="0.25">
      <c r="A20" s="49">
        <v>13</v>
      </c>
      <c r="B20" s="111" t="s">
        <v>107</v>
      </c>
      <c r="C20" s="74">
        <v>58</v>
      </c>
      <c r="D20" s="74">
        <v>64</v>
      </c>
      <c r="E20" s="105">
        <f t="shared" si="0"/>
        <v>-6</v>
      </c>
      <c r="F20" s="74">
        <v>31</v>
      </c>
      <c r="G20" s="74">
        <v>36</v>
      </c>
      <c r="H20" s="105">
        <f t="shared" si="1"/>
        <v>-5</v>
      </c>
    </row>
    <row r="21" spans="1:8" s="125" customFormat="1" x14ac:dyDescent="0.25">
      <c r="A21" s="49">
        <v>14</v>
      </c>
      <c r="B21" s="111" t="s">
        <v>104</v>
      </c>
      <c r="C21" s="74">
        <v>52</v>
      </c>
      <c r="D21" s="74">
        <v>159</v>
      </c>
      <c r="E21" s="105">
        <f t="shared" si="0"/>
        <v>-107</v>
      </c>
      <c r="F21" s="74">
        <v>7</v>
      </c>
      <c r="G21" s="74">
        <v>114</v>
      </c>
      <c r="H21" s="105">
        <f t="shared" si="1"/>
        <v>-107</v>
      </c>
    </row>
    <row r="22" spans="1:8" s="125" customFormat="1" x14ac:dyDescent="0.25">
      <c r="A22" s="49">
        <v>15</v>
      </c>
      <c r="B22" s="111" t="s">
        <v>108</v>
      </c>
      <c r="C22" s="74">
        <v>49</v>
      </c>
      <c r="D22" s="74">
        <v>84</v>
      </c>
      <c r="E22" s="105">
        <f t="shared" si="0"/>
        <v>-35</v>
      </c>
      <c r="F22" s="74">
        <v>6</v>
      </c>
      <c r="G22" s="74">
        <v>48</v>
      </c>
      <c r="H22" s="105">
        <f t="shared" si="1"/>
        <v>-42</v>
      </c>
    </row>
    <row r="23" spans="1:8" s="125" customFormat="1" ht="63" x14ac:dyDescent="0.25">
      <c r="A23" s="49">
        <v>16</v>
      </c>
      <c r="B23" s="111" t="s">
        <v>352</v>
      </c>
      <c r="C23" s="74">
        <v>46</v>
      </c>
      <c r="D23" s="74">
        <v>253</v>
      </c>
      <c r="E23" s="105">
        <f t="shared" si="0"/>
        <v>-207</v>
      </c>
      <c r="F23" s="74">
        <v>18</v>
      </c>
      <c r="G23" s="74">
        <v>224</v>
      </c>
      <c r="H23" s="105">
        <f t="shared" si="1"/>
        <v>-206</v>
      </c>
    </row>
    <row r="24" spans="1:8" s="125" customFormat="1" x14ac:dyDescent="0.25">
      <c r="A24" s="49">
        <v>17</v>
      </c>
      <c r="B24" s="111" t="s">
        <v>105</v>
      </c>
      <c r="C24" s="74">
        <v>42</v>
      </c>
      <c r="D24" s="74">
        <v>66</v>
      </c>
      <c r="E24" s="105">
        <f t="shared" si="0"/>
        <v>-24</v>
      </c>
      <c r="F24" s="74">
        <v>6</v>
      </c>
      <c r="G24" s="74">
        <v>41</v>
      </c>
      <c r="H24" s="105">
        <f t="shared" si="1"/>
        <v>-35</v>
      </c>
    </row>
    <row r="25" spans="1:8" s="125" customFormat="1" x14ac:dyDescent="0.25">
      <c r="A25" s="49">
        <v>18</v>
      </c>
      <c r="B25" s="111" t="s">
        <v>299</v>
      </c>
      <c r="C25" s="74">
        <v>39</v>
      </c>
      <c r="D25" s="74">
        <v>69</v>
      </c>
      <c r="E25" s="105">
        <f t="shared" si="0"/>
        <v>-30</v>
      </c>
      <c r="F25" s="74">
        <v>12</v>
      </c>
      <c r="G25" s="74">
        <v>44</v>
      </c>
      <c r="H25" s="105">
        <f t="shared" si="1"/>
        <v>-32</v>
      </c>
    </row>
    <row r="26" spans="1:8" s="125" customFormat="1" x14ac:dyDescent="0.25">
      <c r="A26" s="49">
        <v>19</v>
      </c>
      <c r="B26" s="111" t="s">
        <v>375</v>
      </c>
      <c r="C26" s="74">
        <v>38</v>
      </c>
      <c r="D26" s="74">
        <v>42</v>
      </c>
      <c r="E26" s="105">
        <f t="shared" si="0"/>
        <v>-4</v>
      </c>
      <c r="F26" s="74">
        <v>4</v>
      </c>
      <c r="G26" s="74">
        <v>20</v>
      </c>
      <c r="H26" s="105">
        <f t="shared" si="1"/>
        <v>-16</v>
      </c>
    </row>
    <row r="27" spans="1:8" s="125" customFormat="1" x14ac:dyDescent="0.25">
      <c r="A27" s="49">
        <v>20</v>
      </c>
      <c r="B27" s="111" t="s">
        <v>106</v>
      </c>
      <c r="C27" s="74">
        <v>38</v>
      </c>
      <c r="D27" s="74">
        <v>98</v>
      </c>
      <c r="E27" s="105">
        <f t="shared" si="0"/>
        <v>-60</v>
      </c>
      <c r="F27" s="74">
        <v>8</v>
      </c>
      <c r="G27" s="74">
        <v>64</v>
      </c>
      <c r="H27" s="105">
        <f t="shared" si="1"/>
        <v>-56</v>
      </c>
    </row>
    <row r="28" spans="1:8" s="125" customFormat="1" ht="54" customHeight="1" x14ac:dyDescent="0.25">
      <c r="A28" s="49">
        <v>21</v>
      </c>
      <c r="B28" s="111" t="s">
        <v>292</v>
      </c>
      <c r="C28" s="74">
        <v>37</v>
      </c>
      <c r="D28" s="74">
        <v>94</v>
      </c>
      <c r="E28" s="105">
        <f t="shared" si="0"/>
        <v>-57</v>
      </c>
      <c r="F28" s="74">
        <v>27</v>
      </c>
      <c r="G28" s="74">
        <v>76</v>
      </c>
      <c r="H28" s="105">
        <f t="shared" si="1"/>
        <v>-49</v>
      </c>
    </row>
    <row r="29" spans="1:8" s="125" customFormat="1" x14ac:dyDescent="0.25">
      <c r="A29" s="49">
        <v>22</v>
      </c>
      <c r="B29" s="111" t="s">
        <v>115</v>
      </c>
      <c r="C29" s="74">
        <v>36</v>
      </c>
      <c r="D29" s="74">
        <v>106</v>
      </c>
      <c r="E29" s="105">
        <f t="shared" si="0"/>
        <v>-70</v>
      </c>
      <c r="F29" s="74">
        <v>9</v>
      </c>
      <c r="G29" s="74">
        <v>81</v>
      </c>
      <c r="H29" s="105">
        <f t="shared" si="1"/>
        <v>-72</v>
      </c>
    </row>
    <row r="30" spans="1:8" s="125" customFormat="1" x14ac:dyDescent="0.25">
      <c r="A30" s="49">
        <v>23</v>
      </c>
      <c r="B30" s="111" t="s">
        <v>110</v>
      </c>
      <c r="C30" s="74">
        <v>34</v>
      </c>
      <c r="D30" s="74">
        <v>94</v>
      </c>
      <c r="E30" s="105">
        <f t="shared" si="0"/>
        <v>-60</v>
      </c>
      <c r="F30" s="74">
        <v>7</v>
      </c>
      <c r="G30" s="74">
        <v>65</v>
      </c>
      <c r="H30" s="105">
        <f t="shared" si="1"/>
        <v>-58</v>
      </c>
    </row>
    <row r="31" spans="1:8" s="125" customFormat="1" x14ac:dyDescent="0.25">
      <c r="A31" s="49">
        <v>24</v>
      </c>
      <c r="B31" s="111" t="s">
        <v>393</v>
      </c>
      <c r="C31" s="74">
        <v>33</v>
      </c>
      <c r="D31" s="74">
        <v>30</v>
      </c>
      <c r="E31" s="105">
        <f t="shared" si="0"/>
        <v>3</v>
      </c>
      <c r="F31" s="74">
        <v>3</v>
      </c>
      <c r="G31" s="74">
        <v>8</v>
      </c>
      <c r="H31" s="105">
        <f t="shared" si="1"/>
        <v>-5</v>
      </c>
    </row>
    <row r="32" spans="1:8" s="125" customFormat="1" ht="63" x14ac:dyDescent="0.25">
      <c r="A32" s="49">
        <v>25</v>
      </c>
      <c r="B32" s="111" t="s">
        <v>477</v>
      </c>
      <c r="C32" s="74">
        <v>31</v>
      </c>
      <c r="D32" s="74">
        <v>15</v>
      </c>
      <c r="E32" s="105">
        <f t="shared" si="0"/>
        <v>16</v>
      </c>
      <c r="F32" s="74">
        <v>31</v>
      </c>
      <c r="G32" s="74">
        <v>13</v>
      </c>
      <c r="H32" s="105">
        <f t="shared" si="1"/>
        <v>18</v>
      </c>
    </row>
    <row r="33" spans="1:8" s="125" customFormat="1" x14ac:dyDescent="0.25">
      <c r="A33" s="49">
        <v>26</v>
      </c>
      <c r="B33" s="111" t="s">
        <v>123</v>
      </c>
      <c r="C33" s="74">
        <v>30</v>
      </c>
      <c r="D33" s="74">
        <v>126</v>
      </c>
      <c r="E33" s="105">
        <f t="shared" si="0"/>
        <v>-96</v>
      </c>
      <c r="F33" s="74">
        <v>8</v>
      </c>
      <c r="G33" s="74">
        <v>91</v>
      </c>
      <c r="H33" s="105">
        <f t="shared" si="1"/>
        <v>-83</v>
      </c>
    </row>
    <row r="34" spans="1:8" s="125" customFormat="1" ht="110.25" x14ac:dyDescent="0.25">
      <c r="A34" s="49">
        <v>27</v>
      </c>
      <c r="B34" s="111" t="s">
        <v>354</v>
      </c>
      <c r="C34" s="74">
        <v>30</v>
      </c>
      <c r="D34" s="74">
        <v>113</v>
      </c>
      <c r="E34" s="105">
        <f t="shared" si="0"/>
        <v>-83</v>
      </c>
      <c r="F34" s="74">
        <v>2</v>
      </c>
      <c r="G34" s="74">
        <v>70</v>
      </c>
      <c r="H34" s="105">
        <f t="shared" si="1"/>
        <v>-68</v>
      </c>
    </row>
    <row r="35" spans="1:8" s="125" customFormat="1" x14ac:dyDescent="0.25">
      <c r="A35" s="49">
        <v>28</v>
      </c>
      <c r="B35" s="111" t="s">
        <v>114</v>
      </c>
      <c r="C35" s="74">
        <v>27</v>
      </c>
      <c r="D35" s="74">
        <v>50</v>
      </c>
      <c r="E35" s="105">
        <f t="shared" si="0"/>
        <v>-23</v>
      </c>
      <c r="F35" s="74">
        <v>6</v>
      </c>
      <c r="G35" s="74">
        <v>39</v>
      </c>
      <c r="H35" s="105">
        <f t="shared" si="1"/>
        <v>-33</v>
      </c>
    </row>
    <row r="36" spans="1:8" s="125" customFormat="1" ht="31.5" x14ac:dyDescent="0.25">
      <c r="A36" s="49">
        <v>29</v>
      </c>
      <c r="B36" s="111" t="s">
        <v>301</v>
      </c>
      <c r="C36" s="74">
        <v>27</v>
      </c>
      <c r="D36" s="74">
        <v>30</v>
      </c>
      <c r="E36" s="105">
        <f t="shared" si="0"/>
        <v>-3</v>
      </c>
      <c r="F36" s="74">
        <v>20</v>
      </c>
      <c r="G36" s="74">
        <v>15</v>
      </c>
      <c r="H36" s="105">
        <f t="shared" si="1"/>
        <v>5</v>
      </c>
    </row>
    <row r="37" spans="1:8" s="125" customFormat="1" x14ac:dyDescent="0.25">
      <c r="A37" s="49">
        <v>30</v>
      </c>
      <c r="B37" s="111" t="s">
        <v>376</v>
      </c>
      <c r="C37" s="74">
        <v>27</v>
      </c>
      <c r="D37" s="74">
        <v>22</v>
      </c>
      <c r="E37" s="105">
        <f t="shared" si="0"/>
        <v>5</v>
      </c>
      <c r="F37" s="74">
        <v>6</v>
      </c>
      <c r="G37" s="74">
        <v>9</v>
      </c>
      <c r="H37" s="105">
        <f t="shared" si="1"/>
        <v>-3</v>
      </c>
    </row>
    <row r="38" spans="1:8" s="125" customFormat="1" x14ac:dyDescent="0.25">
      <c r="A38" s="49">
        <v>31</v>
      </c>
      <c r="B38" s="111" t="s">
        <v>146</v>
      </c>
      <c r="C38" s="74">
        <v>24</v>
      </c>
      <c r="D38" s="74">
        <v>44</v>
      </c>
      <c r="E38" s="105">
        <f t="shared" si="0"/>
        <v>-20</v>
      </c>
      <c r="F38" s="74">
        <v>1</v>
      </c>
      <c r="G38" s="74">
        <v>31</v>
      </c>
      <c r="H38" s="105">
        <f t="shared" si="1"/>
        <v>-30</v>
      </c>
    </row>
    <row r="39" spans="1:8" s="125" customFormat="1" x14ac:dyDescent="0.25">
      <c r="A39" s="49">
        <v>32</v>
      </c>
      <c r="B39" s="111" t="s">
        <v>358</v>
      </c>
      <c r="C39" s="74">
        <v>24</v>
      </c>
      <c r="D39" s="74">
        <v>31</v>
      </c>
      <c r="E39" s="105">
        <f t="shared" si="0"/>
        <v>-7</v>
      </c>
      <c r="F39" s="74">
        <v>9</v>
      </c>
      <c r="G39" s="74">
        <v>18</v>
      </c>
      <c r="H39" s="105">
        <f t="shared" si="1"/>
        <v>-9</v>
      </c>
    </row>
    <row r="40" spans="1:8" s="125" customFormat="1" x14ac:dyDescent="0.25">
      <c r="A40" s="49">
        <v>33</v>
      </c>
      <c r="B40" s="111" t="s">
        <v>103</v>
      </c>
      <c r="C40" s="74">
        <v>24</v>
      </c>
      <c r="D40" s="74">
        <v>174</v>
      </c>
      <c r="E40" s="105">
        <f t="shared" si="0"/>
        <v>-150</v>
      </c>
      <c r="F40" s="74">
        <v>0</v>
      </c>
      <c r="G40" s="74">
        <v>128</v>
      </c>
      <c r="H40" s="105">
        <f t="shared" si="1"/>
        <v>-128</v>
      </c>
    </row>
    <row r="41" spans="1:8" s="125" customFormat="1" x14ac:dyDescent="0.25">
      <c r="A41" s="49">
        <v>34</v>
      </c>
      <c r="B41" s="111" t="s">
        <v>122</v>
      </c>
      <c r="C41" s="74">
        <v>24</v>
      </c>
      <c r="D41" s="74">
        <v>44</v>
      </c>
      <c r="E41" s="105">
        <f t="shared" si="0"/>
        <v>-20</v>
      </c>
      <c r="F41" s="74">
        <v>0</v>
      </c>
      <c r="G41" s="74">
        <v>29</v>
      </c>
      <c r="H41" s="105">
        <f t="shared" si="1"/>
        <v>-29</v>
      </c>
    </row>
    <row r="42" spans="1:8" s="125" customFormat="1" ht="31.5" x14ac:dyDescent="0.25">
      <c r="A42" s="49">
        <v>35</v>
      </c>
      <c r="B42" s="111" t="s">
        <v>312</v>
      </c>
      <c r="C42" s="74">
        <v>23</v>
      </c>
      <c r="D42" s="74">
        <v>46</v>
      </c>
      <c r="E42" s="105">
        <f t="shared" si="0"/>
        <v>-23</v>
      </c>
      <c r="F42" s="74">
        <v>13</v>
      </c>
      <c r="G42" s="74">
        <v>27</v>
      </c>
      <c r="H42" s="105">
        <f t="shared" si="1"/>
        <v>-14</v>
      </c>
    </row>
    <row r="43" spans="1:8" s="125" customFormat="1" ht="31.5" x14ac:dyDescent="0.25">
      <c r="A43" s="49">
        <v>36</v>
      </c>
      <c r="B43" s="111" t="s">
        <v>392</v>
      </c>
      <c r="C43" s="74">
        <v>23</v>
      </c>
      <c r="D43" s="74">
        <v>13</v>
      </c>
      <c r="E43" s="105">
        <f t="shared" si="0"/>
        <v>10</v>
      </c>
      <c r="F43" s="74">
        <v>6</v>
      </c>
      <c r="G43" s="74">
        <v>8</v>
      </c>
      <c r="H43" s="105">
        <f t="shared" si="1"/>
        <v>-2</v>
      </c>
    </row>
    <row r="44" spans="1:8" x14ac:dyDescent="0.25">
      <c r="A44" s="49">
        <v>37</v>
      </c>
      <c r="B44" s="111" t="s">
        <v>116</v>
      </c>
      <c r="C44" s="131">
        <v>23</v>
      </c>
      <c r="D44" s="131">
        <v>52</v>
      </c>
      <c r="E44" s="105">
        <f t="shared" si="0"/>
        <v>-29</v>
      </c>
      <c r="F44" s="131">
        <v>4</v>
      </c>
      <c r="G44" s="131">
        <v>30</v>
      </c>
      <c r="H44" s="105">
        <f t="shared" si="1"/>
        <v>-26</v>
      </c>
    </row>
    <row r="45" spans="1:8" x14ac:dyDescent="0.25">
      <c r="A45" s="49">
        <v>38</v>
      </c>
      <c r="B45" s="113" t="s">
        <v>134</v>
      </c>
      <c r="C45" s="131">
        <v>22</v>
      </c>
      <c r="D45" s="131">
        <v>31</v>
      </c>
      <c r="E45" s="105">
        <f t="shared" si="0"/>
        <v>-9</v>
      </c>
      <c r="F45" s="131">
        <v>5</v>
      </c>
      <c r="G45" s="131">
        <v>24</v>
      </c>
      <c r="H45" s="105">
        <f t="shared" si="1"/>
        <v>-19</v>
      </c>
    </row>
    <row r="46" spans="1:8" x14ac:dyDescent="0.25">
      <c r="A46" s="49">
        <v>39</v>
      </c>
      <c r="B46" s="111" t="s">
        <v>126</v>
      </c>
      <c r="C46" s="131">
        <v>21</v>
      </c>
      <c r="D46" s="131">
        <v>76</v>
      </c>
      <c r="E46" s="105">
        <f t="shared" si="0"/>
        <v>-55</v>
      </c>
      <c r="F46" s="131">
        <v>4</v>
      </c>
      <c r="G46" s="131">
        <v>53</v>
      </c>
      <c r="H46" s="105">
        <f t="shared" si="1"/>
        <v>-49</v>
      </c>
    </row>
    <row r="47" spans="1:8" ht="47.25" x14ac:dyDescent="0.25">
      <c r="A47" s="49">
        <v>40</v>
      </c>
      <c r="B47" s="111" t="s">
        <v>194</v>
      </c>
      <c r="C47" s="131">
        <v>21</v>
      </c>
      <c r="D47" s="131">
        <v>28</v>
      </c>
      <c r="E47" s="105">
        <f t="shared" si="0"/>
        <v>-7</v>
      </c>
      <c r="F47" s="131">
        <v>9</v>
      </c>
      <c r="G47" s="131">
        <v>17</v>
      </c>
      <c r="H47" s="105">
        <f t="shared" si="1"/>
        <v>-8</v>
      </c>
    </row>
    <row r="48" spans="1:8" x14ac:dyDescent="0.25">
      <c r="A48" s="49">
        <v>41</v>
      </c>
      <c r="B48" s="111" t="s">
        <v>302</v>
      </c>
      <c r="C48" s="131">
        <v>20</v>
      </c>
      <c r="D48" s="131">
        <v>71</v>
      </c>
      <c r="E48" s="105">
        <f t="shared" si="0"/>
        <v>-51</v>
      </c>
      <c r="F48" s="131">
        <v>4</v>
      </c>
      <c r="G48" s="131">
        <v>44</v>
      </c>
      <c r="H48" s="105">
        <f t="shared" si="1"/>
        <v>-40</v>
      </c>
    </row>
    <row r="49" spans="1:8" ht="47.25" x14ac:dyDescent="0.25">
      <c r="A49" s="49">
        <v>42</v>
      </c>
      <c r="B49" s="111" t="s">
        <v>317</v>
      </c>
      <c r="C49" s="131">
        <v>20</v>
      </c>
      <c r="D49" s="131">
        <v>342</v>
      </c>
      <c r="E49" s="105">
        <f t="shared" si="0"/>
        <v>-322</v>
      </c>
      <c r="F49" s="131">
        <v>2</v>
      </c>
      <c r="G49" s="131">
        <v>246</v>
      </c>
      <c r="H49" s="105">
        <f t="shared" si="1"/>
        <v>-244</v>
      </c>
    </row>
    <row r="50" spans="1:8" x14ac:dyDescent="0.25">
      <c r="A50" s="49">
        <v>43</v>
      </c>
      <c r="B50" s="113" t="s">
        <v>133</v>
      </c>
      <c r="C50" s="131">
        <v>19</v>
      </c>
      <c r="D50" s="131">
        <v>33</v>
      </c>
      <c r="E50" s="105">
        <f t="shared" si="0"/>
        <v>-14</v>
      </c>
      <c r="F50" s="131">
        <v>3</v>
      </c>
      <c r="G50" s="131">
        <v>23</v>
      </c>
      <c r="H50" s="105">
        <f t="shared" si="1"/>
        <v>-20</v>
      </c>
    </row>
    <row r="51" spans="1:8" ht="47.25" x14ac:dyDescent="0.25">
      <c r="A51" s="49">
        <v>44</v>
      </c>
      <c r="B51" s="113" t="s">
        <v>120</v>
      </c>
      <c r="C51" s="131">
        <v>19</v>
      </c>
      <c r="D51" s="131">
        <v>42</v>
      </c>
      <c r="E51" s="105">
        <f t="shared" si="0"/>
        <v>-23</v>
      </c>
      <c r="F51" s="131">
        <v>3</v>
      </c>
      <c r="G51" s="131">
        <v>29</v>
      </c>
      <c r="H51" s="105">
        <f t="shared" si="1"/>
        <v>-26</v>
      </c>
    </row>
    <row r="52" spans="1:8" x14ac:dyDescent="0.25">
      <c r="A52" s="49">
        <v>45</v>
      </c>
      <c r="B52" s="113" t="s">
        <v>95</v>
      </c>
      <c r="C52" s="131">
        <v>19</v>
      </c>
      <c r="D52" s="131">
        <v>35</v>
      </c>
      <c r="E52" s="105">
        <f t="shared" si="0"/>
        <v>-16</v>
      </c>
      <c r="F52" s="131">
        <v>2</v>
      </c>
      <c r="G52" s="131">
        <v>20</v>
      </c>
      <c r="H52" s="105">
        <f t="shared" si="1"/>
        <v>-18</v>
      </c>
    </row>
    <row r="53" spans="1:8" ht="31.5" x14ac:dyDescent="0.25">
      <c r="A53" s="49">
        <v>46</v>
      </c>
      <c r="B53" s="113" t="s">
        <v>109</v>
      </c>
      <c r="C53" s="131">
        <v>18</v>
      </c>
      <c r="D53" s="131">
        <v>62</v>
      </c>
      <c r="E53" s="105">
        <f t="shared" si="0"/>
        <v>-44</v>
      </c>
      <c r="F53" s="131">
        <v>6</v>
      </c>
      <c r="G53" s="131">
        <v>44</v>
      </c>
      <c r="H53" s="105">
        <f t="shared" si="1"/>
        <v>-38</v>
      </c>
    </row>
    <row r="54" spans="1:8" ht="31.5" x14ac:dyDescent="0.25">
      <c r="A54" s="49">
        <v>47</v>
      </c>
      <c r="B54" s="113" t="s">
        <v>140</v>
      </c>
      <c r="C54" s="131">
        <v>18</v>
      </c>
      <c r="D54" s="131">
        <v>54</v>
      </c>
      <c r="E54" s="105">
        <f t="shared" si="0"/>
        <v>-36</v>
      </c>
      <c r="F54" s="131">
        <v>3</v>
      </c>
      <c r="G54" s="131">
        <v>37</v>
      </c>
      <c r="H54" s="105">
        <f t="shared" si="1"/>
        <v>-34</v>
      </c>
    </row>
    <row r="55" spans="1:8" ht="31.5" x14ac:dyDescent="0.25">
      <c r="A55" s="49">
        <v>48</v>
      </c>
      <c r="B55" s="113" t="s">
        <v>441</v>
      </c>
      <c r="C55" s="131">
        <v>18</v>
      </c>
      <c r="D55" s="131">
        <v>8</v>
      </c>
      <c r="E55" s="105">
        <f t="shared" si="0"/>
        <v>10</v>
      </c>
      <c r="F55" s="131">
        <v>11</v>
      </c>
      <c r="G55" s="131">
        <v>3</v>
      </c>
      <c r="H55" s="105">
        <f t="shared" si="1"/>
        <v>8</v>
      </c>
    </row>
    <row r="56" spans="1:8" x14ac:dyDescent="0.25">
      <c r="A56" s="49">
        <v>49</v>
      </c>
      <c r="B56" s="113" t="s">
        <v>124</v>
      </c>
      <c r="C56" s="131">
        <v>18</v>
      </c>
      <c r="D56" s="131">
        <v>38</v>
      </c>
      <c r="E56" s="105">
        <f t="shared" si="0"/>
        <v>-20</v>
      </c>
      <c r="F56" s="131">
        <v>4</v>
      </c>
      <c r="G56" s="131">
        <v>27</v>
      </c>
      <c r="H56" s="105">
        <f t="shared" si="1"/>
        <v>-23</v>
      </c>
    </row>
    <row r="57" spans="1:8" x14ac:dyDescent="0.25">
      <c r="A57" s="49">
        <v>50</v>
      </c>
      <c r="B57" s="113" t="s">
        <v>129</v>
      </c>
      <c r="C57" s="131">
        <v>16</v>
      </c>
      <c r="D57" s="131">
        <v>98</v>
      </c>
      <c r="E57" s="105">
        <f t="shared" si="0"/>
        <v>-82</v>
      </c>
      <c r="F57" s="131">
        <v>6</v>
      </c>
      <c r="G57" s="131">
        <v>76</v>
      </c>
      <c r="H57" s="105">
        <f t="shared" si="1"/>
        <v>-70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 verticalCentered="1"/>
  <pageMargins left="0" right="0" top="0" bottom="0" header="0" footer="0"/>
  <pageSetup paperSize="9" scale="93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Normal="100" zoomScaleSheetLayoutView="80" workbookViewId="0">
      <selection sqref="A1:XFD1048576"/>
    </sheetView>
  </sheetViews>
  <sheetFormatPr defaultColWidth="8.85546875" defaultRowHeight="12.75" x14ac:dyDescent="0.2"/>
  <cols>
    <col min="1" max="1" width="39.28515625" style="59" customWidth="1"/>
    <col min="2" max="2" width="10.5703125" style="210" customWidth="1"/>
    <col min="3" max="3" width="12.28515625" style="210" customWidth="1"/>
    <col min="4" max="4" width="11.7109375" style="63" customWidth="1"/>
    <col min="5" max="5" width="10.42578125" style="210" customWidth="1"/>
    <col min="6" max="6" width="12.140625" style="210" customWidth="1"/>
    <col min="7" max="7" width="11.5703125" style="63" customWidth="1"/>
    <col min="8" max="8" width="8.85546875" style="59"/>
    <col min="9" max="9" width="64" style="59" customWidth="1"/>
    <col min="10" max="16384" width="8.85546875" style="59"/>
  </cols>
  <sheetData>
    <row r="1" spans="1:13" s="57" customFormat="1" ht="44.45" customHeight="1" x14ac:dyDescent="0.3">
      <c r="A1" s="307" t="s">
        <v>559</v>
      </c>
      <c r="B1" s="307"/>
      <c r="C1" s="307"/>
      <c r="D1" s="307"/>
      <c r="E1" s="307"/>
      <c r="F1" s="307"/>
      <c r="G1" s="307"/>
    </row>
    <row r="2" spans="1:13" s="57" customFormat="1" ht="20.25" x14ac:dyDescent="0.3">
      <c r="A2" s="308" t="s">
        <v>127</v>
      </c>
      <c r="B2" s="308"/>
      <c r="C2" s="308"/>
      <c r="D2" s="308"/>
      <c r="E2" s="308"/>
      <c r="F2" s="308"/>
      <c r="G2" s="308"/>
    </row>
    <row r="4" spans="1:13" s="58" customFormat="1" ht="33" customHeight="1" x14ac:dyDescent="0.2">
      <c r="A4" s="301" t="s">
        <v>84</v>
      </c>
      <c r="B4" s="337" t="s">
        <v>557</v>
      </c>
      <c r="C4" s="337"/>
      <c r="D4" s="337"/>
      <c r="E4" s="338" t="s">
        <v>558</v>
      </c>
      <c r="F4" s="338"/>
      <c r="G4" s="338"/>
    </row>
    <row r="5" spans="1:13" ht="18.600000000000001" customHeight="1" x14ac:dyDescent="0.2">
      <c r="A5" s="301"/>
      <c r="B5" s="484" t="s">
        <v>1</v>
      </c>
      <c r="C5" s="484" t="s">
        <v>85</v>
      </c>
      <c r="D5" s="484" t="s">
        <v>86</v>
      </c>
      <c r="E5" s="484" t="s">
        <v>163</v>
      </c>
      <c r="F5" s="484" t="s">
        <v>164</v>
      </c>
      <c r="G5" s="484" t="s">
        <v>86</v>
      </c>
    </row>
    <row r="6" spans="1:13" ht="52.15" customHeight="1" x14ac:dyDescent="0.2">
      <c r="A6" s="301"/>
      <c r="B6" s="484"/>
      <c r="C6" s="484"/>
      <c r="D6" s="484"/>
      <c r="E6" s="484"/>
      <c r="F6" s="484"/>
      <c r="G6" s="484"/>
    </row>
    <row r="7" spans="1:13" x14ac:dyDescent="0.2">
      <c r="A7" s="60" t="s">
        <v>3</v>
      </c>
      <c r="B7" s="485">
        <v>1</v>
      </c>
      <c r="C7" s="485">
        <v>2</v>
      </c>
      <c r="D7" s="485">
        <v>3</v>
      </c>
      <c r="E7" s="485">
        <v>4</v>
      </c>
      <c r="F7" s="485">
        <v>5</v>
      </c>
      <c r="G7" s="485">
        <v>6</v>
      </c>
    </row>
    <row r="8" spans="1:13" ht="38.450000000000003" customHeight="1" x14ac:dyDescent="0.2">
      <c r="A8" s="306" t="s">
        <v>128</v>
      </c>
      <c r="B8" s="306"/>
      <c r="C8" s="306"/>
      <c r="D8" s="306"/>
      <c r="E8" s="306"/>
      <c r="F8" s="306"/>
      <c r="G8" s="306"/>
      <c r="M8" s="61"/>
    </row>
    <row r="9" spans="1:13" s="76" customFormat="1" ht="17.45" customHeight="1" x14ac:dyDescent="0.2">
      <c r="A9" s="486" t="s">
        <v>302</v>
      </c>
      <c r="B9" s="74">
        <v>20</v>
      </c>
      <c r="C9" s="74">
        <v>71</v>
      </c>
      <c r="D9" s="105">
        <f>B9-C9</f>
        <v>-51</v>
      </c>
      <c r="E9" s="74">
        <v>4</v>
      </c>
      <c r="F9" s="74">
        <v>44</v>
      </c>
      <c r="G9" s="105">
        <f>E9-F9</f>
        <v>-40</v>
      </c>
      <c r="M9" s="109"/>
    </row>
    <row r="10" spans="1:13" s="76" customFormat="1" ht="15.75" x14ac:dyDescent="0.2">
      <c r="A10" s="486" t="s">
        <v>109</v>
      </c>
      <c r="B10" s="74">
        <v>18</v>
      </c>
      <c r="C10" s="74">
        <v>62</v>
      </c>
      <c r="D10" s="105">
        <f t="shared" ref="D10:D23" si="0">B10-C10</f>
        <v>-44</v>
      </c>
      <c r="E10" s="74">
        <v>6</v>
      </c>
      <c r="F10" s="74">
        <v>44</v>
      </c>
      <c r="G10" s="105">
        <f t="shared" ref="G10:G23" si="1">E10-F10</f>
        <v>-38</v>
      </c>
    </row>
    <row r="11" spans="1:13" s="76" customFormat="1" ht="15.75" x14ac:dyDescent="0.2">
      <c r="A11" s="486" t="s">
        <v>129</v>
      </c>
      <c r="B11" s="74">
        <v>16</v>
      </c>
      <c r="C11" s="74">
        <v>98</v>
      </c>
      <c r="D11" s="105">
        <f t="shared" si="0"/>
        <v>-82</v>
      </c>
      <c r="E11" s="74">
        <v>6</v>
      </c>
      <c r="F11" s="74">
        <v>76</v>
      </c>
      <c r="G11" s="105">
        <f t="shared" si="1"/>
        <v>-70</v>
      </c>
    </row>
    <row r="12" spans="1:13" s="76" customFormat="1" ht="15.75" x14ac:dyDescent="0.2">
      <c r="A12" s="486" t="s">
        <v>130</v>
      </c>
      <c r="B12" s="74">
        <v>14</v>
      </c>
      <c r="C12" s="74">
        <v>42</v>
      </c>
      <c r="D12" s="105">
        <f t="shared" si="0"/>
        <v>-28</v>
      </c>
      <c r="E12" s="74">
        <v>4</v>
      </c>
      <c r="F12" s="74">
        <v>30</v>
      </c>
      <c r="G12" s="105">
        <f t="shared" si="1"/>
        <v>-26</v>
      </c>
    </row>
    <row r="13" spans="1:13" s="76" customFormat="1" ht="31.5" x14ac:dyDescent="0.2">
      <c r="A13" s="486" t="s">
        <v>382</v>
      </c>
      <c r="B13" s="74">
        <v>13</v>
      </c>
      <c r="C13" s="74">
        <v>28</v>
      </c>
      <c r="D13" s="105">
        <f t="shared" si="0"/>
        <v>-15</v>
      </c>
      <c r="E13" s="74">
        <v>2</v>
      </c>
      <c r="F13" s="74">
        <v>21</v>
      </c>
      <c r="G13" s="105">
        <f t="shared" si="1"/>
        <v>-19</v>
      </c>
    </row>
    <row r="14" spans="1:13" s="76" customFormat="1" ht="15.75" x14ac:dyDescent="0.2">
      <c r="A14" s="486" t="s">
        <v>362</v>
      </c>
      <c r="B14" s="74">
        <v>11</v>
      </c>
      <c r="C14" s="74">
        <v>8</v>
      </c>
      <c r="D14" s="105">
        <f t="shared" si="0"/>
        <v>3</v>
      </c>
      <c r="E14" s="74">
        <v>2</v>
      </c>
      <c r="F14" s="74">
        <v>6</v>
      </c>
      <c r="G14" s="105">
        <f t="shared" si="1"/>
        <v>-4</v>
      </c>
    </row>
    <row r="15" spans="1:13" s="76" customFormat="1" ht="15.75" x14ac:dyDescent="0.2">
      <c r="A15" s="486" t="s">
        <v>172</v>
      </c>
      <c r="B15" s="74">
        <v>9</v>
      </c>
      <c r="C15" s="74">
        <v>34</v>
      </c>
      <c r="D15" s="105">
        <f t="shared" si="0"/>
        <v>-25</v>
      </c>
      <c r="E15" s="74">
        <v>0</v>
      </c>
      <c r="F15" s="74">
        <v>22</v>
      </c>
      <c r="G15" s="105">
        <f t="shared" si="1"/>
        <v>-22</v>
      </c>
    </row>
    <row r="16" spans="1:13" s="76" customFormat="1" ht="15.6" customHeight="1" x14ac:dyDescent="0.2">
      <c r="A16" s="486" t="s">
        <v>132</v>
      </c>
      <c r="B16" s="74">
        <v>7</v>
      </c>
      <c r="C16" s="74">
        <v>46</v>
      </c>
      <c r="D16" s="105">
        <f t="shared" si="0"/>
        <v>-39</v>
      </c>
      <c r="E16" s="74">
        <v>0</v>
      </c>
      <c r="F16" s="74">
        <v>36</v>
      </c>
      <c r="G16" s="105">
        <f t="shared" si="1"/>
        <v>-36</v>
      </c>
    </row>
    <row r="17" spans="1:7" s="76" customFormat="1" ht="15.75" x14ac:dyDescent="0.2">
      <c r="A17" s="486" t="s">
        <v>495</v>
      </c>
      <c r="B17" s="74">
        <v>6</v>
      </c>
      <c r="C17" s="74">
        <v>16</v>
      </c>
      <c r="D17" s="105">
        <f t="shared" si="0"/>
        <v>-10</v>
      </c>
      <c r="E17" s="74">
        <v>0</v>
      </c>
      <c r="F17" s="74">
        <v>12</v>
      </c>
      <c r="G17" s="105">
        <f t="shared" si="1"/>
        <v>-12</v>
      </c>
    </row>
    <row r="18" spans="1:7" s="76" customFormat="1" ht="15.75" x14ac:dyDescent="0.2">
      <c r="A18" s="486" t="s">
        <v>506</v>
      </c>
      <c r="B18" s="74">
        <v>5</v>
      </c>
      <c r="C18" s="74">
        <v>15</v>
      </c>
      <c r="D18" s="105">
        <f t="shared" si="0"/>
        <v>-10</v>
      </c>
      <c r="E18" s="74">
        <v>0</v>
      </c>
      <c r="F18" s="74">
        <v>11</v>
      </c>
      <c r="G18" s="105">
        <f t="shared" si="1"/>
        <v>-11</v>
      </c>
    </row>
    <row r="19" spans="1:7" s="76" customFormat="1" ht="15.75" x14ac:dyDescent="0.2">
      <c r="A19" s="486" t="s">
        <v>471</v>
      </c>
      <c r="B19" s="74">
        <v>5</v>
      </c>
      <c r="C19" s="74">
        <v>19</v>
      </c>
      <c r="D19" s="105">
        <f t="shared" si="0"/>
        <v>-14</v>
      </c>
      <c r="E19" s="74">
        <v>0</v>
      </c>
      <c r="F19" s="74">
        <v>17</v>
      </c>
      <c r="G19" s="105">
        <f t="shared" si="1"/>
        <v>-17</v>
      </c>
    </row>
    <row r="20" spans="1:7" s="76" customFormat="1" ht="17.45" customHeight="1" x14ac:dyDescent="0.2">
      <c r="A20" s="486" t="s">
        <v>174</v>
      </c>
      <c r="B20" s="74">
        <v>5</v>
      </c>
      <c r="C20" s="186">
        <v>19</v>
      </c>
      <c r="D20" s="105">
        <f t="shared" si="0"/>
        <v>-14</v>
      </c>
      <c r="E20" s="74">
        <v>1</v>
      </c>
      <c r="F20" s="74">
        <v>14</v>
      </c>
      <c r="G20" s="105">
        <f t="shared" si="1"/>
        <v>-13</v>
      </c>
    </row>
    <row r="21" spans="1:7" s="76" customFormat="1" ht="15.75" x14ac:dyDescent="0.2">
      <c r="A21" s="486" t="s">
        <v>524</v>
      </c>
      <c r="B21" s="74">
        <v>4</v>
      </c>
      <c r="C21" s="74">
        <v>25</v>
      </c>
      <c r="D21" s="105">
        <f t="shared" si="0"/>
        <v>-21</v>
      </c>
      <c r="E21" s="74">
        <v>0</v>
      </c>
      <c r="F21" s="74">
        <v>14</v>
      </c>
      <c r="G21" s="105">
        <f t="shared" si="1"/>
        <v>-14</v>
      </c>
    </row>
    <row r="22" spans="1:7" s="76" customFormat="1" ht="15.75" x14ac:dyDescent="0.2">
      <c r="A22" s="486" t="s">
        <v>131</v>
      </c>
      <c r="B22" s="74">
        <v>4</v>
      </c>
      <c r="C22" s="74">
        <v>47</v>
      </c>
      <c r="D22" s="105">
        <f t="shared" si="0"/>
        <v>-43</v>
      </c>
      <c r="E22" s="74">
        <v>0</v>
      </c>
      <c r="F22" s="74">
        <v>36</v>
      </c>
      <c r="G22" s="105">
        <f t="shared" si="1"/>
        <v>-36</v>
      </c>
    </row>
    <row r="23" spans="1:7" s="76" customFormat="1" ht="15.75" x14ac:dyDescent="0.2">
      <c r="A23" s="486" t="s">
        <v>381</v>
      </c>
      <c r="B23" s="74">
        <v>3</v>
      </c>
      <c r="C23" s="74">
        <v>17</v>
      </c>
      <c r="D23" s="105">
        <f t="shared" si="0"/>
        <v>-14</v>
      </c>
      <c r="E23" s="74">
        <v>0</v>
      </c>
      <c r="F23" s="74">
        <v>12</v>
      </c>
      <c r="G23" s="105">
        <f t="shared" si="1"/>
        <v>-12</v>
      </c>
    </row>
    <row r="24" spans="1:7" ht="38.450000000000003" customHeight="1" x14ac:dyDescent="0.2">
      <c r="A24" s="306" t="s">
        <v>34</v>
      </c>
      <c r="B24" s="306"/>
      <c r="C24" s="306"/>
      <c r="D24" s="306"/>
      <c r="E24" s="306"/>
      <c r="F24" s="306"/>
      <c r="G24" s="306"/>
    </row>
    <row r="25" spans="1:7" s="76" customFormat="1" ht="15.75" x14ac:dyDescent="0.2">
      <c r="A25" s="84" t="s">
        <v>123</v>
      </c>
      <c r="B25" s="74">
        <v>30</v>
      </c>
      <c r="C25" s="74">
        <v>126</v>
      </c>
      <c r="D25" s="105">
        <f>B25-C25</f>
        <v>-96</v>
      </c>
      <c r="E25" s="74">
        <v>8</v>
      </c>
      <c r="F25" s="74">
        <v>91</v>
      </c>
      <c r="G25" s="105">
        <f>E25-F25</f>
        <v>-83</v>
      </c>
    </row>
    <row r="26" spans="1:7" s="76" customFormat="1" ht="15.75" x14ac:dyDescent="0.2">
      <c r="A26" s="84" t="s">
        <v>134</v>
      </c>
      <c r="B26" s="74">
        <v>22</v>
      </c>
      <c r="C26" s="74">
        <v>31</v>
      </c>
      <c r="D26" s="105">
        <f t="shared" ref="D26:D39" si="2">B26-C26</f>
        <v>-9</v>
      </c>
      <c r="E26" s="74">
        <v>5</v>
      </c>
      <c r="F26" s="74">
        <v>24</v>
      </c>
      <c r="G26" s="105">
        <f t="shared" ref="G26:G39" si="3">E26-F26</f>
        <v>-19</v>
      </c>
    </row>
    <row r="27" spans="1:7" s="76" customFormat="1" ht="15.75" x14ac:dyDescent="0.2">
      <c r="A27" s="84" t="s">
        <v>126</v>
      </c>
      <c r="B27" s="74">
        <v>21</v>
      </c>
      <c r="C27" s="74">
        <v>76</v>
      </c>
      <c r="D27" s="105">
        <f t="shared" si="2"/>
        <v>-55</v>
      </c>
      <c r="E27" s="74">
        <v>4</v>
      </c>
      <c r="F27" s="74">
        <v>53</v>
      </c>
      <c r="G27" s="105">
        <f t="shared" si="3"/>
        <v>-49</v>
      </c>
    </row>
    <row r="28" spans="1:7" s="76" customFormat="1" ht="31.5" x14ac:dyDescent="0.2">
      <c r="A28" s="84" t="s">
        <v>317</v>
      </c>
      <c r="B28" s="74">
        <v>20</v>
      </c>
      <c r="C28" s="74">
        <v>342</v>
      </c>
      <c r="D28" s="105">
        <f t="shared" si="2"/>
        <v>-322</v>
      </c>
      <c r="E28" s="74">
        <v>2</v>
      </c>
      <c r="F28" s="74">
        <v>246</v>
      </c>
      <c r="G28" s="105">
        <f t="shared" si="3"/>
        <v>-244</v>
      </c>
    </row>
    <row r="29" spans="1:7" s="76" customFormat="1" ht="15.75" x14ac:dyDescent="0.2">
      <c r="A29" s="84" t="s">
        <v>133</v>
      </c>
      <c r="B29" s="74">
        <v>19</v>
      </c>
      <c r="C29" s="74">
        <v>33</v>
      </c>
      <c r="D29" s="105">
        <f t="shared" si="2"/>
        <v>-14</v>
      </c>
      <c r="E29" s="74">
        <v>3</v>
      </c>
      <c r="F29" s="74">
        <v>23</v>
      </c>
      <c r="G29" s="105">
        <f t="shared" si="3"/>
        <v>-20</v>
      </c>
    </row>
    <row r="30" spans="1:7" s="76" customFormat="1" ht="31.5" x14ac:dyDescent="0.2">
      <c r="A30" s="84" t="s">
        <v>318</v>
      </c>
      <c r="B30" s="74">
        <v>13</v>
      </c>
      <c r="C30" s="74">
        <v>70</v>
      </c>
      <c r="D30" s="105">
        <f t="shared" si="2"/>
        <v>-57</v>
      </c>
      <c r="E30" s="74">
        <v>3</v>
      </c>
      <c r="F30" s="74">
        <v>53</v>
      </c>
      <c r="G30" s="105">
        <f t="shared" si="3"/>
        <v>-50</v>
      </c>
    </row>
    <row r="31" spans="1:7" s="76" customFormat="1" ht="15.75" x14ac:dyDescent="0.2">
      <c r="A31" s="84" t="s">
        <v>458</v>
      </c>
      <c r="B31" s="74">
        <v>12</v>
      </c>
      <c r="C31" s="74">
        <v>31</v>
      </c>
      <c r="D31" s="105">
        <f t="shared" si="2"/>
        <v>-19</v>
      </c>
      <c r="E31" s="74">
        <v>1</v>
      </c>
      <c r="F31" s="74">
        <v>21</v>
      </c>
      <c r="G31" s="105">
        <f t="shared" si="3"/>
        <v>-20</v>
      </c>
    </row>
    <row r="32" spans="1:7" s="76" customFormat="1" ht="15.75" x14ac:dyDescent="0.2">
      <c r="A32" s="84" t="s">
        <v>457</v>
      </c>
      <c r="B32" s="74">
        <v>12</v>
      </c>
      <c r="C32" s="74">
        <v>29</v>
      </c>
      <c r="D32" s="105">
        <f t="shared" si="2"/>
        <v>-17</v>
      </c>
      <c r="E32" s="74">
        <v>3</v>
      </c>
      <c r="F32" s="74">
        <v>19</v>
      </c>
      <c r="G32" s="105">
        <f t="shared" si="3"/>
        <v>-16</v>
      </c>
    </row>
    <row r="33" spans="1:7" s="76" customFormat="1" ht="15.75" x14ac:dyDescent="0.2">
      <c r="A33" s="84" t="s">
        <v>166</v>
      </c>
      <c r="B33" s="74">
        <v>9</v>
      </c>
      <c r="C33" s="74">
        <v>19</v>
      </c>
      <c r="D33" s="105">
        <f t="shared" si="2"/>
        <v>-10</v>
      </c>
      <c r="E33" s="74">
        <v>1</v>
      </c>
      <c r="F33" s="74">
        <v>12</v>
      </c>
      <c r="G33" s="105">
        <f t="shared" si="3"/>
        <v>-11</v>
      </c>
    </row>
    <row r="34" spans="1:7" s="76" customFormat="1" ht="15.75" x14ac:dyDescent="0.2">
      <c r="A34" s="84" t="s">
        <v>525</v>
      </c>
      <c r="B34" s="74">
        <v>8</v>
      </c>
      <c r="C34" s="74">
        <v>0</v>
      </c>
      <c r="D34" s="105">
        <f t="shared" si="2"/>
        <v>8</v>
      </c>
      <c r="E34" s="74">
        <v>1</v>
      </c>
      <c r="F34" s="74">
        <v>0</v>
      </c>
      <c r="G34" s="105">
        <f t="shared" si="3"/>
        <v>1</v>
      </c>
    </row>
    <row r="35" spans="1:7" s="76" customFormat="1" ht="15.75" x14ac:dyDescent="0.2">
      <c r="A35" s="84" t="s">
        <v>175</v>
      </c>
      <c r="B35" s="74">
        <v>8</v>
      </c>
      <c r="C35" s="74">
        <v>17</v>
      </c>
      <c r="D35" s="105">
        <f t="shared" si="2"/>
        <v>-9</v>
      </c>
      <c r="E35" s="74">
        <v>1</v>
      </c>
      <c r="F35" s="74">
        <v>11</v>
      </c>
      <c r="G35" s="105">
        <f t="shared" si="3"/>
        <v>-10</v>
      </c>
    </row>
    <row r="36" spans="1:7" s="76" customFormat="1" ht="15.75" x14ac:dyDescent="0.2">
      <c r="A36" s="84" t="s">
        <v>367</v>
      </c>
      <c r="B36" s="74">
        <v>8</v>
      </c>
      <c r="C36" s="74">
        <v>13</v>
      </c>
      <c r="D36" s="105">
        <f t="shared" si="2"/>
        <v>-5</v>
      </c>
      <c r="E36" s="74">
        <v>4</v>
      </c>
      <c r="F36" s="74">
        <v>8</v>
      </c>
      <c r="G36" s="105">
        <f t="shared" si="3"/>
        <v>-4</v>
      </c>
    </row>
    <row r="37" spans="1:7" s="76" customFormat="1" ht="15.75" x14ac:dyDescent="0.2">
      <c r="A37" s="84" t="s">
        <v>365</v>
      </c>
      <c r="B37" s="74">
        <v>7</v>
      </c>
      <c r="C37" s="74">
        <v>22</v>
      </c>
      <c r="D37" s="105">
        <f t="shared" si="2"/>
        <v>-15</v>
      </c>
      <c r="E37" s="74">
        <v>1</v>
      </c>
      <c r="F37" s="74">
        <v>16</v>
      </c>
      <c r="G37" s="105">
        <f t="shared" si="3"/>
        <v>-15</v>
      </c>
    </row>
    <row r="38" spans="1:7" s="76" customFormat="1" ht="15.75" x14ac:dyDescent="0.2">
      <c r="A38" s="84" t="s">
        <v>526</v>
      </c>
      <c r="B38" s="74">
        <v>7</v>
      </c>
      <c r="C38" s="74">
        <v>1</v>
      </c>
      <c r="D38" s="105">
        <f t="shared" si="2"/>
        <v>6</v>
      </c>
      <c r="E38" s="74">
        <v>2</v>
      </c>
      <c r="F38" s="74">
        <v>1</v>
      </c>
      <c r="G38" s="105">
        <f t="shared" si="3"/>
        <v>1</v>
      </c>
    </row>
    <row r="39" spans="1:7" s="76" customFormat="1" ht="15.75" x14ac:dyDescent="0.2">
      <c r="A39" s="84" t="s">
        <v>527</v>
      </c>
      <c r="B39" s="74">
        <v>7</v>
      </c>
      <c r="C39" s="74">
        <v>12</v>
      </c>
      <c r="D39" s="105">
        <f t="shared" si="2"/>
        <v>-5</v>
      </c>
      <c r="E39" s="74">
        <v>2</v>
      </c>
      <c r="F39" s="74">
        <v>9</v>
      </c>
      <c r="G39" s="105">
        <f t="shared" si="3"/>
        <v>-7</v>
      </c>
    </row>
    <row r="40" spans="1:7" ht="38.450000000000003" customHeight="1" x14ac:dyDescent="0.2">
      <c r="A40" s="306" t="s">
        <v>35</v>
      </c>
      <c r="B40" s="306"/>
      <c r="C40" s="306"/>
      <c r="D40" s="306"/>
      <c r="E40" s="306"/>
      <c r="F40" s="306"/>
      <c r="G40" s="306"/>
    </row>
    <row r="41" spans="1:7" s="76" customFormat="1" ht="15.75" x14ac:dyDescent="0.2">
      <c r="A41" s="82" t="s">
        <v>96</v>
      </c>
      <c r="B41" s="74">
        <v>94</v>
      </c>
      <c r="C41" s="74">
        <v>343</v>
      </c>
      <c r="D41" s="105">
        <f>B41-C41</f>
        <v>-249</v>
      </c>
      <c r="E41" s="74">
        <v>21</v>
      </c>
      <c r="F41" s="74">
        <v>228</v>
      </c>
      <c r="G41" s="105">
        <f>E41-F41</f>
        <v>-207</v>
      </c>
    </row>
    <row r="42" spans="1:7" s="76" customFormat="1" ht="15.75" x14ac:dyDescent="0.2">
      <c r="A42" s="82" t="s">
        <v>355</v>
      </c>
      <c r="B42" s="74">
        <v>60</v>
      </c>
      <c r="C42" s="74">
        <v>125</v>
      </c>
      <c r="D42" s="105">
        <f t="shared" ref="D42:D55" si="4">B42-C42</f>
        <v>-65</v>
      </c>
      <c r="E42" s="74">
        <v>11</v>
      </c>
      <c r="F42" s="74">
        <v>77</v>
      </c>
      <c r="G42" s="105">
        <f t="shared" ref="G42:G55" si="5">E42-F42</f>
        <v>-66</v>
      </c>
    </row>
    <row r="43" spans="1:7" s="76" customFormat="1" ht="15.75" x14ac:dyDescent="0.2">
      <c r="A43" s="82" t="s">
        <v>104</v>
      </c>
      <c r="B43" s="74">
        <v>52</v>
      </c>
      <c r="C43" s="74">
        <v>159</v>
      </c>
      <c r="D43" s="105">
        <f t="shared" si="4"/>
        <v>-107</v>
      </c>
      <c r="E43" s="74">
        <v>7</v>
      </c>
      <c r="F43" s="74">
        <v>114</v>
      </c>
      <c r="G43" s="105">
        <f t="shared" si="5"/>
        <v>-107</v>
      </c>
    </row>
    <row r="44" spans="1:7" s="76" customFormat="1" ht="15.75" x14ac:dyDescent="0.2">
      <c r="A44" s="82" t="s">
        <v>114</v>
      </c>
      <c r="B44" s="74">
        <v>27</v>
      </c>
      <c r="C44" s="74">
        <v>50</v>
      </c>
      <c r="D44" s="105">
        <f t="shared" si="4"/>
        <v>-23</v>
      </c>
      <c r="E44" s="74">
        <v>6</v>
      </c>
      <c r="F44" s="74">
        <v>39</v>
      </c>
      <c r="G44" s="105">
        <f t="shared" si="5"/>
        <v>-33</v>
      </c>
    </row>
    <row r="45" spans="1:7" s="76" customFormat="1" ht="15.75" x14ac:dyDescent="0.2">
      <c r="A45" s="82" t="s">
        <v>370</v>
      </c>
      <c r="B45" s="74">
        <v>14</v>
      </c>
      <c r="C45" s="74">
        <v>3</v>
      </c>
      <c r="D45" s="105">
        <f t="shared" si="4"/>
        <v>11</v>
      </c>
      <c r="E45" s="74">
        <v>5</v>
      </c>
      <c r="F45" s="74">
        <v>3</v>
      </c>
      <c r="G45" s="105">
        <f t="shared" si="5"/>
        <v>2</v>
      </c>
    </row>
    <row r="46" spans="1:7" s="76" customFormat="1" ht="15.75" x14ac:dyDescent="0.2">
      <c r="A46" s="82" t="s">
        <v>178</v>
      </c>
      <c r="B46" s="74">
        <v>10</v>
      </c>
      <c r="C46" s="74">
        <v>40</v>
      </c>
      <c r="D46" s="105">
        <f t="shared" si="4"/>
        <v>-30</v>
      </c>
      <c r="E46" s="74">
        <v>1</v>
      </c>
      <c r="F46" s="74">
        <v>27</v>
      </c>
      <c r="G46" s="105">
        <f t="shared" si="5"/>
        <v>-26</v>
      </c>
    </row>
    <row r="47" spans="1:7" s="76" customFormat="1" ht="15.75" x14ac:dyDescent="0.2">
      <c r="A47" s="82" t="s">
        <v>137</v>
      </c>
      <c r="B47" s="74">
        <v>10</v>
      </c>
      <c r="C47" s="74">
        <v>42</v>
      </c>
      <c r="D47" s="105">
        <f t="shared" si="4"/>
        <v>-32</v>
      </c>
      <c r="E47" s="74">
        <v>1</v>
      </c>
      <c r="F47" s="74">
        <v>32</v>
      </c>
      <c r="G47" s="105">
        <f t="shared" si="5"/>
        <v>-31</v>
      </c>
    </row>
    <row r="48" spans="1:7" s="76" customFormat="1" ht="31.5" x14ac:dyDescent="0.2">
      <c r="A48" s="82" t="s">
        <v>496</v>
      </c>
      <c r="B48" s="74">
        <v>9</v>
      </c>
      <c r="C48" s="74">
        <v>10</v>
      </c>
      <c r="D48" s="105">
        <f t="shared" si="4"/>
        <v>-1</v>
      </c>
      <c r="E48" s="74">
        <v>2</v>
      </c>
      <c r="F48" s="74">
        <v>7</v>
      </c>
      <c r="G48" s="105">
        <f t="shared" si="5"/>
        <v>-5</v>
      </c>
    </row>
    <row r="49" spans="1:7" s="76" customFormat="1" ht="15.75" x14ac:dyDescent="0.2">
      <c r="A49" s="82" t="s">
        <v>181</v>
      </c>
      <c r="B49" s="74">
        <v>7</v>
      </c>
      <c r="C49" s="74">
        <v>38</v>
      </c>
      <c r="D49" s="105">
        <f t="shared" si="4"/>
        <v>-31</v>
      </c>
      <c r="E49" s="74">
        <v>0</v>
      </c>
      <c r="F49" s="74">
        <v>29</v>
      </c>
      <c r="G49" s="105">
        <f t="shared" si="5"/>
        <v>-29</v>
      </c>
    </row>
    <row r="50" spans="1:7" s="76" customFormat="1" ht="15.75" x14ac:dyDescent="0.2">
      <c r="A50" s="82" t="s">
        <v>135</v>
      </c>
      <c r="B50" s="74">
        <v>6</v>
      </c>
      <c r="C50" s="74">
        <v>28</v>
      </c>
      <c r="D50" s="105">
        <f t="shared" si="4"/>
        <v>-22</v>
      </c>
      <c r="E50" s="74">
        <v>2</v>
      </c>
      <c r="F50" s="74">
        <v>17</v>
      </c>
      <c r="G50" s="105">
        <f t="shared" si="5"/>
        <v>-15</v>
      </c>
    </row>
    <row r="51" spans="1:7" s="76" customFormat="1" ht="15.75" x14ac:dyDescent="0.2">
      <c r="A51" s="82" t="s">
        <v>136</v>
      </c>
      <c r="B51" s="74">
        <v>5</v>
      </c>
      <c r="C51" s="74">
        <v>9</v>
      </c>
      <c r="D51" s="105">
        <f t="shared" si="4"/>
        <v>-4</v>
      </c>
      <c r="E51" s="74">
        <v>2</v>
      </c>
      <c r="F51" s="74">
        <v>3</v>
      </c>
      <c r="G51" s="105">
        <f t="shared" si="5"/>
        <v>-1</v>
      </c>
    </row>
    <row r="52" spans="1:7" s="76" customFormat="1" ht="31.5" x14ac:dyDescent="0.2">
      <c r="A52" s="82" t="s">
        <v>498</v>
      </c>
      <c r="B52" s="74">
        <v>5</v>
      </c>
      <c r="C52" s="74">
        <v>12</v>
      </c>
      <c r="D52" s="105">
        <f t="shared" si="4"/>
        <v>-7</v>
      </c>
      <c r="E52" s="74">
        <v>1</v>
      </c>
      <c r="F52" s="74">
        <v>8</v>
      </c>
      <c r="G52" s="105">
        <f t="shared" si="5"/>
        <v>-7</v>
      </c>
    </row>
    <row r="53" spans="1:7" s="76" customFormat="1" ht="15.75" x14ac:dyDescent="0.2">
      <c r="A53" s="82" t="s">
        <v>439</v>
      </c>
      <c r="B53" s="74">
        <v>5</v>
      </c>
      <c r="C53" s="74">
        <v>10</v>
      </c>
      <c r="D53" s="105">
        <f t="shared" si="4"/>
        <v>-5</v>
      </c>
      <c r="E53" s="74">
        <v>3</v>
      </c>
      <c r="F53" s="74">
        <v>10</v>
      </c>
      <c r="G53" s="105">
        <f t="shared" si="5"/>
        <v>-7</v>
      </c>
    </row>
    <row r="54" spans="1:7" s="76" customFormat="1" ht="15.75" x14ac:dyDescent="0.2">
      <c r="A54" s="82" t="s">
        <v>427</v>
      </c>
      <c r="B54" s="74">
        <v>4</v>
      </c>
      <c r="C54" s="74">
        <v>15</v>
      </c>
      <c r="D54" s="105">
        <f t="shared" si="4"/>
        <v>-11</v>
      </c>
      <c r="E54" s="74">
        <v>2</v>
      </c>
      <c r="F54" s="74">
        <v>8</v>
      </c>
      <c r="G54" s="105">
        <f t="shared" si="5"/>
        <v>-6</v>
      </c>
    </row>
    <row r="55" spans="1:7" s="76" customFormat="1" ht="15.75" x14ac:dyDescent="0.2">
      <c r="A55" s="82" t="s">
        <v>306</v>
      </c>
      <c r="B55" s="74">
        <v>3</v>
      </c>
      <c r="C55" s="74">
        <v>23</v>
      </c>
      <c r="D55" s="105">
        <f t="shared" si="4"/>
        <v>-20</v>
      </c>
      <c r="E55" s="74">
        <v>0</v>
      </c>
      <c r="F55" s="74">
        <v>17</v>
      </c>
      <c r="G55" s="105">
        <f t="shared" si="5"/>
        <v>-17</v>
      </c>
    </row>
    <row r="56" spans="1:7" ht="38.450000000000003" customHeight="1" x14ac:dyDescent="0.2">
      <c r="A56" s="306" t="s">
        <v>36</v>
      </c>
      <c r="B56" s="306"/>
      <c r="C56" s="306"/>
      <c r="D56" s="306"/>
      <c r="E56" s="306"/>
      <c r="F56" s="306"/>
      <c r="G56" s="306"/>
    </row>
    <row r="57" spans="1:7" s="76" customFormat="1" ht="15.75" x14ac:dyDescent="0.2">
      <c r="A57" s="84" t="s">
        <v>108</v>
      </c>
      <c r="B57" s="74">
        <v>49</v>
      </c>
      <c r="C57" s="74">
        <v>84</v>
      </c>
      <c r="D57" s="105">
        <f>B57-C57</f>
        <v>-35</v>
      </c>
      <c r="E57" s="74">
        <v>6</v>
      </c>
      <c r="F57" s="74">
        <v>48</v>
      </c>
      <c r="G57" s="105">
        <f>E57-F57</f>
        <v>-42</v>
      </c>
    </row>
    <row r="58" spans="1:7" s="76" customFormat="1" ht="15.75" x14ac:dyDescent="0.2">
      <c r="A58" s="84" t="s">
        <v>115</v>
      </c>
      <c r="B58" s="74">
        <v>36</v>
      </c>
      <c r="C58" s="74">
        <v>106</v>
      </c>
      <c r="D58" s="105">
        <f t="shared" ref="D58:D71" si="6">B58-C58</f>
        <v>-70</v>
      </c>
      <c r="E58" s="74">
        <v>9</v>
      </c>
      <c r="F58" s="74">
        <v>81</v>
      </c>
      <c r="G58" s="105">
        <f t="shared" ref="G58:G71" si="7">E58-F58</f>
        <v>-72</v>
      </c>
    </row>
    <row r="59" spans="1:7" s="76" customFormat="1" ht="15.75" x14ac:dyDescent="0.2">
      <c r="A59" s="84" t="s">
        <v>140</v>
      </c>
      <c r="B59" s="74">
        <v>18</v>
      </c>
      <c r="C59" s="74">
        <v>54</v>
      </c>
      <c r="D59" s="105">
        <f t="shared" si="6"/>
        <v>-36</v>
      </c>
      <c r="E59" s="74">
        <v>3</v>
      </c>
      <c r="F59" s="74">
        <v>37</v>
      </c>
      <c r="G59" s="105">
        <f t="shared" si="7"/>
        <v>-34</v>
      </c>
    </row>
    <row r="60" spans="1:7" s="76" customFormat="1" ht="15.75" x14ac:dyDescent="0.2">
      <c r="A60" s="84" t="s">
        <v>139</v>
      </c>
      <c r="B60" s="74">
        <v>13</v>
      </c>
      <c r="C60" s="74">
        <v>28</v>
      </c>
      <c r="D60" s="105">
        <f t="shared" si="6"/>
        <v>-15</v>
      </c>
      <c r="E60" s="74">
        <v>4</v>
      </c>
      <c r="F60" s="74">
        <v>16</v>
      </c>
      <c r="G60" s="105">
        <f t="shared" si="7"/>
        <v>-12</v>
      </c>
    </row>
    <row r="61" spans="1:7" s="76" customFormat="1" ht="15.75" x14ac:dyDescent="0.2">
      <c r="A61" s="84" t="s">
        <v>191</v>
      </c>
      <c r="B61" s="74">
        <v>12</v>
      </c>
      <c r="C61" s="74">
        <v>107</v>
      </c>
      <c r="D61" s="105">
        <f t="shared" si="6"/>
        <v>-95</v>
      </c>
      <c r="E61" s="74">
        <v>6</v>
      </c>
      <c r="F61" s="74">
        <v>93</v>
      </c>
      <c r="G61" s="105">
        <f t="shared" si="7"/>
        <v>-87</v>
      </c>
    </row>
    <row r="62" spans="1:7" s="76" customFormat="1" ht="15.75" x14ac:dyDescent="0.2">
      <c r="A62" s="84" t="s">
        <v>141</v>
      </c>
      <c r="B62" s="74">
        <v>12</v>
      </c>
      <c r="C62" s="74">
        <v>66</v>
      </c>
      <c r="D62" s="105">
        <f t="shared" si="6"/>
        <v>-54</v>
      </c>
      <c r="E62" s="74">
        <v>4</v>
      </c>
      <c r="F62" s="74">
        <v>45</v>
      </c>
      <c r="G62" s="105">
        <f t="shared" si="7"/>
        <v>-41</v>
      </c>
    </row>
    <row r="63" spans="1:7" s="76" customFormat="1" ht="15.75" x14ac:dyDescent="0.2">
      <c r="A63" s="84" t="s">
        <v>433</v>
      </c>
      <c r="B63" s="74">
        <v>9</v>
      </c>
      <c r="C63" s="74">
        <v>6</v>
      </c>
      <c r="D63" s="105">
        <f t="shared" si="6"/>
        <v>3</v>
      </c>
      <c r="E63" s="74">
        <v>0</v>
      </c>
      <c r="F63" s="74">
        <v>5</v>
      </c>
      <c r="G63" s="105">
        <f t="shared" si="7"/>
        <v>-5</v>
      </c>
    </row>
    <row r="64" spans="1:7" s="76" customFormat="1" ht="15.75" x14ac:dyDescent="0.2">
      <c r="A64" s="84" t="s">
        <v>289</v>
      </c>
      <c r="B64" s="74">
        <v>9</v>
      </c>
      <c r="C64" s="74">
        <v>14</v>
      </c>
      <c r="D64" s="105">
        <f t="shared" si="6"/>
        <v>-5</v>
      </c>
      <c r="E64" s="74">
        <v>1</v>
      </c>
      <c r="F64" s="74">
        <v>8</v>
      </c>
      <c r="G64" s="105">
        <f t="shared" si="7"/>
        <v>-7</v>
      </c>
    </row>
    <row r="65" spans="1:7" s="76" customFormat="1" ht="15.75" x14ac:dyDescent="0.2">
      <c r="A65" s="84" t="s">
        <v>143</v>
      </c>
      <c r="B65" s="74">
        <v>8</v>
      </c>
      <c r="C65" s="74">
        <v>57</v>
      </c>
      <c r="D65" s="105">
        <f t="shared" si="6"/>
        <v>-49</v>
      </c>
      <c r="E65" s="74">
        <v>0</v>
      </c>
      <c r="F65" s="74">
        <v>42</v>
      </c>
      <c r="G65" s="105">
        <f t="shared" si="7"/>
        <v>-42</v>
      </c>
    </row>
    <row r="66" spans="1:7" s="76" customFormat="1" ht="15.75" x14ac:dyDescent="0.2">
      <c r="A66" s="84" t="s">
        <v>138</v>
      </c>
      <c r="B66" s="74">
        <v>7</v>
      </c>
      <c r="C66" s="74">
        <v>62</v>
      </c>
      <c r="D66" s="105">
        <f t="shared" si="6"/>
        <v>-55</v>
      </c>
      <c r="E66" s="74">
        <v>4</v>
      </c>
      <c r="F66" s="74">
        <v>38</v>
      </c>
      <c r="G66" s="105">
        <f t="shared" si="7"/>
        <v>-34</v>
      </c>
    </row>
    <row r="67" spans="1:7" s="76" customFormat="1" ht="15.75" x14ac:dyDescent="0.2">
      <c r="A67" s="84" t="s">
        <v>285</v>
      </c>
      <c r="B67" s="74">
        <v>6</v>
      </c>
      <c r="C67" s="74">
        <v>22</v>
      </c>
      <c r="D67" s="105">
        <f t="shared" si="6"/>
        <v>-16</v>
      </c>
      <c r="E67" s="74">
        <v>1</v>
      </c>
      <c r="F67" s="74">
        <v>17</v>
      </c>
      <c r="G67" s="105">
        <f t="shared" si="7"/>
        <v>-16</v>
      </c>
    </row>
    <row r="68" spans="1:7" s="76" customFormat="1" ht="15.75" x14ac:dyDescent="0.2">
      <c r="A68" s="84" t="s">
        <v>464</v>
      </c>
      <c r="B68" s="74">
        <v>4</v>
      </c>
      <c r="C68" s="74">
        <v>1</v>
      </c>
      <c r="D68" s="105">
        <f t="shared" si="6"/>
        <v>3</v>
      </c>
      <c r="E68" s="74">
        <v>0</v>
      </c>
      <c r="F68" s="74">
        <v>1</v>
      </c>
      <c r="G68" s="105">
        <f t="shared" si="7"/>
        <v>-1</v>
      </c>
    </row>
    <row r="69" spans="1:7" s="76" customFormat="1" ht="31.5" x14ac:dyDescent="0.2">
      <c r="A69" s="84" t="s">
        <v>424</v>
      </c>
      <c r="B69" s="74">
        <v>4</v>
      </c>
      <c r="C69" s="74">
        <v>8</v>
      </c>
      <c r="D69" s="105">
        <f t="shared" si="6"/>
        <v>-4</v>
      </c>
      <c r="E69" s="74">
        <v>1</v>
      </c>
      <c r="F69" s="74">
        <v>6</v>
      </c>
      <c r="G69" s="105">
        <f t="shared" si="7"/>
        <v>-5</v>
      </c>
    </row>
    <row r="70" spans="1:7" s="76" customFormat="1" ht="31.5" x14ac:dyDescent="0.2">
      <c r="A70" s="84" t="s">
        <v>144</v>
      </c>
      <c r="B70" s="74">
        <v>4</v>
      </c>
      <c r="C70" s="74">
        <v>54</v>
      </c>
      <c r="D70" s="105">
        <f t="shared" si="6"/>
        <v>-50</v>
      </c>
      <c r="E70" s="74">
        <v>3</v>
      </c>
      <c r="F70" s="74">
        <v>39</v>
      </c>
      <c r="G70" s="105">
        <f t="shared" si="7"/>
        <v>-36</v>
      </c>
    </row>
    <row r="71" spans="1:7" s="76" customFormat="1" ht="15.75" x14ac:dyDescent="0.2">
      <c r="A71" s="84" t="s">
        <v>145</v>
      </c>
      <c r="B71" s="74">
        <v>4</v>
      </c>
      <c r="C71" s="74">
        <v>20</v>
      </c>
      <c r="D71" s="105">
        <f t="shared" si="6"/>
        <v>-16</v>
      </c>
      <c r="E71" s="74">
        <v>1</v>
      </c>
      <c r="F71" s="74">
        <v>12</v>
      </c>
      <c r="G71" s="105">
        <f t="shared" si="7"/>
        <v>-11</v>
      </c>
    </row>
    <row r="72" spans="1:7" ht="38.450000000000003" customHeight="1" x14ac:dyDescent="0.2">
      <c r="A72" s="306" t="s">
        <v>37</v>
      </c>
      <c r="B72" s="306"/>
      <c r="C72" s="306"/>
      <c r="D72" s="306"/>
      <c r="E72" s="306"/>
      <c r="F72" s="306"/>
      <c r="G72" s="306"/>
    </row>
    <row r="73" spans="1:7" s="76" customFormat="1" ht="15.75" x14ac:dyDescent="0.2">
      <c r="A73" s="84" t="s">
        <v>92</v>
      </c>
      <c r="B73" s="74">
        <v>199</v>
      </c>
      <c r="C73" s="74">
        <v>549</v>
      </c>
      <c r="D73" s="105">
        <f>B73-C73</f>
        <v>-350</v>
      </c>
      <c r="E73" s="74">
        <v>41</v>
      </c>
      <c r="F73" s="74">
        <v>345</v>
      </c>
      <c r="G73" s="105">
        <f>E73-F73</f>
        <v>-304</v>
      </c>
    </row>
    <row r="74" spans="1:7" s="76" customFormat="1" ht="15.75" x14ac:dyDescent="0.2">
      <c r="A74" s="84" t="s">
        <v>291</v>
      </c>
      <c r="B74" s="74">
        <v>83</v>
      </c>
      <c r="C74" s="74">
        <v>198</v>
      </c>
      <c r="D74" s="105">
        <f t="shared" ref="D74:D87" si="8">B74-C74</f>
        <v>-115</v>
      </c>
      <c r="E74" s="74">
        <v>22</v>
      </c>
      <c r="F74" s="74">
        <v>119</v>
      </c>
      <c r="G74" s="105">
        <f t="shared" ref="G74:G87" si="9">E74-F74</f>
        <v>-97</v>
      </c>
    </row>
    <row r="75" spans="1:7" s="76" customFormat="1" ht="15.75" x14ac:dyDescent="0.2">
      <c r="A75" s="84" t="s">
        <v>97</v>
      </c>
      <c r="B75" s="74">
        <v>78</v>
      </c>
      <c r="C75" s="74">
        <v>409</v>
      </c>
      <c r="D75" s="105">
        <f t="shared" si="8"/>
        <v>-331</v>
      </c>
      <c r="E75" s="74">
        <v>19</v>
      </c>
      <c r="F75" s="74">
        <v>284</v>
      </c>
      <c r="G75" s="105">
        <f t="shared" si="9"/>
        <v>-265</v>
      </c>
    </row>
    <row r="76" spans="1:7" s="76" customFormat="1" ht="15.75" x14ac:dyDescent="0.2">
      <c r="A76" s="84" t="s">
        <v>93</v>
      </c>
      <c r="B76" s="74">
        <v>77</v>
      </c>
      <c r="C76" s="74">
        <v>197</v>
      </c>
      <c r="D76" s="105">
        <f t="shared" si="8"/>
        <v>-120</v>
      </c>
      <c r="E76" s="74">
        <v>15</v>
      </c>
      <c r="F76" s="74">
        <v>127</v>
      </c>
      <c r="G76" s="105">
        <f t="shared" si="9"/>
        <v>-112</v>
      </c>
    </row>
    <row r="77" spans="1:7" s="76" customFormat="1" ht="15.75" x14ac:dyDescent="0.2">
      <c r="A77" s="84" t="s">
        <v>98</v>
      </c>
      <c r="B77" s="74">
        <v>71</v>
      </c>
      <c r="C77" s="74">
        <v>255</v>
      </c>
      <c r="D77" s="105">
        <f t="shared" si="8"/>
        <v>-184</v>
      </c>
      <c r="E77" s="74">
        <v>23</v>
      </c>
      <c r="F77" s="74">
        <v>176</v>
      </c>
      <c r="G77" s="105">
        <f t="shared" si="9"/>
        <v>-153</v>
      </c>
    </row>
    <row r="78" spans="1:7" s="76" customFormat="1" ht="78.75" x14ac:dyDescent="0.2">
      <c r="A78" s="84" t="s">
        <v>354</v>
      </c>
      <c r="B78" s="74">
        <v>30</v>
      </c>
      <c r="C78" s="74">
        <v>113</v>
      </c>
      <c r="D78" s="105">
        <f t="shared" si="8"/>
        <v>-83</v>
      </c>
      <c r="E78" s="74">
        <v>2</v>
      </c>
      <c r="F78" s="74">
        <v>70</v>
      </c>
      <c r="G78" s="105">
        <f t="shared" si="9"/>
        <v>-68</v>
      </c>
    </row>
    <row r="79" spans="1:7" s="76" customFormat="1" ht="16.899999999999999" customHeight="1" x14ac:dyDescent="0.2">
      <c r="A79" s="84" t="s">
        <v>146</v>
      </c>
      <c r="B79" s="74">
        <v>24</v>
      </c>
      <c r="C79" s="74">
        <v>44</v>
      </c>
      <c r="D79" s="105">
        <f t="shared" si="8"/>
        <v>-20</v>
      </c>
      <c r="E79" s="74">
        <v>1</v>
      </c>
      <c r="F79" s="74">
        <v>31</v>
      </c>
      <c r="G79" s="105">
        <f t="shared" si="9"/>
        <v>-30</v>
      </c>
    </row>
    <row r="80" spans="1:7" s="76" customFormat="1" ht="18.600000000000001" customHeight="1" x14ac:dyDescent="0.2">
      <c r="A80" s="84" t="s">
        <v>113</v>
      </c>
      <c r="B80" s="74">
        <v>15</v>
      </c>
      <c r="C80" s="74">
        <v>61</v>
      </c>
      <c r="D80" s="105">
        <f t="shared" si="8"/>
        <v>-46</v>
      </c>
      <c r="E80" s="74">
        <v>1</v>
      </c>
      <c r="F80" s="74">
        <v>43</v>
      </c>
      <c r="G80" s="105">
        <f t="shared" si="9"/>
        <v>-42</v>
      </c>
    </row>
    <row r="81" spans="1:7" s="76" customFormat="1" ht="18.600000000000001" customHeight="1" x14ac:dyDescent="0.2">
      <c r="A81" s="84" t="s">
        <v>111</v>
      </c>
      <c r="B81" s="74">
        <v>9</v>
      </c>
      <c r="C81" s="74">
        <v>27</v>
      </c>
      <c r="D81" s="105">
        <f t="shared" si="8"/>
        <v>-18</v>
      </c>
      <c r="E81" s="74">
        <v>4</v>
      </c>
      <c r="F81" s="74">
        <v>19</v>
      </c>
      <c r="G81" s="105">
        <f t="shared" si="9"/>
        <v>-15</v>
      </c>
    </row>
    <row r="82" spans="1:7" s="76" customFormat="1" ht="16.899999999999999" customHeight="1" x14ac:dyDescent="0.2">
      <c r="A82" s="84" t="s">
        <v>119</v>
      </c>
      <c r="B82" s="74">
        <v>7</v>
      </c>
      <c r="C82" s="74">
        <v>22</v>
      </c>
      <c r="D82" s="105">
        <f t="shared" si="8"/>
        <v>-15</v>
      </c>
      <c r="E82" s="74">
        <v>4</v>
      </c>
      <c r="F82" s="74">
        <v>13</v>
      </c>
      <c r="G82" s="105">
        <f t="shared" si="9"/>
        <v>-9</v>
      </c>
    </row>
    <row r="83" spans="1:7" s="76" customFormat="1" ht="19.149999999999999" customHeight="1" x14ac:dyDescent="0.2">
      <c r="A83" s="84" t="s">
        <v>404</v>
      </c>
      <c r="B83" s="74">
        <v>6</v>
      </c>
      <c r="C83" s="74">
        <v>47</v>
      </c>
      <c r="D83" s="105">
        <f t="shared" si="8"/>
        <v>-41</v>
      </c>
      <c r="E83" s="74">
        <v>3</v>
      </c>
      <c r="F83" s="74">
        <v>33</v>
      </c>
      <c r="G83" s="105">
        <f t="shared" si="9"/>
        <v>-30</v>
      </c>
    </row>
    <row r="84" spans="1:7" s="76" customFormat="1" ht="31.5" x14ac:dyDescent="0.2">
      <c r="A84" s="84" t="s">
        <v>360</v>
      </c>
      <c r="B84" s="74">
        <v>6</v>
      </c>
      <c r="C84" s="74">
        <v>47</v>
      </c>
      <c r="D84" s="105">
        <f t="shared" si="8"/>
        <v>-41</v>
      </c>
      <c r="E84" s="74">
        <v>0</v>
      </c>
      <c r="F84" s="74">
        <v>31</v>
      </c>
      <c r="G84" s="105">
        <f t="shared" si="9"/>
        <v>-31</v>
      </c>
    </row>
    <row r="85" spans="1:7" s="76" customFormat="1" ht="16.899999999999999" customHeight="1" x14ac:dyDescent="0.2">
      <c r="A85" s="84" t="s">
        <v>357</v>
      </c>
      <c r="B85" s="74">
        <v>5</v>
      </c>
      <c r="C85" s="74">
        <v>11</v>
      </c>
      <c r="D85" s="105">
        <f t="shared" si="8"/>
        <v>-6</v>
      </c>
      <c r="E85" s="74">
        <v>2</v>
      </c>
      <c r="F85" s="74">
        <v>8</v>
      </c>
      <c r="G85" s="105">
        <f t="shared" si="9"/>
        <v>-6</v>
      </c>
    </row>
    <row r="86" spans="1:7" s="76" customFormat="1" ht="17.45" customHeight="1" x14ac:dyDescent="0.2">
      <c r="A86" s="84" t="s">
        <v>499</v>
      </c>
      <c r="B86" s="74">
        <v>5</v>
      </c>
      <c r="C86" s="74">
        <v>9</v>
      </c>
      <c r="D86" s="105">
        <f t="shared" si="8"/>
        <v>-4</v>
      </c>
      <c r="E86" s="74">
        <v>2</v>
      </c>
      <c r="F86" s="74">
        <v>5</v>
      </c>
      <c r="G86" s="105">
        <f t="shared" si="9"/>
        <v>-3</v>
      </c>
    </row>
    <row r="87" spans="1:7" s="76" customFormat="1" ht="15" customHeight="1" x14ac:dyDescent="0.2">
      <c r="A87" s="84" t="s">
        <v>560</v>
      </c>
      <c r="B87" s="74">
        <v>4</v>
      </c>
      <c r="C87" s="74">
        <v>11</v>
      </c>
      <c r="D87" s="105">
        <f t="shared" si="8"/>
        <v>-7</v>
      </c>
      <c r="E87" s="74">
        <v>3</v>
      </c>
      <c r="F87" s="74">
        <v>8</v>
      </c>
      <c r="G87" s="105">
        <f t="shared" si="9"/>
        <v>-5</v>
      </c>
    </row>
    <row r="88" spans="1:7" ht="38.450000000000003" customHeight="1" x14ac:dyDescent="0.2">
      <c r="A88" s="306" t="s">
        <v>148</v>
      </c>
      <c r="B88" s="306"/>
      <c r="C88" s="306"/>
      <c r="D88" s="306"/>
      <c r="E88" s="306"/>
      <c r="F88" s="306"/>
      <c r="G88" s="306"/>
    </row>
    <row r="89" spans="1:7" s="76" customFormat="1" ht="47.25" x14ac:dyDescent="0.2">
      <c r="A89" s="84" t="s">
        <v>292</v>
      </c>
      <c r="B89" s="74">
        <v>37</v>
      </c>
      <c r="C89" s="74">
        <v>94</v>
      </c>
      <c r="D89" s="105">
        <f>B89-C89</f>
        <v>-57</v>
      </c>
      <c r="E89" s="74">
        <v>27</v>
      </c>
      <c r="F89" s="74">
        <v>76</v>
      </c>
      <c r="G89" s="105">
        <f>E89-F89</f>
        <v>-49</v>
      </c>
    </row>
    <row r="90" spans="1:7" s="76" customFormat="1" ht="15.75" x14ac:dyDescent="0.2">
      <c r="A90" s="84" t="s">
        <v>529</v>
      </c>
      <c r="B90" s="74">
        <v>7</v>
      </c>
      <c r="C90" s="74">
        <v>1</v>
      </c>
      <c r="D90" s="105">
        <f t="shared" ref="D90:D98" si="10">B90-C90</f>
        <v>6</v>
      </c>
      <c r="E90" s="74">
        <v>7</v>
      </c>
      <c r="F90" s="74">
        <v>1</v>
      </c>
      <c r="G90" s="105">
        <f t="shared" ref="G90:G98" si="11">E90-F90</f>
        <v>6</v>
      </c>
    </row>
    <row r="91" spans="1:7" s="76" customFormat="1" ht="15.75" x14ac:dyDescent="0.2">
      <c r="A91" s="84" t="s">
        <v>150</v>
      </c>
      <c r="B91" s="74">
        <v>4</v>
      </c>
      <c r="C91" s="74">
        <v>5</v>
      </c>
      <c r="D91" s="105">
        <f t="shared" si="10"/>
        <v>-1</v>
      </c>
      <c r="E91" s="74">
        <v>2</v>
      </c>
      <c r="F91" s="74">
        <v>4</v>
      </c>
      <c r="G91" s="105">
        <f t="shared" si="11"/>
        <v>-2</v>
      </c>
    </row>
    <row r="92" spans="1:7" s="76" customFormat="1" ht="15.75" x14ac:dyDescent="0.2">
      <c r="A92" s="84" t="s">
        <v>152</v>
      </c>
      <c r="B92" s="74">
        <v>4</v>
      </c>
      <c r="C92" s="186">
        <v>6</v>
      </c>
      <c r="D92" s="105">
        <f t="shared" si="10"/>
        <v>-2</v>
      </c>
      <c r="E92" s="74">
        <v>0</v>
      </c>
      <c r="F92" s="74">
        <v>5</v>
      </c>
      <c r="G92" s="105">
        <f t="shared" si="11"/>
        <v>-5</v>
      </c>
    </row>
    <row r="93" spans="1:7" s="76" customFormat="1" ht="31.5" x14ac:dyDescent="0.2">
      <c r="A93" s="84" t="s">
        <v>373</v>
      </c>
      <c r="B93" s="74">
        <v>3</v>
      </c>
      <c r="C93" s="74">
        <v>32</v>
      </c>
      <c r="D93" s="105">
        <f t="shared" si="10"/>
        <v>-29</v>
      </c>
      <c r="E93" s="74">
        <v>1</v>
      </c>
      <c r="F93" s="74">
        <v>22</v>
      </c>
      <c r="G93" s="105">
        <f t="shared" si="11"/>
        <v>-21</v>
      </c>
    </row>
    <row r="94" spans="1:7" s="76" customFormat="1" ht="15.75" x14ac:dyDescent="0.2">
      <c r="A94" s="84" t="s">
        <v>167</v>
      </c>
      <c r="B94" s="74">
        <v>2</v>
      </c>
      <c r="C94" s="74">
        <v>3</v>
      </c>
      <c r="D94" s="105">
        <f t="shared" si="10"/>
        <v>-1</v>
      </c>
      <c r="E94" s="74">
        <v>0</v>
      </c>
      <c r="F94" s="74">
        <v>2</v>
      </c>
      <c r="G94" s="105">
        <f t="shared" si="11"/>
        <v>-2</v>
      </c>
    </row>
    <row r="95" spans="1:7" s="76" customFormat="1" ht="15.75" x14ac:dyDescent="0.2">
      <c r="A95" s="84" t="s">
        <v>156</v>
      </c>
      <c r="B95" s="74">
        <v>2</v>
      </c>
      <c r="C95" s="74">
        <v>4</v>
      </c>
      <c r="D95" s="105">
        <f t="shared" si="10"/>
        <v>-2</v>
      </c>
      <c r="E95" s="74">
        <v>1</v>
      </c>
      <c r="F95" s="74">
        <v>4</v>
      </c>
      <c r="G95" s="105">
        <f t="shared" si="11"/>
        <v>-3</v>
      </c>
    </row>
    <row r="96" spans="1:7" s="76" customFormat="1" ht="31.5" x14ac:dyDescent="0.2">
      <c r="A96" s="84" t="s">
        <v>284</v>
      </c>
      <c r="B96" s="74">
        <v>2</v>
      </c>
      <c r="C96" s="74">
        <v>4</v>
      </c>
      <c r="D96" s="105">
        <f t="shared" si="10"/>
        <v>-2</v>
      </c>
      <c r="E96" s="74">
        <v>0</v>
      </c>
      <c r="F96" s="74">
        <v>4</v>
      </c>
      <c r="G96" s="105">
        <f t="shared" si="11"/>
        <v>-4</v>
      </c>
    </row>
    <row r="97" spans="1:7" s="76" customFormat="1" ht="15.75" x14ac:dyDescent="0.2">
      <c r="A97" s="84" t="s">
        <v>154</v>
      </c>
      <c r="B97" s="74">
        <v>1</v>
      </c>
      <c r="C97" s="186">
        <v>22</v>
      </c>
      <c r="D97" s="105">
        <f t="shared" si="10"/>
        <v>-21</v>
      </c>
      <c r="E97" s="74">
        <v>0</v>
      </c>
      <c r="F97" s="74">
        <v>12</v>
      </c>
      <c r="G97" s="105">
        <f t="shared" si="11"/>
        <v>-12</v>
      </c>
    </row>
    <row r="98" spans="1:7" s="76" customFormat="1" ht="15.75" x14ac:dyDescent="0.2">
      <c r="A98" s="84" t="s">
        <v>530</v>
      </c>
      <c r="B98" s="74">
        <v>1</v>
      </c>
      <c r="C98" s="74">
        <v>1</v>
      </c>
      <c r="D98" s="105">
        <f t="shared" si="10"/>
        <v>0</v>
      </c>
      <c r="E98" s="74">
        <v>0</v>
      </c>
      <c r="F98" s="74">
        <v>1</v>
      </c>
      <c r="G98" s="105">
        <f t="shared" si="11"/>
        <v>-1</v>
      </c>
    </row>
    <row r="99" spans="1:7" ht="38.450000000000003" customHeight="1" x14ac:dyDescent="0.2">
      <c r="A99" s="306" t="s">
        <v>39</v>
      </c>
      <c r="B99" s="306"/>
      <c r="C99" s="306"/>
      <c r="D99" s="306"/>
      <c r="E99" s="306"/>
      <c r="F99" s="306"/>
      <c r="G99" s="306"/>
    </row>
    <row r="100" spans="1:7" s="76" customFormat="1" ht="15.75" x14ac:dyDescent="0.2">
      <c r="A100" s="84" t="s">
        <v>102</v>
      </c>
      <c r="B100" s="74">
        <v>77</v>
      </c>
      <c r="C100" s="74">
        <v>144</v>
      </c>
      <c r="D100" s="105">
        <f>B100-C100</f>
        <v>-67</v>
      </c>
      <c r="E100" s="74">
        <v>22</v>
      </c>
      <c r="F100" s="74">
        <v>87</v>
      </c>
      <c r="G100" s="105">
        <f>E100-F100</f>
        <v>-65</v>
      </c>
    </row>
    <row r="101" spans="1:7" s="76" customFormat="1" ht="32.450000000000003" customHeight="1" x14ac:dyDescent="0.2">
      <c r="A101" s="84" t="s">
        <v>107</v>
      </c>
      <c r="B101" s="74">
        <v>58</v>
      </c>
      <c r="C101" s="74">
        <v>64</v>
      </c>
      <c r="D101" s="105">
        <f t="shared" ref="D101:D114" si="12">B101-C101</f>
        <v>-6</v>
      </c>
      <c r="E101" s="74">
        <v>31</v>
      </c>
      <c r="F101" s="74">
        <v>36</v>
      </c>
      <c r="G101" s="105">
        <f t="shared" ref="G101:G114" si="13">E101-F101</f>
        <v>-5</v>
      </c>
    </row>
    <row r="102" spans="1:7" s="76" customFormat="1" ht="15.75" x14ac:dyDescent="0.2">
      <c r="A102" s="84" t="s">
        <v>299</v>
      </c>
      <c r="B102" s="74">
        <v>39</v>
      </c>
      <c r="C102" s="74">
        <v>69</v>
      </c>
      <c r="D102" s="105">
        <f t="shared" si="12"/>
        <v>-30</v>
      </c>
      <c r="E102" s="74">
        <v>12</v>
      </c>
      <c r="F102" s="74">
        <v>44</v>
      </c>
      <c r="G102" s="105">
        <f t="shared" si="13"/>
        <v>-32</v>
      </c>
    </row>
    <row r="103" spans="1:7" s="76" customFormat="1" ht="15.75" x14ac:dyDescent="0.2">
      <c r="A103" s="84" t="s">
        <v>375</v>
      </c>
      <c r="B103" s="74">
        <v>38</v>
      </c>
      <c r="C103" s="74">
        <v>42</v>
      </c>
      <c r="D103" s="105">
        <f t="shared" si="12"/>
        <v>-4</v>
      </c>
      <c r="E103" s="74">
        <v>4</v>
      </c>
      <c r="F103" s="74">
        <v>20</v>
      </c>
      <c r="G103" s="105">
        <f t="shared" si="13"/>
        <v>-16</v>
      </c>
    </row>
    <row r="104" spans="1:7" s="76" customFormat="1" ht="15.75" x14ac:dyDescent="0.2">
      <c r="A104" s="84" t="s">
        <v>393</v>
      </c>
      <c r="B104" s="74">
        <v>33</v>
      </c>
      <c r="C104" s="74">
        <v>30</v>
      </c>
      <c r="D104" s="105">
        <f t="shared" si="12"/>
        <v>3</v>
      </c>
      <c r="E104" s="74">
        <v>3</v>
      </c>
      <c r="F104" s="74">
        <v>8</v>
      </c>
      <c r="G104" s="105">
        <f t="shared" si="13"/>
        <v>-5</v>
      </c>
    </row>
    <row r="105" spans="1:7" s="76" customFormat="1" ht="15.75" x14ac:dyDescent="0.2">
      <c r="A105" s="84" t="s">
        <v>301</v>
      </c>
      <c r="B105" s="74">
        <v>27</v>
      </c>
      <c r="C105" s="74">
        <v>30</v>
      </c>
      <c r="D105" s="105">
        <f t="shared" si="12"/>
        <v>-3</v>
      </c>
      <c r="E105" s="74">
        <v>20</v>
      </c>
      <c r="F105" s="74">
        <v>15</v>
      </c>
      <c r="G105" s="105">
        <f t="shared" si="13"/>
        <v>5</v>
      </c>
    </row>
    <row r="106" spans="1:7" s="76" customFormat="1" ht="15.75" x14ac:dyDescent="0.2">
      <c r="A106" s="84" t="s">
        <v>376</v>
      </c>
      <c r="B106" s="74">
        <v>27</v>
      </c>
      <c r="C106" s="74">
        <v>22</v>
      </c>
      <c r="D106" s="105">
        <f t="shared" si="12"/>
        <v>5</v>
      </c>
      <c r="E106" s="74">
        <v>6</v>
      </c>
      <c r="F106" s="74">
        <v>9</v>
      </c>
      <c r="G106" s="105">
        <f t="shared" si="13"/>
        <v>-3</v>
      </c>
    </row>
    <row r="107" spans="1:7" s="76" customFormat="1" ht="15.75" x14ac:dyDescent="0.2">
      <c r="A107" s="84" t="s">
        <v>358</v>
      </c>
      <c r="B107" s="74">
        <v>24</v>
      </c>
      <c r="C107" s="74">
        <v>31</v>
      </c>
      <c r="D107" s="105">
        <f t="shared" si="12"/>
        <v>-7</v>
      </c>
      <c r="E107" s="74">
        <v>9</v>
      </c>
      <c r="F107" s="74">
        <v>18</v>
      </c>
      <c r="G107" s="105">
        <f t="shared" si="13"/>
        <v>-9</v>
      </c>
    </row>
    <row r="108" spans="1:7" s="76" customFormat="1" ht="31.5" x14ac:dyDescent="0.2">
      <c r="A108" s="84" t="s">
        <v>312</v>
      </c>
      <c r="B108" s="74">
        <v>23</v>
      </c>
      <c r="C108" s="74">
        <v>46</v>
      </c>
      <c r="D108" s="105">
        <f t="shared" si="12"/>
        <v>-23</v>
      </c>
      <c r="E108" s="74">
        <v>13</v>
      </c>
      <c r="F108" s="74">
        <v>27</v>
      </c>
      <c r="G108" s="105">
        <f t="shared" si="13"/>
        <v>-14</v>
      </c>
    </row>
    <row r="109" spans="1:7" s="76" customFormat="1" ht="18" customHeight="1" x14ac:dyDescent="0.2">
      <c r="A109" s="84" t="s">
        <v>194</v>
      </c>
      <c r="B109" s="74">
        <v>21</v>
      </c>
      <c r="C109" s="74">
        <v>28</v>
      </c>
      <c r="D109" s="105">
        <f t="shared" si="12"/>
        <v>-7</v>
      </c>
      <c r="E109" s="74">
        <v>9</v>
      </c>
      <c r="F109" s="74">
        <v>17</v>
      </c>
      <c r="G109" s="105">
        <f t="shared" si="13"/>
        <v>-8</v>
      </c>
    </row>
    <row r="110" spans="1:7" s="76" customFormat="1" ht="31.5" x14ac:dyDescent="0.2">
      <c r="A110" s="84" t="s">
        <v>120</v>
      </c>
      <c r="B110" s="74">
        <v>19</v>
      </c>
      <c r="C110" s="74">
        <v>42</v>
      </c>
      <c r="D110" s="105">
        <f t="shared" si="12"/>
        <v>-23</v>
      </c>
      <c r="E110" s="74">
        <v>3</v>
      </c>
      <c r="F110" s="74">
        <v>29</v>
      </c>
      <c r="G110" s="105">
        <f t="shared" si="13"/>
        <v>-26</v>
      </c>
    </row>
    <row r="111" spans="1:7" s="76" customFormat="1" ht="31.5" x14ac:dyDescent="0.2">
      <c r="A111" s="84" t="s">
        <v>441</v>
      </c>
      <c r="B111" s="74">
        <v>18</v>
      </c>
      <c r="C111" s="74">
        <v>8</v>
      </c>
      <c r="D111" s="105">
        <f t="shared" si="12"/>
        <v>10</v>
      </c>
      <c r="E111" s="74">
        <v>11</v>
      </c>
      <c r="F111" s="74">
        <v>3</v>
      </c>
      <c r="G111" s="105">
        <f t="shared" si="13"/>
        <v>8</v>
      </c>
    </row>
    <row r="112" spans="1:7" s="76" customFormat="1" ht="15.75" x14ac:dyDescent="0.2">
      <c r="A112" s="84" t="s">
        <v>124</v>
      </c>
      <c r="B112" s="74">
        <v>18</v>
      </c>
      <c r="C112" s="74">
        <v>38</v>
      </c>
      <c r="D112" s="105">
        <f t="shared" si="12"/>
        <v>-20</v>
      </c>
      <c r="E112" s="74">
        <v>4</v>
      </c>
      <c r="F112" s="74">
        <v>27</v>
      </c>
      <c r="G112" s="105">
        <f t="shared" si="13"/>
        <v>-23</v>
      </c>
    </row>
    <row r="113" spans="1:7" s="76" customFormat="1" ht="15.75" x14ac:dyDescent="0.2">
      <c r="A113" s="84" t="s">
        <v>507</v>
      </c>
      <c r="B113" s="74">
        <v>16</v>
      </c>
      <c r="C113" s="74">
        <v>17</v>
      </c>
      <c r="D113" s="105">
        <f t="shared" si="12"/>
        <v>-1</v>
      </c>
      <c r="E113" s="74">
        <v>5</v>
      </c>
      <c r="F113" s="74">
        <v>14</v>
      </c>
      <c r="G113" s="105">
        <f t="shared" si="13"/>
        <v>-9</v>
      </c>
    </row>
    <row r="114" spans="1:7" s="76" customFormat="1" ht="15.75" x14ac:dyDescent="0.2">
      <c r="A114" s="84" t="s">
        <v>195</v>
      </c>
      <c r="B114" s="74">
        <v>13</v>
      </c>
      <c r="C114" s="74">
        <v>42</v>
      </c>
      <c r="D114" s="105">
        <f t="shared" si="12"/>
        <v>-29</v>
      </c>
      <c r="E114" s="74">
        <v>3</v>
      </c>
      <c r="F114" s="74">
        <v>28</v>
      </c>
      <c r="G114" s="105">
        <f t="shared" si="13"/>
        <v>-25</v>
      </c>
    </row>
    <row r="115" spans="1:7" ht="38.450000000000003" customHeight="1" x14ac:dyDescent="0.2">
      <c r="A115" s="306" t="s">
        <v>157</v>
      </c>
      <c r="B115" s="306"/>
      <c r="C115" s="306"/>
      <c r="D115" s="306"/>
      <c r="E115" s="306"/>
      <c r="F115" s="306"/>
      <c r="G115" s="306"/>
    </row>
    <row r="116" spans="1:7" s="76" customFormat="1" ht="15.75" x14ac:dyDescent="0.2">
      <c r="A116" s="84" t="s">
        <v>90</v>
      </c>
      <c r="B116" s="74">
        <v>169</v>
      </c>
      <c r="C116" s="74">
        <v>557</v>
      </c>
      <c r="D116" s="105">
        <f>B116-C116</f>
        <v>-388</v>
      </c>
      <c r="E116" s="74">
        <v>50</v>
      </c>
      <c r="F116" s="74">
        <v>424</v>
      </c>
      <c r="G116" s="105">
        <f>E116-F116</f>
        <v>-374</v>
      </c>
    </row>
    <row r="117" spans="1:7" s="76" customFormat="1" ht="47.25" x14ac:dyDescent="0.2">
      <c r="A117" s="84" t="s">
        <v>352</v>
      </c>
      <c r="B117" s="74">
        <v>46</v>
      </c>
      <c r="C117" s="74">
        <v>253</v>
      </c>
      <c r="D117" s="105">
        <f t="shared" ref="D117:D130" si="14">B117-C117</f>
        <v>-207</v>
      </c>
      <c r="E117" s="74">
        <v>18</v>
      </c>
      <c r="F117" s="74">
        <v>224</v>
      </c>
      <c r="G117" s="105">
        <f t="shared" ref="G117:G130" si="15">E117-F117</f>
        <v>-206</v>
      </c>
    </row>
    <row r="118" spans="1:7" s="76" customFormat="1" ht="63" x14ac:dyDescent="0.2">
      <c r="A118" s="84" t="s">
        <v>477</v>
      </c>
      <c r="B118" s="74">
        <v>31</v>
      </c>
      <c r="C118" s="74">
        <v>15</v>
      </c>
      <c r="D118" s="105">
        <f t="shared" si="14"/>
        <v>16</v>
      </c>
      <c r="E118" s="74">
        <v>31</v>
      </c>
      <c r="F118" s="74">
        <v>13</v>
      </c>
      <c r="G118" s="105">
        <f t="shared" si="15"/>
        <v>18</v>
      </c>
    </row>
    <row r="119" spans="1:7" s="76" customFormat="1" ht="15.75" x14ac:dyDescent="0.2">
      <c r="A119" s="84" t="s">
        <v>392</v>
      </c>
      <c r="B119" s="74">
        <v>23</v>
      </c>
      <c r="C119" s="74">
        <v>13</v>
      </c>
      <c r="D119" s="105">
        <f t="shared" si="14"/>
        <v>10</v>
      </c>
      <c r="E119" s="74">
        <v>6</v>
      </c>
      <c r="F119" s="74">
        <v>8</v>
      </c>
      <c r="G119" s="105">
        <f t="shared" si="15"/>
        <v>-2</v>
      </c>
    </row>
    <row r="120" spans="1:7" s="76" customFormat="1" ht="15.75" x14ac:dyDescent="0.2">
      <c r="A120" s="84" t="s">
        <v>95</v>
      </c>
      <c r="B120" s="74">
        <v>19</v>
      </c>
      <c r="C120" s="74">
        <v>35</v>
      </c>
      <c r="D120" s="105">
        <f t="shared" si="14"/>
        <v>-16</v>
      </c>
      <c r="E120" s="74">
        <v>2</v>
      </c>
      <c r="F120" s="74">
        <v>20</v>
      </c>
      <c r="G120" s="105">
        <f t="shared" si="15"/>
        <v>-18</v>
      </c>
    </row>
    <row r="121" spans="1:7" s="76" customFormat="1" ht="16.149999999999999" customHeight="1" x14ac:dyDescent="0.2">
      <c r="A121" s="84" t="s">
        <v>159</v>
      </c>
      <c r="B121" s="74">
        <v>14</v>
      </c>
      <c r="C121" s="74">
        <v>20</v>
      </c>
      <c r="D121" s="105">
        <f t="shared" si="14"/>
        <v>-6</v>
      </c>
      <c r="E121" s="74">
        <v>6</v>
      </c>
      <c r="F121" s="74">
        <v>13</v>
      </c>
      <c r="G121" s="105">
        <f t="shared" si="15"/>
        <v>-7</v>
      </c>
    </row>
    <row r="122" spans="1:7" s="76" customFormat="1" ht="15.75" x14ac:dyDescent="0.2">
      <c r="A122" s="84" t="s">
        <v>196</v>
      </c>
      <c r="B122" s="74">
        <v>13</v>
      </c>
      <c r="C122" s="74">
        <v>18</v>
      </c>
      <c r="D122" s="105">
        <f t="shared" si="14"/>
        <v>-5</v>
      </c>
      <c r="E122" s="74">
        <v>2</v>
      </c>
      <c r="F122" s="74">
        <v>10</v>
      </c>
      <c r="G122" s="105">
        <f t="shared" si="15"/>
        <v>-8</v>
      </c>
    </row>
    <row r="123" spans="1:7" s="76" customFormat="1" ht="15.75" x14ac:dyDescent="0.2">
      <c r="A123" s="84" t="s">
        <v>185</v>
      </c>
      <c r="B123" s="74">
        <v>13</v>
      </c>
      <c r="C123" s="74">
        <v>45</v>
      </c>
      <c r="D123" s="105">
        <f t="shared" si="14"/>
        <v>-32</v>
      </c>
      <c r="E123" s="74">
        <v>7</v>
      </c>
      <c r="F123" s="74">
        <v>31</v>
      </c>
      <c r="G123" s="105">
        <f t="shared" si="15"/>
        <v>-24</v>
      </c>
    </row>
    <row r="124" spans="1:7" s="76" customFormat="1" ht="15.75" x14ac:dyDescent="0.2">
      <c r="A124" s="84" t="s">
        <v>100</v>
      </c>
      <c r="B124" s="74">
        <v>13</v>
      </c>
      <c r="C124" s="74">
        <v>128</v>
      </c>
      <c r="D124" s="105">
        <f t="shared" si="14"/>
        <v>-115</v>
      </c>
      <c r="E124" s="74">
        <v>3</v>
      </c>
      <c r="F124" s="74">
        <v>110</v>
      </c>
      <c r="G124" s="105">
        <f t="shared" si="15"/>
        <v>-107</v>
      </c>
    </row>
    <row r="125" spans="1:7" s="76" customFormat="1" ht="20.45" customHeight="1" x14ac:dyDescent="0.2">
      <c r="A125" s="84" t="s">
        <v>391</v>
      </c>
      <c r="B125" s="74">
        <v>13</v>
      </c>
      <c r="C125" s="74">
        <v>11</v>
      </c>
      <c r="D125" s="105">
        <f t="shared" si="14"/>
        <v>2</v>
      </c>
      <c r="E125" s="74">
        <v>6</v>
      </c>
      <c r="F125" s="74">
        <v>8</v>
      </c>
      <c r="G125" s="105">
        <f t="shared" si="15"/>
        <v>-2</v>
      </c>
    </row>
    <row r="126" spans="1:7" s="76" customFormat="1" ht="15.75" x14ac:dyDescent="0.2">
      <c r="A126" s="84" t="s">
        <v>356</v>
      </c>
      <c r="B126" s="74">
        <v>12</v>
      </c>
      <c r="C126" s="74">
        <v>16</v>
      </c>
      <c r="D126" s="105">
        <f t="shared" si="14"/>
        <v>-4</v>
      </c>
      <c r="E126" s="74">
        <v>4</v>
      </c>
      <c r="F126" s="74">
        <v>9</v>
      </c>
      <c r="G126" s="105">
        <f t="shared" si="15"/>
        <v>-5</v>
      </c>
    </row>
    <row r="127" spans="1:7" s="76" customFormat="1" ht="15.75" x14ac:dyDescent="0.2">
      <c r="A127" s="84" t="s">
        <v>158</v>
      </c>
      <c r="B127" s="74">
        <v>12</v>
      </c>
      <c r="C127" s="74">
        <v>26</v>
      </c>
      <c r="D127" s="105">
        <f t="shared" si="14"/>
        <v>-14</v>
      </c>
      <c r="E127" s="74">
        <v>5</v>
      </c>
      <c r="F127" s="74">
        <v>18</v>
      </c>
      <c r="G127" s="105">
        <f t="shared" si="15"/>
        <v>-13</v>
      </c>
    </row>
    <row r="128" spans="1:7" s="76" customFormat="1" ht="15.75" x14ac:dyDescent="0.2">
      <c r="A128" s="84" t="s">
        <v>165</v>
      </c>
      <c r="B128" s="74">
        <v>12</v>
      </c>
      <c r="C128" s="74">
        <v>39</v>
      </c>
      <c r="D128" s="105">
        <f t="shared" si="14"/>
        <v>-27</v>
      </c>
      <c r="E128" s="74">
        <v>3</v>
      </c>
      <c r="F128" s="74">
        <v>22</v>
      </c>
      <c r="G128" s="105">
        <f t="shared" si="15"/>
        <v>-19</v>
      </c>
    </row>
    <row r="129" spans="1:7" s="76" customFormat="1" ht="15.75" x14ac:dyDescent="0.2">
      <c r="A129" s="84" t="s">
        <v>160</v>
      </c>
      <c r="B129" s="74">
        <v>10</v>
      </c>
      <c r="C129" s="74">
        <v>20</v>
      </c>
      <c r="D129" s="105">
        <f t="shared" si="14"/>
        <v>-10</v>
      </c>
      <c r="E129" s="74">
        <v>3</v>
      </c>
      <c r="F129" s="74">
        <v>16</v>
      </c>
      <c r="G129" s="105">
        <f t="shared" si="15"/>
        <v>-13</v>
      </c>
    </row>
    <row r="130" spans="1:7" s="76" customFormat="1" ht="31.5" x14ac:dyDescent="0.2">
      <c r="A130" s="84" t="s">
        <v>378</v>
      </c>
      <c r="B130" s="74">
        <v>10</v>
      </c>
      <c r="C130" s="74">
        <v>24</v>
      </c>
      <c r="D130" s="105">
        <f t="shared" si="14"/>
        <v>-14</v>
      </c>
      <c r="E130" s="74">
        <v>2</v>
      </c>
      <c r="F130" s="74">
        <v>17</v>
      </c>
      <c r="G130" s="105">
        <f t="shared" si="15"/>
        <v>-15</v>
      </c>
    </row>
    <row r="131" spans="1:7" ht="38.450000000000003" customHeight="1" x14ac:dyDescent="0.2">
      <c r="A131" s="306" t="s">
        <v>161</v>
      </c>
      <c r="B131" s="306"/>
      <c r="C131" s="306"/>
      <c r="D131" s="306"/>
      <c r="E131" s="306"/>
      <c r="F131" s="306"/>
      <c r="G131" s="306"/>
    </row>
    <row r="132" spans="1:7" s="76" customFormat="1" ht="17.45" customHeight="1" x14ac:dyDescent="0.2">
      <c r="A132" s="84" t="s">
        <v>91</v>
      </c>
      <c r="B132" s="74">
        <v>89</v>
      </c>
      <c r="C132" s="74">
        <v>371</v>
      </c>
      <c r="D132" s="105">
        <f>B132-C132</f>
        <v>-282</v>
      </c>
      <c r="E132" s="74">
        <v>27</v>
      </c>
      <c r="F132" s="74">
        <v>278</v>
      </c>
      <c r="G132" s="105">
        <f>E132-F132</f>
        <v>-251</v>
      </c>
    </row>
    <row r="133" spans="1:7" s="76" customFormat="1" ht="17.45" customHeight="1" x14ac:dyDescent="0.2">
      <c r="A133" s="84" t="s">
        <v>94</v>
      </c>
      <c r="B133" s="74">
        <v>86</v>
      </c>
      <c r="C133" s="74">
        <v>211</v>
      </c>
      <c r="D133" s="105">
        <f t="shared" ref="D133:D146" si="16">B133-C133</f>
        <v>-125</v>
      </c>
      <c r="E133" s="74">
        <v>16</v>
      </c>
      <c r="F133" s="74">
        <v>137</v>
      </c>
      <c r="G133" s="105">
        <f t="shared" ref="G133:G146" si="17">E133-F133</f>
        <v>-121</v>
      </c>
    </row>
    <row r="134" spans="1:7" s="76" customFormat="1" ht="17.45" customHeight="1" x14ac:dyDescent="0.2">
      <c r="A134" s="84" t="s">
        <v>101</v>
      </c>
      <c r="B134" s="74">
        <v>78</v>
      </c>
      <c r="C134" s="74">
        <v>85</v>
      </c>
      <c r="D134" s="105">
        <f t="shared" si="16"/>
        <v>-7</v>
      </c>
      <c r="E134" s="74">
        <v>23</v>
      </c>
      <c r="F134" s="74">
        <v>38</v>
      </c>
      <c r="G134" s="105">
        <f t="shared" si="17"/>
        <v>-15</v>
      </c>
    </row>
    <row r="135" spans="1:7" s="76" customFormat="1" ht="17.45" customHeight="1" x14ac:dyDescent="0.2">
      <c r="A135" s="84" t="s">
        <v>105</v>
      </c>
      <c r="B135" s="74">
        <v>42</v>
      </c>
      <c r="C135" s="74">
        <v>66</v>
      </c>
      <c r="D135" s="105">
        <f t="shared" si="16"/>
        <v>-24</v>
      </c>
      <c r="E135" s="74">
        <v>6</v>
      </c>
      <c r="F135" s="74">
        <v>41</v>
      </c>
      <c r="G135" s="105">
        <f t="shared" si="17"/>
        <v>-35</v>
      </c>
    </row>
    <row r="136" spans="1:7" s="76" customFormat="1" ht="17.45" customHeight="1" x14ac:dyDescent="0.2">
      <c r="A136" s="84" t="s">
        <v>106</v>
      </c>
      <c r="B136" s="74">
        <v>38</v>
      </c>
      <c r="C136" s="74">
        <v>98</v>
      </c>
      <c r="D136" s="105">
        <f t="shared" si="16"/>
        <v>-60</v>
      </c>
      <c r="E136" s="74">
        <v>8</v>
      </c>
      <c r="F136" s="74">
        <v>64</v>
      </c>
      <c r="G136" s="105">
        <f t="shared" si="17"/>
        <v>-56</v>
      </c>
    </row>
    <row r="137" spans="1:7" s="76" customFormat="1" ht="17.45" customHeight="1" x14ac:dyDescent="0.2">
      <c r="A137" s="84" t="s">
        <v>110</v>
      </c>
      <c r="B137" s="74">
        <v>34</v>
      </c>
      <c r="C137" s="74">
        <v>94</v>
      </c>
      <c r="D137" s="105">
        <f t="shared" si="16"/>
        <v>-60</v>
      </c>
      <c r="E137" s="74">
        <v>7</v>
      </c>
      <c r="F137" s="74">
        <v>65</v>
      </c>
      <c r="G137" s="105">
        <f t="shared" si="17"/>
        <v>-58</v>
      </c>
    </row>
    <row r="138" spans="1:7" s="76" customFormat="1" ht="17.45" customHeight="1" x14ac:dyDescent="0.2">
      <c r="A138" s="84" t="s">
        <v>103</v>
      </c>
      <c r="B138" s="74">
        <v>24</v>
      </c>
      <c r="C138" s="74">
        <v>174</v>
      </c>
      <c r="D138" s="105">
        <f t="shared" si="16"/>
        <v>-150</v>
      </c>
      <c r="E138" s="74">
        <v>0</v>
      </c>
      <c r="F138" s="74">
        <v>128</v>
      </c>
      <c r="G138" s="105">
        <f t="shared" si="17"/>
        <v>-128</v>
      </c>
    </row>
    <row r="139" spans="1:7" s="76" customFormat="1" ht="17.45" customHeight="1" x14ac:dyDescent="0.2">
      <c r="A139" s="84" t="s">
        <v>122</v>
      </c>
      <c r="B139" s="74">
        <v>24</v>
      </c>
      <c r="C139" s="74">
        <v>44</v>
      </c>
      <c r="D139" s="105">
        <f t="shared" si="16"/>
        <v>-20</v>
      </c>
      <c r="E139" s="74">
        <v>0</v>
      </c>
      <c r="F139" s="74">
        <v>29</v>
      </c>
      <c r="G139" s="105">
        <f t="shared" si="17"/>
        <v>-29</v>
      </c>
    </row>
    <row r="140" spans="1:7" s="76" customFormat="1" ht="17.45" customHeight="1" x14ac:dyDescent="0.2">
      <c r="A140" s="84" t="s">
        <v>116</v>
      </c>
      <c r="B140" s="74">
        <v>23</v>
      </c>
      <c r="C140" s="74">
        <v>52</v>
      </c>
      <c r="D140" s="105">
        <f t="shared" si="16"/>
        <v>-29</v>
      </c>
      <c r="E140" s="74">
        <v>4</v>
      </c>
      <c r="F140" s="74">
        <v>30</v>
      </c>
      <c r="G140" s="105">
        <f t="shared" si="17"/>
        <v>-26</v>
      </c>
    </row>
    <row r="141" spans="1:7" s="76" customFormat="1" ht="17.45" customHeight="1" x14ac:dyDescent="0.2">
      <c r="A141" s="84" t="s">
        <v>125</v>
      </c>
      <c r="B141" s="74">
        <v>11</v>
      </c>
      <c r="C141" s="74">
        <v>20</v>
      </c>
      <c r="D141" s="105">
        <f t="shared" si="16"/>
        <v>-9</v>
      </c>
      <c r="E141" s="74">
        <v>1</v>
      </c>
      <c r="F141" s="74">
        <v>12</v>
      </c>
      <c r="G141" s="105">
        <f t="shared" si="17"/>
        <v>-11</v>
      </c>
    </row>
    <row r="142" spans="1:7" s="76" customFormat="1" ht="17.45" customHeight="1" x14ac:dyDescent="0.2">
      <c r="A142" s="84" t="s">
        <v>121</v>
      </c>
      <c r="B142" s="74">
        <v>11</v>
      </c>
      <c r="C142" s="74">
        <v>36</v>
      </c>
      <c r="D142" s="105">
        <f t="shared" si="16"/>
        <v>-25</v>
      </c>
      <c r="E142" s="74">
        <v>2</v>
      </c>
      <c r="F142" s="74">
        <v>23</v>
      </c>
      <c r="G142" s="105">
        <f t="shared" si="17"/>
        <v>-21</v>
      </c>
    </row>
    <row r="143" spans="1:7" s="76" customFormat="1" ht="17.45" customHeight="1" x14ac:dyDescent="0.2">
      <c r="A143" s="84" t="s">
        <v>431</v>
      </c>
      <c r="B143" s="74">
        <v>8</v>
      </c>
      <c r="C143" s="74">
        <v>3</v>
      </c>
      <c r="D143" s="105">
        <f t="shared" si="16"/>
        <v>5</v>
      </c>
      <c r="E143" s="74">
        <v>1</v>
      </c>
      <c r="F143" s="74">
        <v>1</v>
      </c>
      <c r="G143" s="105">
        <f t="shared" si="17"/>
        <v>0</v>
      </c>
    </row>
    <row r="144" spans="1:7" s="76" customFormat="1" ht="18" customHeight="1" x14ac:dyDescent="0.2">
      <c r="A144" s="84" t="s">
        <v>169</v>
      </c>
      <c r="B144" s="74">
        <v>7</v>
      </c>
      <c r="C144" s="74">
        <v>15</v>
      </c>
      <c r="D144" s="105">
        <f t="shared" si="16"/>
        <v>-8</v>
      </c>
      <c r="E144" s="74">
        <v>2</v>
      </c>
      <c r="F144" s="74">
        <v>8</v>
      </c>
      <c r="G144" s="105">
        <f t="shared" si="17"/>
        <v>-6</v>
      </c>
    </row>
    <row r="145" spans="1:7" s="76" customFormat="1" ht="31.5" customHeight="1" x14ac:dyDescent="0.2">
      <c r="A145" s="84" t="s">
        <v>561</v>
      </c>
      <c r="B145" s="74">
        <v>7</v>
      </c>
      <c r="C145" s="74">
        <v>4</v>
      </c>
      <c r="D145" s="105">
        <f t="shared" si="16"/>
        <v>3</v>
      </c>
      <c r="E145" s="74">
        <v>4</v>
      </c>
      <c r="F145" s="74">
        <v>3</v>
      </c>
      <c r="G145" s="105">
        <f t="shared" si="17"/>
        <v>1</v>
      </c>
    </row>
    <row r="146" spans="1:7" s="76" customFormat="1" ht="17.45" customHeight="1" x14ac:dyDescent="0.2">
      <c r="A146" s="84" t="s">
        <v>168</v>
      </c>
      <c r="B146" s="74">
        <v>7</v>
      </c>
      <c r="C146" s="74">
        <v>11</v>
      </c>
      <c r="D146" s="105">
        <f t="shared" si="16"/>
        <v>-4</v>
      </c>
      <c r="E146" s="74">
        <v>3</v>
      </c>
      <c r="F146" s="74">
        <v>4</v>
      </c>
      <c r="G146" s="105">
        <f t="shared" si="17"/>
        <v>-1</v>
      </c>
    </row>
    <row r="147" spans="1:7" ht="15.75" x14ac:dyDescent="0.25">
      <c r="A147" s="47"/>
      <c r="B147" s="62"/>
      <c r="C147" s="62"/>
      <c r="D147" s="487"/>
      <c r="E147" s="62"/>
      <c r="F147" s="62"/>
      <c r="G147" s="487"/>
    </row>
  </sheetData>
  <mergeCells count="20">
    <mergeCell ref="A131:G131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G5:G6"/>
    <mergeCell ref="A8:G8"/>
    <mergeCell ref="A99:G99"/>
    <mergeCell ref="A24:G24"/>
    <mergeCell ref="E4:G4"/>
    <mergeCell ref="A1:G1"/>
    <mergeCell ref="A2:G2"/>
    <mergeCell ref="A115:G11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Normal="100" zoomScaleSheetLayoutView="80" workbookViewId="0">
      <selection sqref="A1:XFD1048576"/>
    </sheetView>
  </sheetViews>
  <sheetFormatPr defaultColWidth="8.85546875" defaultRowHeight="18.75" x14ac:dyDescent="0.3"/>
  <cols>
    <col min="1" max="1" width="41" style="10" customWidth="1"/>
    <col min="2" max="3" width="12.42578125" style="10" customWidth="1"/>
    <col min="4" max="4" width="13.7109375" style="10" customWidth="1"/>
    <col min="5" max="6" width="14.28515625" style="10" customWidth="1"/>
    <col min="7" max="7" width="13.7109375" style="10" customWidth="1"/>
    <col min="8" max="8" width="8.85546875" style="10"/>
    <col min="9" max="9" width="11.85546875" style="25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9.45" customHeight="1" x14ac:dyDescent="0.3">
      <c r="A1" s="309" t="s">
        <v>408</v>
      </c>
      <c r="B1" s="309"/>
      <c r="C1" s="309"/>
      <c r="D1" s="309"/>
      <c r="E1" s="309"/>
      <c r="F1" s="309"/>
      <c r="G1" s="309"/>
      <c r="I1" s="24"/>
    </row>
    <row r="2" spans="1:33" s="2" customFormat="1" ht="22.5" customHeight="1" x14ac:dyDescent="0.3">
      <c r="A2" s="310" t="s">
        <v>72</v>
      </c>
      <c r="B2" s="310"/>
      <c r="C2" s="310"/>
      <c r="D2" s="310"/>
      <c r="E2" s="310"/>
      <c r="F2" s="310"/>
      <c r="G2" s="310"/>
      <c r="I2" s="24"/>
    </row>
    <row r="3" spans="1:33" s="4" customFormat="1" ht="18.75" customHeight="1" x14ac:dyDescent="0.3">
      <c r="A3" s="3"/>
      <c r="B3" s="3"/>
      <c r="C3" s="3"/>
      <c r="D3" s="3"/>
      <c r="E3" s="3"/>
      <c r="F3" s="3"/>
      <c r="G3" s="1" t="s">
        <v>8</v>
      </c>
      <c r="I3" s="25"/>
    </row>
    <row r="4" spans="1:33" s="4" customFormat="1" ht="66" customHeight="1" x14ac:dyDescent="0.2">
      <c r="A4" s="64"/>
      <c r="B4" s="182" t="s">
        <v>562</v>
      </c>
      <c r="C4" s="182" t="s">
        <v>551</v>
      </c>
      <c r="D4" s="42" t="s">
        <v>44</v>
      </c>
      <c r="E4" s="68" t="s">
        <v>555</v>
      </c>
      <c r="F4" s="68" t="s">
        <v>556</v>
      </c>
      <c r="G4" s="42" t="s">
        <v>44</v>
      </c>
    </row>
    <row r="5" spans="1:33" s="4" customFormat="1" ht="28.5" customHeight="1" x14ac:dyDescent="0.3">
      <c r="A5" s="26" t="s">
        <v>45</v>
      </c>
      <c r="B5" s="176">
        <v>20929</v>
      </c>
      <c r="C5" s="176">
        <v>14229</v>
      </c>
      <c r="D5" s="71">
        <f>C5/B5*100</f>
        <v>67.987003679105555</v>
      </c>
      <c r="E5" s="176">
        <v>15552</v>
      </c>
      <c r="F5" s="176">
        <v>9903</v>
      </c>
      <c r="G5" s="71">
        <f>F5/E5*100</f>
        <v>63.676697530864203</v>
      </c>
      <c r="I5" s="27"/>
      <c r="J5" s="27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33" s="19" customFormat="1" ht="31.5" customHeight="1" x14ac:dyDescent="0.3">
      <c r="A6" s="29" t="s">
        <v>73</v>
      </c>
      <c r="B6" s="30">
        <v>18138</v>
      </c>
      <c r="C6" s="30">
        <v>12630</v>
      </c>
      <c r="D6" s="71">
        <f>C6/B6*100</f>
        <v>69.632815084353297</v>
      </c>
      <c r="E6" s="30">
        <v>13752</v>
      </c>
      <c r="F6" s="30">
        <v>9054</v>
      </c>
      <c r="G6" s="71">
        <f>F6/E6*100</f>
        <v>65.837696335078533</v>
      </c>
      <c r="I6" s="25"/>
      <c r="J6" s="31"/>
      <c r="K6" s="31"/>
      <c r="L6" s="32"/>
      <c r="M6" s="32"/>
      <c r="N6" s="32"/>
      <c r="O6" s="32"/>
    </row>
    <row r="7" spans="1:33" s="19" customFormat="1" ht="21.6" customHeight="1" x14ac:dyDescent="0.3">
      <c r="A7" s="33" t="s">
        <v>74</v>
      </c>
      <c r="B7" s="34"/>
      <c r="C7" s="34"/>
      <c r="D7" s="35"/>
      <c r="F7" s="34"/>
      <c r="G7" s="35"/>
      <c r="I7" s="25"/>
      <c r="J7" s="31"/>
      <c r="K7" s="32"/>
      <c r="L7" s="32"/>
      <c r="M7" s="32"/>
      <c r="N7" s="32"/>
      <c r="O7" s="32"/>
      <c r="AG7" s="19">
        <v>2501</v>
      </c>
    </row>
    <row r="8" spans="1:33" ht="36" customHeight="1" x14ac:dyDescent="0.3">
      <c r="A8" s="6" t="s">
        <v>12</v>
      </c>
      <c r="B8" s="488">
        <v>1884</v>
      </c>
      <c r="C8" s="8">
        <v>1295</v>
      </c>
      <c r="D8" s="72">
        <f>C8/B8*100</f>
        <v>68.736730360934189</v>
      </c>
      <c r="E8" s="489">
        <v>1650</v>
      </c>
      <c r="F8" s="8">
        <v>1065</v>
      </c>
      <c r="G8" s="71">
        <f>F8/E8*100</f>
        <v>64.545454545454547</v>
      </c>
      <c r="H8" s="16"/>
      <c r="I8" s="36"/>
      <c r="J8" s="31"/>
      <c r="K8" s="27"/>
      <c r="L8" s="27"/>
      <c r="M8" s="27"/>
      <c r="N8" s="27"/>
      <c r="O8" s="27"/>
    </row>
    <row r="9" spans="1:33" ht="39" customHeight="1" x14ac:dyDescent="0.3">
      <c r="A9" s="6" t="s">
        <v>13</v>
      </c>
      <c r="B9" s="488">
        <v>549</v>
      </c>
      <c r="C9" s="8">
        <v>400</v>
      </c>
      <c r="D9" s="72">
        <f t="shared" ref="D9:D26" si="0">C9/B9*100</f>
        <v>72.859744990892523</v>
      </c>
      <c r="E9" s="489">
        <v>404</v>
      </c>
      <c r="F9" s="8">
        <v>250</v>
      </c>
      <c r="G9" s="71">
        <f t="shared" ref="G9:G26" si="1">F9/E9*100</f>
        <v>61.881188118811878</v>
      </c>
      <c r="I9" s="36"/>
      <c r="J9" s="31"/>
    </row>
    <row r="10" spans="1:33" s="13" customFormat="1" ht="28.5" customHeight="1" x14ac:dyDescent="0.3">
      <c r="A10" s="6" t="s">
        <v>14</v>
      </c>
      <c r="B10" s="488">
        <v>3742</v>
      </c>
      <c r="C10" s="8">
        <v>2013</v>
      </c>
      <c r="D10" s="72">
        <f t="shared" si="0"/>
        <v>53.794762159273112</v>
      </c>
      <c r="E10" s="489">
        <v>2798</v>
      </c>
      <c r="F10" s="8">
        <v>1354</v>
      </c>
      <c r="G10" s="71">
        <f t="shared" si="1"/>
        <v>48.391708363116507</v>
      </c>
      <c r="I10" s="36"/>
      <c r="J10" s="31"/>
      <c r="K10" s="10"/>
    </row>
    <row r="11" spans="1:33" ht="42" customHeight="1" x14ac:dyDescent="0.3">
      <c r="A11" s="6" t="s">
        <v>15</v>
      </c>
      <c r="B11" s="488">
        <v>368</v>
      </c>
      <c r="C11" s="8">
        <v>413</v>
      </c>
      <c r="D11" s="72">
        <f t="shared" si="0"/>
        <v>112.2282608695652</v>
      </c>
      <c r="E11" s="133">
        <v>282</v>
      </c>
      <c r="F11" s="8">
        <v>317</v>
      </c>
      <c r="G11" s="71">
        <f t="shared" si="1"/>
        <v>112.41134751773049</v>
      </c>
      <c r="I11" s="36"/>
      <c r="J11" s="31"/>
    </row>
    <row r="12" spans="1:33" ht="42" customHeight="1" x14ac:dyDescent="0.3">
      <c r="A12" s="6" t="s">
        <v>16</v>
      </c>
      <c r="B12" s="488">
        <v>224</v>
      </c>
      <c r="C12" s="8">
        <v>209</v>
      </c>
      <c r="D12" s="72">
        <f t="shared" si="0"/>
        <v>93.303571428571431</v>
      </c>
      <c r="E12" s="133">
        <v>178</v>
      </c>
      <c r="F12" s="8">
        <v>151</v>
      </c>
      <c r="G12" s="71">
        <f t="shared" si="1"/>
        <v>84.831460674157299</v>
      </c>
      <c r="I12" s="36"/>
      <c r="J12" s="31"/>
    </row>
    <row r="13" spans="1:33" ht="30.75" customHeight="1" x14ac:dyDescent="0.3">
      <c r="A13" s="6" t="s">
        <v>17</v>
      </c>
      <c r="B13" s="488">
        <v>848</v>
      </c>
      <c r="C13" s="8">
        <v>548</v>
      </c>
      <c r="D13" s="72">
        <f t="shared" si="0"/>
        <v>64.622641509433961</v>
      </c>
      <c r="E13" s="133">
        <v>637</v>
      </c>
      <c r="F13" s="8">
        <v>416</v>
      </c>
      <c r="G13" s="71">
        <f t="shared" si="1"/>
        <v>65.306122448979593</v>
      </c>
      <c r="I13" s="36"/>
      <c r="J13" s="31"/>
    </row>
    <row r="14" spans="1:33" ht="41.25" customHeight="1" x14ac:dyDescent="0.3">
      <c r="A14" s="6" t="s">
        <v>18</v>
      </c>
      <c r="B14" s="488">
        <v>3216</v>
      </c>
      <c r="C14" s="8">
        <v>2113</v>
      </c>
      <c r="D14" s="72">
        <f t="shared" si="0"/>
        <v>65.702736318407958</v>
      </c>
      <c r="E14" s="133">
        <v>2358</v>
      </c>
      <c r="F14" s="8">
        <v>1435</v>
      </c>
      <c r="G14" s="71">
        <f t="shared" si="1"/>
        <v>60.856658184902457</v>
      </c>
      <c r="I14" s="36"/>
      <c r="J14" s="31"/>
    </row>
    <row r="15" spans="1:33" ht="41.25" customHeight="1" x14ac:dyDescent="0.3">
      <c r="A15" s="6" t="s">
        <v>19</v>
      </c>
      <c r="B15" s="488">
        <v>890</v>
      </c>
      <c r="C15" s="8">
        <v>757</v>
      </c>
      <c r="D15" s="72">
        <f t="shared" si="0"/>
        <v>85.056179775280896</v>
      </c>
      <c r="E15" s="133">
        <v>674</v>
      </c>
      <c r="F15" s="8">
        <v>559</v>
      </c>
      <c r="G15" s="71">
        <f t="shared" si="1"/>
        <v>82.937685459940653</v>
      </c>
      <c r="I15" s="36"/>
      <c r="J15" s="31"/>
    </row>
    <row r="16" spans="1:33" ht="41.25" customHeight="1" x14ac:dyDescent="0.3">
      <c r="A16" s="6" t="s">
        <v>20</v>
      </c>
      <c r="B16" s="488">
        <v>461</v>
      </c>
      <c r="C16" s="8">
        <v>292</v>
      </c>
      <c r="D16" s="72">
        <f t="shared" si="0"/>
        <v>63.340563991323208</v>
      </c>
      <c r="E16" s="133">
        <v>332</v>
      </c>
      <c r="F16" s="8">
        <v>176</v>
      </c>
      <c r="G16" s="71">
        <f t="shared" si="1"/>
        <v>53.01204819277109</v>
      </c>
      <c r="I16" s="36"/>
      <c r="J16" s="31"/>
    </row>
    <row r="17" spans="1:10" ht="28.5" customHeight="1" x14ac:dyDescent="0.3">
      <c r="A17" s="6" t="s">
        <v>21</v>
      </c>
      <c r="B17" s="488">
        <v>245</v>
      </c>
      <c r="C17" s="8">
        <v>131</v>
      </c>
      <c r="D17" s="72">
        <f t="shared" si="0"/>
        <v>53.469387755102041</v>
      </c>
      <c r="E17" s="133">
        <v>189</v>
      </c>
      <c r="F17" s="8">
        <v>102</v>
      </c>
      <c r="G17" s="71">
        <f t="shared" si="1"/>
        <v>53.968253968253968</v>
      </c>
      <c r="I17" s="36"/>
      <c r="J17" s="31"/>
    </row>
    <row r="18" spans="1:10" ht="30.75" customHeight="1" x14ac:dyDescent="0.3">
      <c r="A18" s="6" t="s">
        <v>22</v>
      </c>
      <c r="B18" s="488">
        <v>426</v>
      </c>
      <c r="C18" s="8">
        <v>308</v>
      </c>
      <c r="D18" s="72">
        <f t="shared" si="0"/>
        <v>72.300469483568079</v>
      </c>
      <c r="E18" s="133">
        <v>322</v>
      </c>
      <c r="F18" s="8">
        <v>230</v>
      </c>
      <c r="G18" s="71">
        <f t="shared" si="1"/>
        <v>71.428571428571431</v>
      </c>
      <c r="I18" s="36"/>
      <c r="J18" s="31"/>
    </row>
    <row r="19" spans="1:10" ht="30.75" customHeight="1" x14ac:dyDescent="0.3">
      <c r="A19" s="6" t="s">
        <v>23</v>
      </c>
      <c r="B19" s="488">
        <v>157</v>
      </c>
      <c r="C19" s="8">
        <v>100</v>
      </c>
      <c r="D19" s="72">
        <f t="shared" si="0"/>
        <v>63.694267515923563</v>
      </c>
      <c r="E19" s="133">
        <v>113</v>
      </c>
      <c r="F19" s="8">
        <v>67</v>
      </c>
      <c r="G19" s="71">
        <f t="shared" si="1"/>
        <v>59.292035398230091</v>
      </c>
      <c r="I19" s="36"/>
      <c r="J19" s="31"/>
    </row>
    <row r="20" spans="1:10" ht="39" customHeight="1" x14ac:dyDescent="0.3">
      <c r="A20" s="6" t="s">
        <v>24</v>
      </c>
      <c r="B20" s="488">
        <v>432</v>
      </c>
      <c r="C20" s="8">
        <v>317</v>
      </c>
      <c r="D20" s="72">
        <f t="shared" si="0"/>
        <v>73.379629629629633</v>
      </c>
      <c r="E20" s="133">
        <v>327</v>
      </c>
      <c r="F20" s="8">
        <v>230</v>
      </c>
      <c r="G20" s="71">
        <f t="shared" si="1"/>
        <v>70.336391437308862</v>
      </c>
      <c r="I20" s="36"/>
      <c r="J20" s="31"/>
    </row>
    <row r="21" spans="1:10" ht="39.75" customHeight="1" x14ac:dyDescent="0.3">
      <c r="A21" s="6" t="s">
        <v>25</v>
      </c>
      <c r="B21" s="488">
        <v>594</v>
      </c>
      <c r="C21" s="8">
        <v>363</v>
      </c>
      <c r="D21" s="72">
        <f t="shared" si="0"/>
        <v>61.111111111111114</v>
      </c>
      <c r="E21" s="133">
        <v>421</v>
      </c>
      <c r="F21" s="8">
        <v>235</v>
      </c>
      <c r="G21" s="71">
        <f t="shared" si="1"/>
        <v>55.819477434679335</v>
      </c>
      <c r="I21" s="36"/>
      <c r="J21" s="31"/>
    </row>
    <row r="22" spans="1:10" ht="44.25" customHeight="1" x14ac:dyDescent="0.3">
      <c r="A22" s="6" t="s">
        <v>26</v>
      </c>
      <c r="B22" s="488">
        <v>2470</v>
      </c>
      <c r="C22" s="8">
        <v>2228</v>
      </c>
      <c r="D22" s="72">
        <f t="shared" si="0"/>
        <v>90.202429149797567</v>
      </c>
      <c r="E22" s="133">
        <v>1886</v>
      </c>
      <c r="F22" s="8">
        <v>1662</v>
      </c>
      <c r="G22" s="71">
        <f t="shared" si="1"/>
        <v>88.123011664899252</v>
      </c>
      <c r="I22" s="36"/>
      <c r="J22" s="31"/>
    </row>
    <row r="23" spans="1:10" ht="31.5" customHeight="1" x14ac:dyDescent="0.3">
      <c r="A23" s="6" t="s">
        <v>27</v>
      </c>
      <c r="B23" s="488">
        <v>333</v>
      </c>
      <c r="C23" s="8">
        <v>308</v>
      </c>
      <c r="D23" s="72">
        <f t="shared" si="0"/>
        <v>92.492492492492488</v>
      </c>
      <c r="E23" s="133">
        <v>238</v>
      </c>
      <c r="F23" s="8">
        <v>204</v>
      </c>
      <c r="G23" s="71">
        <f t="shared" si="1"/>
        <v>85.714285714285708</v>
      </c>
      <c r="I23" s="36"/>
      <c r="J23" s="31"/>
    </row>
    <row r="24" spans="1:10" ht="42" customHeight="1" x14ac:dyDescent="0.3">
      <c r="A24" s="6" t="s">
        <v>28</v>
      </c>
      <c r="B24" s="488">
        <v>917</v>
      </c>
      <c r="C24" s="8">
        <v>615</v>
      </c>
      <c r="D24" s="72">
        <f t="shared" si="0"/>
        <v>67.066521264994549</v>
      </c>
      <c r="E24" s="133">
        <v>675</v>
      </c>
      <c r="F24" s="8">
        <v>439</v>
      </c>
      <c r="G24" s="71">
        <f t="shared" si="1"/>
        <v>65.037037037037038</v>
      </c>
      <c r="I24" s="36"/>
      <c r="J24" s="31"/>
    </row>
    <row r="25" spans="1:10" ht="42" customHeight="1" x14ac:dyDescent="0.3">
      <c r="A25" s="6" t="s">
        <v>29</v>
      </c>
      <c r="B25" s="488">
        <v>182</v>
      </c>
      <c r="C25" s="8">
        <v>92</v>
      </c>
      <c r="D25" s="72">
        <f t="shared" si="0"/>
        <v>50.549450549450547</v>
      </c>
      <c r="E25" s="133">
        <v>124</v>
      </c>
      <c r="F25" s="8">
        <v>73</v>
      </c>
      <c r="G25" s="71">
        <f t="shared" si="1"/>
        <v>58.870967741935488</v>
      </c>
      <c r="I25" s="36"/>
      <c r="J25" s="31"/>
    </row>
    <row r="26" spans="1:10" ht="29.25" customHeight="1" x14ac:dyDescent="0.3">
      <c r="A26" s="6" t="s">
        <v>30</v>
      </c>
      <c r="B26" s="488">
        <v>200</v>
      </c>
      <c r="C26" s="8">
        <v>128</v>
      </c>
      <c r="D26" s="72">
        <f t="shared" si="0"/>
        <v>64</v>
      </c>
      <c r="E26" s="133">
        <v>144</v>
      </c>
      <c r="F26" s="8">
        <v>89</v>
      </c>
      <c r="G26" s="71">
        <f t="shared" si="1"/>
        <v>61.805555555555557</v>
      </c>
      <c r="I26" s="36"/>
      <c r="J26" s="3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Пользователь Windows</cp:lastModifiedBy>
  <cp:lastPrinted>2022-01-12T08:58:12Z</cp:lastPrinted>
  <dcterms:created xsi:type="dcterms:W3CDTF">2020-12-10T10:35:03Z</dcterms:created>
  <dcterms:modified xsi:type="dcterms:W3CDTF">2022-04-15T10:10:54Z</dcterms:modified>
</cp:coreProperties>
</file>